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חוברת_עבודה_זו" defaultThemeVersion="166925"/>
  <mc:AlternateContent xmlns:mc="http://schemas.openxmlformats.org/markup-compatibility/2006">
    <mc:Choice Requires="x15">
      <x15ac:absPath xmlns:x15ac="http://schemas.microsoft.com/office/spreadsheetml/2010/11/ac" url="C:\Users\Almogi\Desktop\indexes_workbooks\"/>
    </mc:Choice>
  </mc:AlternateContent>
  <xr:revisionPtr revIDLastSave="0" documentId="13_ncr:1_{E3AB9271-1592-42EE-9B7B-FD3BDFFC89AF}" xr6:coauthVersionLast="46" xr6:coauthVersionMax="46" xr10:uidLastSave="{00000000-0000-0000-0000-000000000000}"/>
  <bookViews>
    <workbookView xWindow="-108" yWindow="-108" windowWidth="23256" windowHeight="12576" xr2:uid="{477116F9-D0C7-4BDC-A6CE-6D94811ECC48}"/>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 i="1" l="1" a="1"/>
  <c r="Q2" i="1" s="1"/>
  <c r="Q3" i="1" a="1"/>
  <c r="Q3" i="1" s="1"/>
  <c r="Q284" i="1" a="1"/>
  <c r="Q284" i="1" s="1"/>
  <c r="Q4" i="1" a="1"/>
  <c r="Q4" i="1" s="1"/>
  <c r="Q285" i="1" a="1"/>
  <c r="Q285" i="1" s="1"/>
  <c r="Q5" i="1" a="1"/>
  <c r="Q5" i="1" s="1"/>
  <c r="Q6" i="1" a="1"/>
  <c r="Q6" i="1" s="1"/>
  <c r="Q286" i="1" a="1"/>
  <c r="Q286" i="1" s="1"/>
  <c r="Q287" i="1" a="1"/>
  <c r="Q287" i="1" s="1"/>
  <c r="Q288" i="1" a="1"/>
  <c r="Q288" i="1" s="1"/>
  <c r="Q289" i="1" a="1"/>
  <c r="Q289" i="1" s="1"/>
  <c r="Q290" i="1" a="1"/>
  <c r="Q290" i="1" s="1"/>
  <c r="Q291" i="1" a="1"/>
  <c r="Q291" i="1" s="1"/>
  <c r="Q292" i="1" a="1"/>
  <c r="Q292" i="1" s="1"/>
  <c r="Q293" i="1" a="1"/>
  <c r="Q293" i="1" s="1"/>
  <c r="Q7" i="1" a="1"/>
  <c r="Q7" i="1" s="1"/>
  <c r="Q294" i="1" a="1"/>
  <c r="Q294" i="1" s="1"/>
  <c r="Q295" i="1" a="1"/>
  <c r="Q295" i="1" s="1"/>
  <c r="Q8" i="1" a="1"/>
  <c r="Q8" i="1" s="1"/>
  <c r="Q296" i="1" a="1"/>
  <c r="Q296" i="1" s="1"/>
  <c r="Q9" i="1" a="1"/>
  <c r="Q9" i="1" s="1"/>
  <c r="Q10" i="1" a="1"/>
  <c r="Q10" i="1" s="1"/>
  <c r="Q297" i="1" a="1"/>
  <c r="Q297" i="1" s="1"/>
  <c r="Q298" i="1" a="1"/>
  <c r="Q298" i="1" s="1"/>
  <c r="Q299" i="1" a="1"/>
  <c r="Q299" i="1" s="1"/>
  <c r="Q300" i="1" a="1"/>
  <c r="Q300" i="1" s="1"/>
  <c r="Q301" i="1" a="1"/>
  <c r="Q301" i="1" s="1"/>
  <c r="Q302" i="1" a="1"/>
  <c r="Q302" i="1" s="1"/>
  <c r="Q303" i="1" a="1"/>
  <c r="Q303" i="1" s="1"/>
  <c r="Q304" i="1" a="1"/>
  <c r="Q304" i="1" s="1"/>
  <c r="Q305" i="1" a="1"/>
  <c r="Q305" i="1" s="1"/>
  <c r="Q11" i="1" a="1"/>
  <c r="Q11" i="1" s="1"/>
  <c r="Q12" i="1" a="1"/>
  <c r="Q12" i="1" s="1"/>
  <c r="Q306" i="1" a="1"/>
  <c r="Q306" i="1" s="1"/>
  <c r="Q307" i="1" a="1"/>
  <c r="Q307" i="1" s="1"/>
  <c r="Q308" i="1" a="1"/>
  <c r="Q308" i="1" s="1"/>
  <c r="Q309" i="1" a="1"/>
  <c r="Q309" i="1" s="1"/>
  <c r="Q310" i="1" a="1"/>
  <c r="Q310" i="1" s="1"/>
  <c r="Q13" i="1" a="1"/>
  <c r="Q13" i="1" s="1"/>
  <c r="Q311" i="1" a="1"/>
  <c r="Q311" i="1" s="1"/>
  <c r="Q312" i="1" a="1"/>
  <c r="Q312" i="1" s="1"/>
  <c r="Q14" i="1" a="1"/>
  <c r="Q14" i="1" s="1"/>
  <c r="Q313" i="1" a="1"/>
  <c r="Q313" i="1" s="1"/>
  <c r="Q314" i="1" a="1"/>
  <c r="Q314" i="1" s="1"/>
  <c r="Q315" i="1" a="1"/>
  <c r="Q315" i="1" s="1"/>
  <c r="Q316" i="1" a="1"/>
  <c r="Q316" i="1" s="1"/>
  <c r="Q317" i="1" a="1"/>
  <c r="Q317" i="1" s="1"/>
  <c r="Q318" i="1" a="1"/>
  <c r="Q318" i="1" s="1"/>
  <c r="Q319" i="1" a="1"/>
  <c r="Q319" i="1" s="1"/>
  <c r="Q15" i="1" a="1"/>
  <c r="Q15" i="1" s="1"/>
  <c r="Q320" i="1" a="1"/>
  <c r="Q320" i="1" s="1"/>
  <c r="Q16" i="1" a="1"/>
  <c r="Q16" i="1" s="1"/>
  <c r="Q17" i="1" a="1"/>
  <c r="Q17" i="1" s="1"/>
  <c r="Q321" i="1" a="1"/>
  <c r="Q321" i="1" s="1"/>
  <c r="Q322" i="1" a="1"/>
  <c r="Q322" i="1" s="1"/>
  <c r="Q323" i="1" a="1"/>
  <c r="Q323" i="1" s="1"/>
  <c r="Q324" i="1" a="1"/>
  <c r="Q324" i="1" s="1"/>
  <c r="Q325" i="1" a="1"/>
  <c r="Q325" i="1" s="1"/>
  <c r="Q326" i="1" a="1"/>
  <c r="Q326" i="1" s="1"/>
  <c r="Q327" i="1" a="1"/>
  <c r="Q327" i="1" s="1"/>
  <c r="Q328" i="1" a="1"/>
  <c r="Q328" i="1" s="1"/>
  <c r="Q18" i="1" a="1"/>
  <c r="Q18" i="1" s="1"/>
  <c r="Q329" i="1" a="1"/>
  <c r="Q329" i="1" s="1"/>
  <c r="Q330" i="1" a="1"/>
  <c r="Q330" i="1" s="1"/>
  <c r="Q331" i="1" a="1"/>
  <c r="Q331" i="1" s="1"/>
  <c r="Q19" i="1" a="1"/>
  <c r="Q19" i="1" s="1"/>
  <c r="Q20" i="1" a="1"/>
  <c r="Q20" i="1" s="1"/>
  <c r="Q332" i="1" a="1"/>
  <c r="Q332" i="1" s="1"/>
  <c r="Q333" i="1" a="1"/>
  <c r="Q333" i="1" s="1"/>
  <c r="Q334" i="1" a="1"/>
  <c r="Q334" i="1" s="1"/>
  <c r="Q335" i="1" a="1"/>
  <c r="Q335" i="1" s="1"/>
  <c r="Q336" i="1" a="1"/>
  <c r="Q336" i="1" s="1"/>
  <c r="Q337" i="1" a="1"/>
  <c r="Q337" i="1" s="1"/>
  <c r="Q338" i="1" a="1"/>
  <c r="Q338" i="1" s="1"/>
  <c r="Q21" i="1" a="1"/>
  <c r="Q21" i="1" s="1"/>
  <c r="Q22" i="1" a="1"/>
  <c r="Q22" i="1" s="1"/>
  <c r="Q23" i="1" a="1"/>
  <c r="Q23" i="1" s="1"/>
  <c r="Q339" i="1" a="1"/>
  <c r="Q339" i="1" s="1"/>
  <c r="Q340" i="1" a="1"/>
  <c r="Q340" i="1" s="1"/>
  <c r="Q24" i="1" a="1"/>
  <c r="Q24" i="1" s="1"/>
  <c r="Q341" i="1" a="1"/>
  <c r="Q341" i="1" s="1"/>
  <c r="Q342" i="1" a="1"/>
  <c r="Q342" i="1" s="1"/>
  <c r="Q343" i="1" a="1"/>
  <c r="Q343" i="1" s="1"/>
  <c r="Q344" i="1" a="1"/>
  <c r="Q344" i="1" s="1"/>
  <c r="Q25" i="1" a="1"/>
  <c r="Q25" i="1" s="1"/>
  <c r="Q345" i="1" a="1"/>
  <c r="Q345" i="1" s="1"/>
  <c r="Q26" i="1" a="1"/>
  <c r="Q26" i="1" s="1"/>
  <c r="Q346" i="1" a="1"/>
  <c r="Q346" i="1" s="1"/>
  <c r="Q347" i="1" a="1"/>
  <c r="Q347" i="1" s="1"/>
  <c r="Q27" i="1" a="1"/>
  <c r="Q27" i="1" s="1"/>
  <c r="Q348" i="1" a="1"/>
  <c r="Q348" i="1" s="1"/>
  <c r="Q28" i="1" a="1"/>
  <c r="Q28" i="1" s="1"/>
  <c r="Q349" i="1" a="1"/>
  <c r="Q349" i="1" s="1"/>
  <c r="Q350" i="1" a="1"/>
  <c r="Q350" i="1" s="1"/>
  <c r="Q351" i="1" a="1"/>
  <c r="Q351" i="1" s="1"/>
  <c r="Q352" i="1" a="1"/>
  <c r="Q352" i="1" s="1"/>
  <c r="Q353" i="1" a="1"/>
  <c r="Q353" i="1" s="1"/>
  <c r="Q29" i="1" a="1"/>
  <c r="Q29" i="1" s="1"/>
  <c r="Q354" i="1" a="1"/>
  <c r="Q354" i="1" s="1"/>
  <c r="Q355" i="1" a="1"/>
  <c r="Q355" i="1" s="1"/>
  <c r="Q356" i="1" a="1"/>
  <c r="Q356" i="1" s="1"/>
  <c r="Q357" i="1" a="1"/>
  <c r="Q357" i="1" s="1"/>
  <c r="Q30" i="1" a="1"/>
  <c r="Q30" i="1" s="1"/>
  <c r="Q31" i="1" a="1"/>
  <c r="Q31" i="1" s="1"/>
  <c r="Q358" i="1" a="1"/>
  <c r="Q358" i="1" s="1"/>
  <c r="Q32" i="1" a="1"/>
  <c r="Q32" i="1" s="1"/>
  <c r="Q359" i="1" a="1"/>
  <c r="Q359" i="1" s="1"/>
  <c r="Q360" i="1" a="1"/>
  <c r="Q360" i="1" s="1"/>
  <c r="Q361" i="1" a="1"/>
  <c r="Q361" i="1" s="1"/>
  <c r="Q33" i="1" a="1"/>
  <c r="Q33" i="1" s="1"/>
  <c r="Q34" i="1" a="1"/>
  <c r="Q34" i="1" s="1"/>
  <c r="Q362" i="1" a="1"/>
  <c r="Q362" i="1" s="1"/>
  <c r="Q363" i="1" a="1"/>
  <c r="Q363" i="1" s="1"/>
  <c r="Q364" i="1" a="1"/>
  <c r="Q364" i="1" s="1"/>
  <c r="Q35" i="1" a="1"/>
  <c r="Q35" i="1" s="1"/>
  <c r="Q365" i="1" a="1"/>
  <c r="Q365" i="1" s="1"/>
  <c r="Q366" i="1" a="1"/>
  <c r="Q366" i="1" s="1"/>
  <c r="Q367" i="1" a="1"/>
  <c r="Q367" i="1" s="1"/>
  <c r="Q368" i="1" a="1"/>
  <c r="Q368" i="1" s="1"/>
  <c r="Q36" i="1" a="1"/>
  <c r="Q36" i="1" s="1"/>
  <c r="Q37" i="1" a="1"/>
  <c r="Q37" i="1" s="1"/>
  <c r="Q38" i="1" a="1"/>
  <c r="Q38" i="1" s="1"/>
  <c r="Q369" i="1" a="1"/>
  <c r="Q369" i="1" s="1"/>
  <c r="Q370" i="1" a="1"/>
  <c r="Q370" i="1" s="1"/>
  <c r="Q39" i="1" a="1"/>
  <c r="Q39" i="1" s="1"/>
  <c r="Q371" i="1" a="1"/>
  <c r="Q371" i="1" s="1"/>
  <c r="Q372" i="1" a="1"/>
  <c r="Q372" i="1" s="1"/>
  <c r="Q373" i="1" a="1"/>
  <c r="Q373" i="1" s="1"/>
  <c r="Q374" i="1" a="1"/>
  <c r="Q374" i="1" s="1"/>
  <c r="Q40" i="1" a="1"/>
  <c r="Q40" i="1" s="1"/>
  <c r="Q41" i="1" a="1"/>
  <c r="Q41"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42" i="1" a="1"/>
  <c r="Q42" i="1" s="1"/>
  <c r="Q387" i="1" a="1"/>
  <c r="Q387" i="1" s="1"/>
  <c r="Q388" i="1" a="1"/>
  <c r="Q388" i="1" s="1"/>
  <c r="Q389" i="1" a="1"/>
  <c r="Q389" i="1" s="1"/>
  <c r="Q390" i="1" a="1"/>
  <c r="Q390" i="1" s="1"/>
  <c r="Q391" i="1" a="1"/>
  <c r="Q391" i="1" s="1"/>
  <c r="Q392" i="1" a="1"/>
  <c r="Q392" i="1" s="1"/>
  <c r="Q43" i="1" a="1"/>
  <c r="Q43" i="1" s="1"/>
  <c r="Q393" i="1" a="1"/>
  <c r="Q393" i="1" s="1"/>
  <c r="Q394" i="1" a="1"/>
  <c r="Q394" i="1" s="1"/>
  <c r="Q395" i="1" a="1"/>
  <c r="Q395" i="1" s="1"/>
  <c r="Q44" i="1" a="1"/>
  <c r="Q44" i="1" s="1"/>
  <c r="Q396" i="1" a="1"/>
  <c r="Q396" i="1" s="1"/>
  <c r="Q397" i="1" a="1"/>
  <c r="Q397" i="1" s="1"/>
  <c r="Q398" i="1" a="1"/>
  <c r="Q398" i="1" s="1"/>
  <c r="Q399" i="1" a="1"/>
  <c r="Q399" i="1" s="1"/>
  <c r="Q400" i="1" a="1"/>
  <c r="Q400" i="1" s="1"/>
  <c r="Q401" i="1" a="1"/>
  <c r="Q401" i="1" s="1"/>
  <c r="Q45" i="1" a="1"/>
  <c r="Q45" i="1" s="1"/>
  <c r="Q402" i="1" a="1"/>
  <c r="Q402" i="1" s="1"/>
  <c r="Q403" i="1" a="1"/>
  <c r="Q403" i="1" s="1"/>
  <c r="Q404" i="1" a="1"/>
  <c r="Q404" i="1" s="1"/>
  <c r="Q46" i="1" a="1"/>
  <c r="Q46" i="1" s="1"/>
  <c r="Q405" i="1" a="1"/>
  <c r="Q405" i="1" s="1"/>
  <c r="Q406" i="1" a="1"/>
  <c r="Q406" i="1" s="1"/>
  <c r="Q47" i="1" a="1"/>
  <c r="Q47" i="1" s="1"/>
  <c r="Q407" i="1" a="1"/>
  <c r="Q407" i="1" s="1"/>
  <c r="Q408" i="1" a="1"/>
  <c r="Q408" i="1" s="1"/>
  <c r="Q409" i="1" a="1"/>
  <c r="Q409" i="1" s="1"/>
  <c r="Q410" i="1" a="1"/>
  <c r="Q410" i="1" s="1"/>
  <c r="Q411" i="1" a="1"/>
  <c r="Q411" i="1" s="1"/>
  <c r="Q48" i="1" a="1"/>
  <c r="Q48" i="1" s="1"/>
  <c r="Q412" i="1" a="1"/>
  <c r="Q412" i="1" s="1"/>
  <c r="Q49" i="1" a="1"/>
  <c r="Q49" i="1" s="1"/>
  <c r="Q413" i="1" a="1"/>
  <c r="Q413" i="1" s="1"/>
  <c r="Q50" i="1" a="1"/>
  <c r="Q50" i="1" s="1"/>
  <c r="Q51" i="1" a="1"/>
  <c r="Q51" i="1" s="1"/>
  <c r="Q414" i="1" a="1"/>
  <c r="Q414" i="1" s="1"/>
  <c r="Q415" i="1" a="1"/>
  <c r="Q415" i="1" s="1"/>
  <c r="Q416" i="1" a="1"/>
  <c r="Q416" i="1" s="1"/>
  <c r="Q417" i="1" a="1"/>
  <c r="Q417" i="1" s="1"/>
  <c r="Q418" i="1" a="1"/>
  <c r="Q418" i="1" s="1"/>
  <c r="Q419" i="1" a="1"/>
  <c r="Q419" i="1" s="1"/>
  <c r="Q52" i="1" a="1"/>
  <c r="Q52" i="1" s="1"/>
  <c r="Q53" i="1" a="1"/>
  <c r="Q53" i="1" s="1"/>
  <c r="Q420" i="1" a="1"/>
  <c r="Q420" i="1" s="1"/>
  <c r="Q421" i="1" a="1"/>
  <c r="Q421" i="1" s="1"/>
  <c r="Q54" i="1" a="1"/>
  <c r="Q54" i="1" s="1"/>
  <c r="Q422" i="1" a="1"/>
  <c r="Q422" i="1" s="1"/>
  <c r="Q423" i="1" a="1"/>
  <c r="Q423" i="1" s="1"/>
  <c r="Q424" i="1" a="1"/>
  <c r="Q424" i="1" s="1"/>
  <c r="Q425" i="1" a="1"/>
  <c r="Q425" i="1" s="1"/>
  <c r="Q426" i="1" a="1"/>
  <c r="Q426" i="1" s="1"/>
  <c r="Q427" i="1" a="1"/>
  <c r="Q427" i="1" s="1"/>
  <c r="Q55" i="1" a="1"/>
  <c r="Q55" i="1" s="1"/>
  <c r="Q428" i="1" a="1"/>
  <c r="Q428" i="1" s="1"/>
  <c r="Q429" i="1" a="1"/>
  <c r="Q429" i="1" s="1"/>
  <c r="Q430" i="1" a="1"/>
  <c r="Q430" i="1" s="1"/>
  <c r="Q431" i="1" a="1"/>
  <c r="Q431" i="1" s="1"/>
  <c r="Q432" i="1" a="1"/>
  <c r="Q432" i="1" s="1"/>
  <c r="Q433" i="1" a="1"/>
  <c r="Q433" i="1" s="1"/>
  <c r="Q434" i="1" a="1"/>
  <c r="Q434" i="1" s="1"/>
  <c r="Q56" i="1" a="1"/>
  <c r="Q56" i="1" s="1"/>
  <c r="Q435" i="1" a="1"/>
  <c r="Q435" i="1" s="1"/>
  <c r="Q57" i="1" a="1"/>
  <c r="Q57" i="1" s="1"/>
  <c r="Q58" i="1" a="1"/>
  <c r="Q58" i="1" s="1"/>
  <c r="Q436" i="1" a="1"/>
  <c r="Q436" i="1" s="1"/>
  <c r="Q59" i="1" a="1"/>
  <c r="Q59" i="1" s="1"/>
  <c r="Q437" i="1" a="1"/>
  <c r="Q437" i="1" s="1"/>
  <c r="Q60" i="1" a="1"/>
  <c r="Q60" i="1" s="1"/>
  <c r="Q61" i="1" a="1"/>
  <c r="Q61" i="1" s="1"/>
  <c r="Q438" i="1" a="1"/>
  <c r="Q438" i="1" s="1"/>
  <c r="Q439" i="1" a="1"/>
  <c r="Q439" i="1" s="1"/>
  <c r="Q440" i="1" a="1"/>
  <c r="Q440" i="1" s="1"/>
  <c r="Q62" i="1" a="1"/>
  <c r="Q62" i="1" s="1"/>
  <c r="Q441" i="1" a="1"/>
  <c r="Q441" i="1" s="1"/>
  <c r="Q442" i="1" a="1"/>
  <c r="Q442" i="1" s="1"/>
  <c r="Q443" i="1" a="1"/>
  <c r="Q443" i="1" s="1"/>
  <c r="Q444" i="1" a="1"/>
  <c r="Q444" i="1" s="1"/>
  <c r="Q445" i="1" a="1"/>
  <c r="Q445" i="1" s="1"/>
  <c r="Q446" i="1" a="1"/>
  <c r="Q446" i="1" s="1"/>
  <c r="Q447" i="1" a="1"/>
  <c r="Q447" i="1" s="1"/>
  <c r="Q448" i="1" a="1"/>
  <c r="Q448" i="1" s="1"/>
  <c r="Q63" i="1" a="1"/>
  <c r="Q63" i="1" s="1"/>
  <c r="Q449" i="1" a="1"/>
  <c r="Q449" i="1" s="1"/>
  <c r="Q64" i="1" a="1"/>
  <c r="Q64" i="1" s="1"/>
  <c r="Q450" i="1" a="1"/>
  <c r="Q450" i="1" s="1"/>
  <c r="Q451" i="1" a="1"/>
  <c r="Q451" i="1" s="1"/>
  <c r="Q65" i="1" a="1"/>
  <c r="Q65" i="1" s="1"/>
  <c r="Q66" i="1" a="1"/>
  <c r="Q66" i="1" s="1"/>
  <c r="Q452" i="1" a="1"/>
  <c r="Q452" i="1" s="1"/>
  <c r="Q67" i="1" a="1"/>
  <c r="Q67" i="1" s="1"/>
  <c r="Q68" i="1" a="1"/>
  <c r="Q68" i="1" s="1"/>
  <c r="Q453" i="1" a="1"/>
  <c r="Q453" i="1" s="1"/>
  <c r="Q454" i="1" a="1"/>
  <c r="Q454" i="1" s="1"/>
  <c r="Q455" i="1" a="1"/>
  <c r="Q455" i="1" s="1"/>
  <c r="Q456" i="1" a="1"/>
  <c r="Q456" i="1" s="1"/>
  <c r="Q69" i="1" a="1"/>
  <c r="Q69" i="1" s="1"/>
  <c r="Q457" i="1" a="1"/>
  <c r="Q457" i="1" s="1"/>
  <c r="Q458" i="1" a="1"/>
  <c r="Q458" i="1" s="1"/>
  <c r="Q70" i="1" a="1"/>
  <c r="Q70" i="1" s="1"/>
  <c r="Q459" i="1" a="1"/>
  <c r="Q459" i="1" s="1"/>
  <c r="Q460" i="1" a="1"/>
  <c r="Q460" i="1" s="1"/>
  <c r="Q461" i="1" a="1"/>
  <c r="Q461" i="1" s="1"/>
  <c r="Q71" i="1" a="1"/>
  <c r="Q71" i="1" s="1"/>
  <c r="Q462" i="1" a="1"/>
  <c r="Q462" i="1" s="1"/>
  <c r="Q72" i="1" a="1"/>
  <c r="Q72" i="1" s="1"/>
  <c r="Q73" i="1" a="1"/>
  <c r="Q73" i="1" s="1"/>
  <c r="Q463" i="1" a="1"/>
  <c r="Q463" i="1" s="1"/>
  <c r="Q74" i="1" a="1"/>
  <c r="Q74" i="1" s="1"/>
  <c r="Q464" i="1" a="1"/>
  <c r="Q464" i="1" s="1"/>
  <c r="Q75" i="1" a="1"/>
  <c r="Q75" i="1" s="1"/>
  <c r="Q76" i="1" a="1"/>
  <c r="Q76" i="1" s="1"/>
  <c r="Q465" i="1" a="1"/>
  <c r="Q465" i="1" s="1"/>
  <c r="Q466" i="1" a="1"/>
  <c r="Q466" i="1" s="1"/>
  <c r="Q467" i="1" a="1"/>
  <c r="Q467" i="1" s="1"/>
  <c r="Q468" i="1" a="1"/>
  <c r="Q468" i="1" s="1"/>
  <c r="Q469" i="1" a="1"/>
  <c r="Q469" i="1" s="1"/>
  <c r="Q77" i="1" a="1"/>
  <c r="Q77" i="1" s="1"/>
  <c r="Q470" i="1" a="1"/>
  <c r="Q470" i="1" s="1"/>
  <c r="Q471" i="1" a="1"/>
  <c r="Q471" i="1" s="1"/>
  <c r="Q472" i="1" a="1"/>
  <c r="Q472" i="1" s="1"/>
  <c r="Q473" i="1" a="1"/>
  <c r="Q473" i="1" s="1"/>
  <c r="Q474" i="1" a="1"/>
  <c r="Q474" i="1" s="1"/>
  <c r="Q78" i="1" a="1"/>
  <c r="Q78" i="1" s="1"/>
  <c r="Q475" i="1" a="1"/>
  <c r="Q475" i="1" s="1"/>
  <c r="Q476" i="1" a="1"/>
  <c r="Q476" i="1" s="1"/>
  <c r="Q79" i="1" a="1"/>
  <c r="Q79" i="1" s="1"/>
  <c r="Q477" i="1" a="1"/>
  <c r="Q477" i="1" s="1"/>
  <c r="Q478" i="1" a="1"/>
  <c r="Q478" i="1" s="1"/>
  <c r="Q479" i="1" a="1"/>
  <c r="Q479" i="1" s="1"/>
  <c r="Q480" i="1" a="1"/>
  <c r="Q480" i="1" s="1"/>
  <c r="Q481" i="1" a="1"/>
  <c r="Q481" i="1" s="1"/>
  <c r="Q80" i="1" a="1"/>
  <c r="Q80" i="1" s="1"/>
  <c r="Q482" i="1" a="1"/>
  <c r="Q482" i="1" s="1"/>
  <c r="Q483" i="1" a="1"/>
  <c r="Q483" i="1" s="1"/>
  <c r="Q484" i="1" a="1"/>
  <c r="Q484" i="1" s="1"/>
  <c r="Q485" i="1" a="1"/>
  <c r="Q485" i="1" s="1"/>
  <c r="Q486" i="1" a="1"/>
  <c r="Q486" i="1" s="1"/>
  <c r="Q487" i="1" a="1"/>
  <c r="Q487" i="1" s="1"/>
  <c r="Q81" i="1" a="1"/>
  <c r="Q81" i="1" s="1"/>
  <c r="Q488" i="1" a="1"/>
  <c r="Q488" i="1" s="1"/>
  <c r="Q489" i="1" a="1"/>
  <c r="Q489" i="1" s="1"/>
  <c r="Q490" i="1" a="1"/>
  <c r="Q490" i="1" s="1"/>
  <c r="Q491" i="1" a="1"/>
  <c r="Q491" i="1" s="1"/>
  <c r="Q492" i="1" a="1"/>
  <c r="Q492" i="1" s="1"/>
  <c r="Q493" i="1" a="1"/>
  <c r="Q493" i="1" s="1"/>
  <c r="Q82" i="1" a="1"/>
  <c r="Q82" i="1" s="1"/>
  <c r="Q494" i="1" a="1"/>
  <c r="Q494" i="1" s="1"/>
  <c r="Q495" i="1" a="1"/>
  <c r="Q495" i="1" s="1"/>
  <c r="Q496" i="1" a="1"/>
  <c r="Q496" i="1" s="1"/>
  <c r="Q497" i="1" a="1"/>
  <c r="Q497" i="1" s="1"/>
  <c r="Q498" i="1" a="1"/>
  <c r="Q498" i="1" s="1"/>
  <c r="Q499" i="1" a="1"/>
  <c r="Q499" i="1" s="1"/>
  <c r="Q500" i="1" a="1"/>
  <c r="Q500" i="1" s="1"/>
  <c r="Q83" i="1" a="1"/>
  <c r="Q83" i="1" s="1"/>
  <c r="Q501" i="1" a="1"/>
  <c r="Q501" i="1" s="1"/>
  <c r="Q502" i="1" a="1"/>
  <c r="Q502" i="1" s="1"/>
  <c r="Q503" i="1" a="1"/>
  <c r="Q503" i="1" s="1"/>
  <c r="Q84" i="1" a="1"/>
  <c r="Q84" i="1" s="1"/>
  <c r="Q504" i="1" a="1"/>
  <c r="Q504" i="1" s="1"/>
  <c r="Q505" i="1" a="1"/>
  <c r="Q505" i="1" s="1"/>
  <c r="Q506" i="1" a="1"/>
  <c r="Q506" i="1" s="1"/>
  <c r="Q507" i="1" a="1"/>
  <c r="Q507" i="1" s="1"/>
  <c r="Q85" i="1" a="1"/>
  <c r="Q85" i="1" s="1"/>
  <c r="Q508" i="1" a="1"/>
  <c r="Q508" i="1" s="1"/>
  <c r="Q86" i="1" a="1"/>
  <c r="Q86" i="1" s="1"/>
  <c r="Q87" i="1" a="1"/>
  <c r="Q87" i="1" s="1"/>
  <c r="Q509" i="1" a="1"/>
  <c r="Q509" i="1" s="1"/>
  <c r="Q510" i="1" a="1"/>
  <c r="Q510" i="1" s="1"/>
  <c r="Q88" i="1" a="1"/>
  <c r="Q88" i="1" s="1"/>
  <c r="Q511" i="1" a="1"/>
  <c r="Q511" i="1" s="1"/>
  <c r="Q89" i="1" a="1"/>
  <c r="Q89" i="1" s="1"/>
  <c r="Q512" i="1" a="1"/>
  <c r="Q512" i="1" s="1"/>
  <c r="Q90" i="1" a="1"/>
  <c r="Q90" i="1" s="1"/>
  <c r="Q513" i="1" a="1"/>
  <c r="Q513" i="1" s="1"/>
  <c r="Q514" i="1" a="1"/>
  <c r="Q514" i="1" s="1"/>
  <c r="Q91" i="1" a="1"/>
  <c r="Q91" i="1" s="1"/>
  <c r="Q515" i="1" a="1"/>
  <c r="Q515" i="1" s="1"/>
  <c r="Q516" i="1" a="1"/>
  <c r="Q516" i="1" s="1"/>
  <c r="Q517" i="1" a="1"/>
  <c r="Q517" i="1" s="1"/>
  <c r="Q518" i="1" a="1"/>
  <c r="Q518" i="1" s="1"/>
  <c r="Q519" i="1" a="1"/>
  <c r="Q519" i="1" s="1"/>
  <c r="Q92" i="1" a="1"/>
  <c r="Q92" i="1" s="1"/>
  <c r="Q520" i="1" a="1"/>
  <c r="Q520" i="1" s="1"/>
  <c r="Q93" i="1" a="1"/>
  <c r="Q93" i="1" s="1"/>
  <c r="Q521" i="1" a="1"/>
  <c r="Q521" i="1" s="1"/>
  <c r="Q522" i="1" a="1"/>
  <c r="Q522" i="1" s="1"/>
  <c r="Q523" i="1" a="1"/>
  <c r="Q523" i="1" s="1"/>
  <c r="Q94" i="1" a="1"/>
  <c r="Q94" i="1" s="1"/>
  <c r="Q95" i="1" a="1"/>
  <c r="Q95" i="1" s="1"/>
  <c r="Q96" i="1" a="1"/>
  <c r="Q96" i="1" s="1"/>
  <c r="Q97" i="1" a="1"/>
  <c r="Q97" i="1" s="1"/>
  <c r="Q98" i="1" a="1"/>
  <c r="Q98" i="1" s="1"/>
  <c r="Q524" i="1" a="1"/>
  <c r="Q524" i="1" s="1"/>
  <c r="Q525" i="1" a="1"/>
  <c r="Q525" i="1" s="1"/>
  <c r="Q99" i="1" a="1"/>
  <c r="Q99" i="1" s="1"/>
  <c r="Q100" i="1" a="1"/>
  <c r="Q100" i="1" s="1"/>
  <c r="Q101" i="1" a="1"/>
  <c r="Q101" i="1" s="1"/>
  <c r="Q526" i="1" a="1"/>
  <c r="Q526" i="1" s="1"/>
  <c r="Q527" i="1" a="1"/>
  <c r="Q527" i="1" s="1"/>
  <c r="Q528" i="1" a="1"/>
  <c r="Q528" i="1" s="1"/>
  <c r="Q529" i="1" a="1"/>
  <c r="Q529" i="1" s="1"/>
  <c r="Q530" i="1" a="1"/>
  <c r="Q530" i="1" s="1"/>
  <c r="Q531" i="1" a="1"/>
  <c r="Q531" i="1" s="1"/>
  <c r="Q532" i="1" a="1"/>
  <c r="Q532" i="1" s="1"/>
  <c r="Q533" i="1" a="1"/>
  <c r="Q533" i="1" s="1"/>
  <c r="Q534" i="1" a="1"/>
  <c r="Q534" i="1" s="1"/>
  <c r="Q535" i="1" a="1"/>
  <c r="Q535" i="1" s="1"/>
  <c r="Q102" i="1" a="1"/>
  <c r="Q102" i="1" s="1"/>
  <c r="Q536" i="1" a="1"/>
  <c r="Q536" i="1" s="1"/>
  <c r="Q537" i="1" a="1"/>
  <c r="Q537" i="1" s="1"/>
  <c r="Q538" i="1" a="1"/>
  <c r="Q538" i="1" s="1"/>
  <c r="Q103" i="1" a="1"/>
  <c r="Q103" i="1" s="1"/>
  <c r="Q104" i="1" a="1"/>
  <c r="Q104" i="1" s="1"/>
  <c r="Q539" i="1" a="1"/>
  <c r="Q539" i="1" s="1"/>
  <c r="Q540" i="1" a="1"/>
  <c r="Q540" i="1" s="1"/>
  <c r="Q541" i="1" a="1"/>
  <c r="Q541" i="1" s="1"/>
  <c r="Q542" i="1" a="1"/>
  <c r="Q542" i="1" s="1"/>
  <c r="Q105" i="1" a="1"/>
  <c r="Q105" i="1" s="1"/>
  <c r="Q543" i="1" a="1"/>
  <c r="Q543" i="1" s="1"/>
  <c r="Q544" i="1" a="1"/>
  <c r="Q544" i="1" s="1"/>
  <c r="Q106" i="1" a="1"/>
  <c r="Q106" i="1" s="1"/>
  <c r="Q545" i="1" a="1"/>
  <c r="Q545" i="1" s="1"/>
  <c r="Q107" i="1" a="1"/>
  <c r="Q107" i="1" s="1"/>
  <c r="Q546" i="1" a="1"/>
  <c r="Q546" i="1" s="1"/>
  <c r="Q547" i="1" a="1"/>
  <c r="Q547" i="1" s="1"/>
  <c r="Q548" i="1" a="1"/>
  <c r="Q548" i="1" s="1"/>
  <c r="Q108" i="1" a="1"/>
  <c r="Q108" i="1" s="1"/>
  <c r="Q549" i="1" a="1"/>
  <c r="Q549" i="1" s="1"/>
  <c r="Q550" i="1" a="1"/>
  <c r="Q550" i="1" s="1"/>
  <c r="Q551" i="1" a="1"/>
  <c r="Q551" i="1" s="1"/>
  <c r="Q552" i="1" a="1"/>
  <c r="Q552" i="1" s="1"/>
  <c r="Q553" i="1" a="1"/>
  <c r="Q553" i="1" s="1"/>
  <c r="Q554" i="1" a="1"/>
  <c r="Q554" i="1" s="1"/>
  <c r="Q109" i="1" a="1"/>
  <c r="Q109" i="1" s="1"/>
  <c r="Q110" i="1" a="1"/>
  <c r="Q110" i="1" s="1"/>
  <c r="Q555" i="1" a="1"/>
  <c r="Q555" i="1" s="1"/>
  <c r="Q556" i="1" a="1"/>
  <c r="Q556" i="1" s="1"/>
  <c r="Q557" i="1" a="1"/>
  <c r="Q557" i="1" s="1"/>
  <c r="Q558" i="1" a="1"/>
  <c r="Q558" i="1" s="1"/>
  <c r="Q559" i="1" a="1"/>
  <c r="Q559" i="1" s="1"/>
  <c r="Q560" i="1" a="1"/>
  <c r="Q560" i="1" s="1"/>
  <c r="Q111" i="1" a="1"/>
  <c r="Q111" i="1" s="1"/>
  <c r="Q561" i="1" a="1"/>
  <c r="Q561" i="1" s="1"/>
  <c r="Q562" i="1" a="1"/>
  <c r="Q562" i="1" s="1"/>
  <c r="Q563" i="1" a="1"/>
  <c r="Q563" i="1" s="1"/>
  <c r="Q564" i="1" a="1"/>
  <c r="Q564" i="1" s="1"/>
  <c r="Q565" i="1" a="1"/>
  <c r="Q565" i="1" s="1"/>
  <c r="Q566" i="1" a="1"/>
  <c r="Q566" i="1" s="1"/>
  <c r="Q567" i="1" a="1"/>
  <c r="Q567" i="1" s="1"/>
  <c r="Q112" i="1" a="1"/>
  <c r="Q112" i="1" s="1"/>
  <c r="Q113" i="1" a="1"/>
  <c r="Q113" i="1" s="1"/>
  <c r="Q568" i="1" a="1"/>
  <c r="Q568" i="1" s="1"/>
  <c r="Q569" i="1" a="1"/>
  <c r="Q569" i="1" s="1"/>
  <c r="Q114" i="1" a="1"/>
  <c r="Q114" i="1" s="1"/>
  <c r="Q570" i="1" a="1"/>
  <c r="Q570" i="1" s="1"/>
  <c r="Q571" i="1" a="1"/>
  <c r="Q571" i="1" s="1"/>
  <c r="Q572" i="1" a="1"/>
  <c r="Q572" i="1" s="1"/>
  <c r="Q573" i="1" a="1"/>
  <c r="Q573" i="1" s="1"/>
  <c r="Q115" i="1" a="1"/>
  <c r="Q115" i="1" s="1"/>
  <c r="Q116" i="1" a="1"/>
  <c r="Q116" i="1" s="1"/>
  <c r="Q574" i="1" a="1"/>
  <c r="Q574" i="1" s="1"/>
  <c r="Q575" i="1" a="1"/>
  <c r="Q575" i="1" s="1"/>
  <c r="Q576" i="1" a="1"/>
  <c r="Q576" i="1" s="1"/>
  <c r="Q577" i="1" a="1"/>
  <c r="Q577" i="1" s="1"/>
  <c r="Q578" i="1" a="1"/>
  <c r="Q578" i="1" s="1"/>
  <c r="Q579" i="1" a="1"/>
  <c r="Q579" i="1" s="1"/>
  <c r="Q580" i="1" a="1"/>
  <c r="Q580" i="1" s="1"/>
  <c r="Q581" i="1" a="1"/>
  <c r="Q581" i="1" s="1"/>
  <c r="Q582" i="1" a="1"/>
  <c r="Q582" i="1" s="1"/>
  <c r="Q583" i="1" a="1"/>
  <c r="Q583" i="1" s="1"/>
  <c r="Q117" i="1" a="1"/>
  <c r="Q117" i="1" s="1"/>
  <c r="Q584" i="1" a="1"/>
  <c r="Q584" i="1" s="1"/>
  <c r="Q118" i="1" a="1"/>
  <c r="Q118" i="1" s="1"/>
  <c r="Q119" i="1" a="1"/>
  <c r="Q119" i="1" s="1"/>
  <c r="Q120" i="1" a="1"/>
  <c r="Q120" i="1" s="1"/>
  <c r="Q121" i="1" a="1"/>
  <c r="Q121" i="1" s="1"/>
  <c r="Q122" i="1" a="1"/>
  <c r="Q122" i="1" s="1"/>
  <c r="Q585" i="1" a="1"/>
  <c r="Q585" i="1" s="1"/>
  <c r="Q586" i="1" a="1"/>
  <c r="Q586" i="1" s="1"/>
  <c r="Q587" i="1" a="1"/>
  <c r="Q587" i="1" s="1"/>
  <c r="Q588" i="1" a="1"/>
  <c r="Q588" i="1" s="1"/>
  <c r="Q589" i="1" a="1"/>
  <c r="Q589" i="1" s="1"/>
  <c r="Q590" i="1" a="1"/>
  <c r="Q590" i="1" s="1"/>
  <c r="Q591" i="1" a="1"/>
  <c r="Q591" i="1" s="1"/>
  <c r="Q592" i="1" a="1"/>
  <c r="Q592" i="1" s="1"/>
  <c r="Q123" i="1" a="1"/>
  <c r="Q123" i="1" s="1"/>
  <c r="Q124" i="1" a="1"/>
  <c r="Q124" i="1" s="1"/>
  <c r="Q593" i="1" a="1"/>
  <c r="Q593" i="1" s="1"/>
  <c r="Q125" i="1" a="1"/>
  <c r="Q125" i="1" s="1"/>
  <c r="Q594" i="1" a="1"/>
  <c r="Q594" i="1" s="1"/>
  <c r="Q595" i="1" a="1"/>
  <c r="Q595" i="1" s="1"/>
  <c r="Q126" i="1" a="1"/>
  <c r="Q126" i="1" s="1"/>
  <c r="Q596" i="1" a="1"/>
  <c r="Q596" i="1" s="1"/>
  <c r="Q597" i="1" a="1"/>
  <c r="Q597" i="1" s="1"/>
  <c r="Q598" i="1" a="1"/>
  <c r="Q598" i="1" s="1"/>
  <c r="Q599" i="1" a="1"/>
  <c r="Q599" i="1" s="1"/>
  <c r="Q127" i="1" a="1"/>
  <c r="Q127" i="1" s="1"/>
  <c r="Q128" i="1" a="1"/>
  <c r="Q128" i="1" s="1"/>
  <c r="Q600" i="1" a="1"/>
  <c r="Q600" i="1" s="1"/>
  <c r="Q601" i="1" a="1"/>
  <c r="Q601" i="1" s="1"/>
  <c r="Q602" i="1" a="1"/>
  <c r="Q602" i="1" s="1"/>
  <c r="Q603" i="1" a="1"/>
  <c r="Q603" i="1" s="1"/>
  <c r="Q129" i="1" a="1"/>
  <c r="Q129" i="1" s="1"/>
  <c r="Q130" i="1" a="1"/>
  <c r="Q130" i="1" s="1"/>
  <c r="Q604" i="1" a="1"/>
  <c r="Q604" i="1" s="1"/>
  <c r="Q605" i="1" a="1"/>
  <c r="Q605" i="1" s="1"/>
  <c r="Q606" i="1" a="1"/>
  <c r="Q606" i="1" s="1"/>
  <c r="Q607" i="1" a="1"/>
  <c r="Q607" i="1" s="1"/>
  <c r="Q131" i="1" a="1"/>
  <c r="Q131" i="1" s="1"/>
  <c r="Q132" i="1" a="1"/>
  <c r="Q132" i="1" s="1"/>
  <c r="Q608" i="1" a="1"/>
  <c r="Q608" i="1" s="1"/>
  <c r="Q609" i="1" a="1"/>
  <c r="Q609" i="1" s="1"/>
  <c r="Q133" i="1" a="1"/>
  <c r="Q133" i="1" s="1"/>
  <c r="Q610" i="1" a="1"/>
  <c r="Q610" i="1" s="1"/>
  <c r="Q134" i="1" a="1"/>
  <c r="Q134" i="1" s="1"/>
  <c r="Q611" i="1" a="1"/>
  <c r="Q611" i="1" s="1"/>
  <c r="Q612" i="1" a="1"/>
  <c r="Q612" i="1" s="1"/>
  <c r="Q613" i="1" a="1"/>
  <c r="Q613" i="1" s="1"/>
  <c r="Q614" i="1" a="1"/>
  <c r="Q614" i="1" s="1"/>
  <c r="Q615" i="1" a="1"/>
  <c r="Q615" i="1" s="1"/>
  <c r="Q616" i="1" a="1"/>
  <c r="Q616" i="1" s="1"/>
  <c r="Q135" i="1" a="1"/>
  <c r="Q135" i="1" s="1"/>
  <c r="Q617" i="1" a="1"/>
  <c r="Q617" i="1" s="1"/>
  <c r="Q618" i="1" a="1"/>
  <c r="Q618" i="1" s="1"/>
  <c r="Q619" i="1" a="1"/>
  <c r="Q619" i="1" s="1"/>
  <c r="Q136" i="1" a="1"/>
  <c r="Q136" i="1" s="1"/>
  <c r="Q137" i="1" a="1"/>
  <c r="Q137" i="1" s="1"/>
  <c r="Q138" i="1" a="1"/>
  <c r="Q138" i="1" s="1"/>
  <c r="Q620" i="1" a="1"/>
  <c r="Q620" i="1" s="1"/>
  <c r="Q621" i="1" a="1"/>
  <c r="Q621" i="1" s="1"/>
  <c r="Q622" i="1" a="1"/>
  <c r="Q622" i="1" s="1"/>
  <c r="Q623" i="1" a="1"/>
  <c r="Q623" i="1" s="1"/>
  <c r="Q624" i="1" a="1"/>
  <c r="Q624" i="1" s="1"/>
  <c r="Q139" i="1" a="1"/>
  <c r="Q139" i="1" s="1"/>
  <c r="Q140" i="1" a="1"/>
  <c r="Q140" i="1" s="1"/>
  <c r="Q625" i="1" a="1"/>
  <c r="Q625" i="1" s="1"/>
  <c r="Q626" i="1" a="1"/>
  <c r="Q626" i="1" s="1"/>
  <c r="Q627" i="1" a="1"/>
  <c r="Q627" i="1" s="1"/>
  <c r="Q141" i="1" a="1"/>
  <c r="Q141" i="1" s="1"/>
  <c r="Q142" i="1" a="1"/>
  <c r="Q142" i="1" s="1"/>
  <c r="Q628" i="1" a="1"/>
  <c r="Q628" i="1" s="1"/>
  <c r="Q629" i="1" a="1"/>
  <c r="Q629" i="1" s="1"/>
  <c r="Q630" i="1" a="1"/>
  <c r="Q630" i="1" s="1"/>
  <c r="Q631" i="1" a="1"/>
  <c r="Q631" i="1" s="1"/>
  <c r="Q632" i="1" a="1"/>
  <c r="Q632" i="1" s="1"/>
  <c r="Q143" i="1" a="1"/>
  <c r="Q143" i="1" s="1"/>
  <c r="Q633" i="1" a="1"/>
  <c r="Q633" i="1" s="1"/>
  <c r="Q634" i="1" a="1"/>
  <c r="Q634" i="1" s="1"/>
  <c r="Q144" i="1" a="1"/>
  <c r="Q144" i="1" s="1"/>
  <c r="Q635" i="1" a="1"/>
  <c r="Q635" i="1" s="1"/>
  <c r="Q636" i="1" a="1"/>
  <c r="Q636" i="1" s="1"/>
  <c r="Q637" i="1" a="1"/>
  <c r="Q637" i="1" s="1"/>
  <c r="Q638" i="1" a="1"/>
  <c r="Q638" i="1" s="1"/>
  <c r="Q145" i="1" a="1"/>
  <c r="Q145" i="1" s="1"/>
  <c r="Q146" i="1" a="1"/>
  <c r="Q146" i="1" s="1"/>
  <c r="Q639" i="1" a="1"/>
  <c r="Q639" i="1" s="1"/>
  <c r="Q640" i="1" a="1"/>
  <c r="Q640" i="1" s="1"/>
  <c r="Q641" i="1" a="1"/>
  <c r="Q641" i="1" s="1"/>
  <c r="Q147" i="1" a="1"/>
  <c r="Q147" i="1" s="1"/>
  <c r="Q642" i="1" a="1"/>
  <c r="Q642" i="1" s="1"/>
  <c r="Q643" i="1" a="1"/>
  <c r="Q643" i="1" s="1"/>
  <c r="Q644" i="1" a="1"/>
  <c r="Q644" i="1" s="1"/>
  <c r="Q645" i="1" a="1"/>
  <c r="Q645" i="1" s="1"/>
  <c r="Q646" i="1" a="1"/>
  <c r="Q646" i="1" s="1"/>
  <c r="Q647" i="1" a="1"/>
  <c r="Q647" i="1" s="1"/>
  <c r="Q648" i="1" a="1"/>
  <c r="Q648" i="1" s="1"/>
  <c r="Q649" i="1" a="1"/>
  <c r="Q649" i="1" s="1"/>
  <c r="Q650" i="1" a="1"/>
  <c r="Q650" i="1" s="1"/>
  <c r="Q148" i="1" a="1"/>
  <c r="Q148" i="1" s="1"/>
  <c r="Q149" i="1" a="1"/>
  <c r="Q149" i="1" s="1"/>
  <c r="Q651" i="1" a="1"/>
  <c r="Q651" i="1" s="1"/>
  <c r="Q150" i="1" a="1"/>
  <c r="Q150" i="1" s="1"/>
  <c r="Q151" i="1" a="1"/>
  <c r="Q151" i="1" s="1"/>
  <c r="Q652" i="1" a="1"/>
  <c r="Q652" i="1" s="1"/>
  <c r="Q653" i="1" a="1"/>
  <c r="Q653" i="1" s="1"/>
  <c r="Q152" i="1" a="1"/>
  <c r="Q152" i="1" s="1"/>
  <c r="Q153" i="1" a="1"/>
  <c r="Q153" i="1" s="1"/>
  <c r="Q654" i="1" a="1"/>
  <c r="Q654" i="1" s="1"/>
  <c r="Q154" i="1" a="1"/>
  <c r="Q154" i="1" s="1"/>
  <c r="Q655" i="1" a="1"/>
  <c r="Q655" i="1" s="1"/>
  <c r="Q656" i="1" a="1"/>
  <c r="Q656" i="1" s="1"/>
  <c r="Q155" i="1" a="1"/>
  <c r="Q155" i="1" s="1"/>
  <c r="Q156" i="1" a="1"/>
  <c r="Q156" i="1" s="1"/>
  <c r="Q657" i="1" a="1"/>
  <c r="Q657" i="1" s="1"/>
  <c r="Q157" i="1" a="1"/>
  <c r="Q157" i="1" s="1"/>
  <c r="Q658" i="1" a="1"/>
  <c r="Q658" i="1" s="1"/>
  <c r="Q659" i="1" a="1"/>
  <c r="Q659" i="1" s="1"/>
  <c r="Q660" i="1" a="1"/>
  <c r="Q660" i="1" s="1"/>
  <c r="Q661" i="1" a="1"/>
  <c r="Q661" i="1" s="1"/>
  <c r="Q662" i="1" a="1"/>
  <c r="Q662" i="1" s="1"/>
  <c r="Q663" i="1" a="1"/>
  <c r="Q663" i="1" s="1"/>
  <c r="Q158" i="1" a="1"/>
  <c r="Q158" i="1" s="1"/>
  <c r="Q664" i="1" a="1"/>
  <c r="Q664" i="1" s="1"/>
  <c r="Q159" i="1" a="1"/>
  <c r="Q159" i="1" s="1"/>
  <c r="Q665" i="1" a="1"/>
  <c r="Q665" i="1" s="1"/>
  <c r="Q666" i="1" a="1"/>
  <c r="Q666" i="1" s="1"/>
  <c r="Q667" i="1" a="1"/>
  <c r="Q667" i="1" s="1"/>
  <c r="Q668" i="1" a="1"/>
  <c r="Q668" i="1" s="1"/>
  <c r="Q160" i="1" a="1"/>
  <c r="Q160" i="1" s="1"/>
  <c r="Q161" i="1" a="1"/>
  <c r="Q161" i="1" s="1"/>
  <c r="Q669" i="1" a="1"/>
  <c r="Q669" i="1" s="1"/>
  <c r="Q670" i="1" a="1"/>
  <c r="Q670" i="1" s="1"/>
  <c r="Q671" i="1" a="1"/>
  <c r="Q671" i="1" s="1"/>
  <c r="Q162" i="1" a="1"/>
  <c r="Q162" i="1" s="1"/>
  <c r="Q163" i="1" a="1"/>
  <c r="Q163" i="1" s="1"/>
  <c r="Q164" i="1" a="1"/>
  <c r="Q164" i="1" s="1"/>
  <c r="Q672" i="1" a="1"/>
  <c r="Q672" i="1" s="1"/>
  <c r="Q165" i="1" a="1"/>
  <c r="Q165" i="1" s="1"/>
  <c r="Q673" i="1" a="1"/>
  <c r="Q673" i="1" s="1"/>
  <c r="Q674" i="1" a="1"/>
  <c r="Q674" i="1" s="1"/>
  <c r="Q675" i="1" a="1"/>
  <c r="Q675" i="1" s="1"/>
  <c r="Q676" i="1" a="1"/>
  <c r="Q676" i="1" s="1"/>
  <c r="Q677" i="1" a="1"/>
  <c r="Q677" i="1" s="1"/>
  <c r="Q678" i="1" a="1"/>
  <c r="Q678" i="1" s="1"/>
  <c r="Q166" i="1" a="1"/>
  <c r="Q166" i="1" s="1"/>
  <c r="Q679" i="1" a="1"/>
  <c r="Q679" i="1" s="1"/>
  <c r="Q167" i="1" a="1"/>
  <c r="Q167" i="1" s="1"/>
  <c r="Q680" i="1" a="1"/>
  <c r="Q680" i="1" s="1"/>
  <c r="Q168" i="1" a="1"/>
  <c r="Q168" i="1" s="1"/>
  <c r="Q681" i="1" a="1"/>
  <c r="Q681" i="1" s="1"/>
  <c r="Q682" i="1" a="1"/>
  <c r="Q682" i="1" s="1"/>
  <c r="Q169" i="1" a="1"/>
  <c r="Q169" i="1" s="1"/>
  <c r="Q683" i="1" a="1"/>
  <c r="Q683" i="1" s="1"/>
  <c r="Q170" i="1" a="1"/>
  <c r="Q170" i="1" s="1"/>
  <c r="Q684" i="1" a="1"/>
  <c r="Q684" i="1" s="1"/>
  <c r="Q685" i="1" a="1"/>
  <c r="Q685" i="1" s="1"/>
  <c r="Q171" i="1" a="1"/>
  <c r="Q171" i="1" s="1"/>
  <c r="Q686" i="1" a="1"/>
  <c r="Q686" i="1" s="1"/>
  <c r="Q172" i="1" a="1"/>
  <c r="Q172" i="1" s="1"/>
  <c r="Q687" i="1" a="1"/>
  <c r="Q687" i="1" s="1"/>
  <c r="Q688" i="1" a="1"/>
  <c r="Q688" i="1" s="1"/>
  <c r="Q689" i="1" a="1"/>
  <c r="Q689" i="1" s="1"/>
  <c r="Q173" i="1" a="1"/>
  <c r="Q173" i="1" s="1"/>
  <c r="Q690" i="1" a="1"/>
  <c r="Q690" i="1" s="1"/>
  <c r="Q691" i="1" a="1"/>
  <c r="Q691" i="1" s="1"/>
  <c r="Q692" i="1" a="1"/>
  <c r="Q692" i="1" s="1"/>
  <c r="Q693" i="1" a="1"/>
  <c r="Q693" i="1" s="1"/>
  <c r="Q694" i="1" a="1"/>
  <c r="Q694" i="1" s="1"/>
  <c r="Q695" i="1" a="1"/>
  <c r="Q695" i="1" s="1"/>
  <c r="Q174" i="1" a="1"/>
  <c r="Q174" i="1" s="1"/>
  <c r="Q696" i="1" a="1"/>
  <c r="Q696" i="1" s="1"/>
  <c r="Q697" i="1" a="1"/>
  <c r="Q697" i="1" s="1"/>
  <c r="Q698" i="1" a="1"/>
  <c r="Q698" i="1" s="1"/>
  <c r="Q699" i="1" a="1"/>
  <c r="Q699" i="1" s="1"/>
  <c r="Q700" i="1" a="1"/>
  <c r="Q700" i="1" s="1"/>
  <c r="Q701" i="1" a="1"/>
  <c r="Q701" i="1" s="1"/>
  <c r="Q702" i="1" a="1"/>
  <c r="Q702" i="1" s="1"/>
  <c r="Q703" i="1" a="1"/>
  <c r="Q703" i="1" s="1"/>
  <c r="Q704" i="1" a="1"/>
  <c r="Q704" i="1" s="1"/>
  <c r="Q705" i="1" a="1"/>
  <c r="Q705" i="1" s="1"/>
  <c r="Q706" i="1" a="1"/>
  <c r="Q706" i="1" s="1"/>
  <c r="Q707" i="1" a="1"/>
  <c r="Q707" i="1" s="1"/>
  <c r="Q708" i="1" a="1"/>
  <c r="Q708" i="1" s="1"/>
  <c r="Q709" i="1" a="1"/>
  <c r="Q709" i="1" s="1"/>
  <c r="Q175" i="1" a="1"/>
  <c r="Q175" i="1" s="1"/>
  <c r="Q176" i="1" a="1"/>
  <c r="Q176" i="1" s="1"/>
  <c r="Q177" i="1" a="1"/>
  <c r="Q177" i="1" s="1"/>
  <c r="Q178" i="1" a="1"/>
  <c r="Q178" i="1" s="1"/>
  <c r="Q710" i="1" a="1"/>
  <c r="Q710" i="1" s="1"/>
  <c r="Q179" i="1" a="1"/>
  <c r="Q179" i="1" s="1"/>
  <c r="Q180" i="1" a="1"/>
  <c r="Q180" i="1" s="1"/>
  <c r="Q181" i="1" a="1"/>
  <c r="Q181" i="1" s="1"/>
  <c r="Q711" i="1" a="1"/>
  <c r="Q711" i="1" s="1"/>
  <c r="Q182" i="1" a="1"/>
  <c r="Q182" i="1" s="1"/>
  <c r="Q712" i="1" a="1"/>
  <c r="Q712" i="1" s="1"/>
  <c r="Q713" i="1" a="1"/>
  <c r="Q713" i="1" s="1"/>
  <c r="Q714" i="1" a="1"/>
  <c r="Q714" i="1" s="1"/>
  <c r="Q715" i="1" a="1"/>
  <c r="Q715" i="1" s="1"/>
  <c r="Q183" i="1" a="1"/>
  <c r="Q183" i="1" s="1"/>
  <c r="Q184" i="1" a="1"/>
  <c r="Q184" i="1" s="1"/>
  <c r="Q185" i="1" a="1"/>
  <c r="Q185" i="1" s="1"/>
  <c r="Q716" i="1" a="1"/>
  <c r="Q716" i="1" s="1"/>
  <c r="Q717" i="1" a="1"/>
  <c r="Q717" i="1" s="1"/>
  <c r="Q718" i="1" a="1"/>
  <c r="Q718" i="1" s="1"/>
  <c r="Q719" i="1" a="1"/>
  <c r="Q719" i="1" s="1"/>
  <c r="Q186" i="1" a="1"/>
  <c r="Q186" i="1" s="1"/>
  <c r="Q187" i="1" a="1"/>
  <c r="Q187" i="1" s="1"/>
  <c r="Q720" i="1" a="1"/>
  <c r="Q720" i="1" s="1"/>
  <c r="Q721" i="1" a="1"/>
  <c r="Q721" i="1" s="1"/>
  <c r="Q722" i="1" a="1"/>
  <c r="Q722" i="1" s="1"/>
  <c r="Q723" i="1" a="1"/>
  <c r="Q723" i="1" s="1"/>
  <c r="Q188" i="1" a="1"/>
  <c r="Q188" i="1" s="1"/>
  <c r="Q724" i="1" a="1"/>
  <c r="Q724" i="1" s="1"/>
  <c r="Q189" i="1" a="1"/>
  <c r="Q189" i="1" s="1"/>
  <c r="Q190" i="1" a="1"/>
  <c r="Q190" i="1" s="1"/>
  <c r="Q725" i="1" a="1"/>
  <c r="Q725" i="1" s="1"/>
  <c r="Q726" i="1" a="1"/>
  <c r="Q726" i="1" s="1"/>
  <c r="Q727" i="1" a="1"/>
  <c r="Q727" i="1" s="1"/>
  <c r="Q191" i="1" a="1"/>
  <c r="Q191" i="1" s="1"/>
  <c r="Q192" i="1" a="1"/>
  <c r="Q192" i="1" s="1"/>
  <c r="Q728" i="1" a="1"/>
  <c r="Q728" i="1" s="1"/>
  <c r="Q729" i="1" a="1"/>
  <c r="Q729" i="1" s="1"/>
  <c r="Q730" i="1" a="1"/>
  <c r="Q730" i="1" s="1"/>
  <c r="Q731" i="1" a="1"/>
  <c r="Q731" i="1" s="1"/>
  <c r="Q193" i="1" a="1"/>
  <c r="Q193" i="1" s="1"/>
  <c r="Q732" i="1" a="1"/>
  <c r="Q732" i="1" s="1"/>
  <c r="Q194" i="1" a="1"/>
  <c r="Q194" i="1" s="1"/>
  <c r="Q733" i="1" a="1"/>
  <c r="Q733" i="1" s="1"/>
  <c r="Q195" i="1" a="1"/>
  <c r="Q195" i="1" s="1"/>
  <c r="Q196" i="1" a="1"/>
  <c r="Q196" i="1" s="1"/>
  <c r="Q197" i="1" a="1"/>
  <c r="Q197" i="1" s="1"/>
  <c r="Q198" i="1" a="1"/>
  <c r="Q198" i="1" s="1"/>
  <c r="Q734" i="1" a="1"/>
  <c r="Q734" i="1" s="1"/>
  <c r="Q735" i="1" a="1"/>
  <c r="Q735" i="1" s="1"/>
  <c r="Q736" i="1" a="1"/>
  <c r="Q736" i="1" s="1"/>
  <c r="Q737" i="1" a="1"/>
  <c r="Q737" i="1" s="1"/>
  <c r="Q738" i="1" a="1"/>
  <c r="Q738" i="1" s="1"/>
  <c r="Q739" i="1" a="1"/>
  <c r="Q739" i="1" s="1"/>
  <c r="Q199" i="1" a="1"/>
  <c r="Q199" i="1" s="1"/>
  <c r="Q200" i="1" a="1"/>
  <c r="Q200" i="1" s="1"/>
  <c r="Q201" i="1" a="1"/>
  <c r="Q201" i="1" s="1"/>
  <c r="Q740" i="1" a="1"/>
  <c r="Q740" i="1" s="1"/>
  <c r="Q741" i="1" a="1"/>
  <c r="Q741" i="1" s="1"/>
  <c r="Q202" i="1" a="1"/>
  <c r="Q202" i="1" s="1"/>
  <c r="Q742" i="1" a="1"/>
  <c r="Q742" i="1" s="1"/>
  <c r="Q203" i="1" a="1"/>
  <c r="Q203" i="1" s="1"/>
  <c r="Q204" i="1" a="1"/>
  <c r="Q204" i="1" s="1"/>
  <c r="Q743" i="1" a="1"/>
  <c r="Q743" i="1" s="1"/>
  <c r="Q205" i="1" a="1"/>
  <c r="Q205" i="1" s="1"/>
  <c r="Q206" i="1" a="1"/>
  <c r="Q206" i="1" s="1"/>
  <c r="Q744" i="1" a="1"/>
  <c r="Q744" i="1" s="1"/>
  <c r="Q745" i="1" a="1"/>
  <c r="Q745" i="1" s="1"/>
  <c r="Q746" i="1" a="1"/>
  <c r="Q746" i="1" s="1"/>
  <c r="Q747" i="1" a="1"/>
  <c r="Q747" i="1" s="1"/>
  <c r="Q748" i="1" a="1"/>
  <c r="Q748" i="1" s="1"/>
  <c r="Q207" i="1" a="1"/>
  <c r="Q207" i="1" s="1"/>
  <c r="Q749" i="1" a="1"/>
  <c r="Q749" i="1" s="1"/>
  <c r="Q750" i="1" a="1"/>
  <c r="Q750" i="1" s="1"/>
  <c r="Q751" i="1" a="1"/>
  <c r="Q751" i="1" s="1"/>
  <c r="Q752" i="1" a="1"/>
  <c r="Q752" i="1" s="1"/>
  <c r="Q753" i="1" a="1"/>
  <c r="Q753" i="1" s="1"/>
  <c r="Q754" i="1" a="1"/>
  <c r="Q754" i="1" s="1"/>
  <c r="Q208" i="1" a="1"/>
  <c r="Q208" i="1" s="1"/>
  <c r="Q755" i="1" a="1"/>
  <c r="Q755" i="1" s="1"/>
  <c r="Q756" i="1" a="1"/>
  <c r="Q756" i="1" s="1"/>
  <c r="Q209" i="1" a="1"/>
  <c r="Q209" i="1" s="1"/>
  <c r="Q757" i="1" a="1"/>
  <c r="Q757" i="1" s="1"/>
  <c r="Q758" i="1" a="1"/>
  <c r="Q758" i="1" s="1"/>
  <c r="Q759" i="1" a="1"/>
  <c r="Q759" i="1" s="1"/>
  <c r="Q760" i="1" a="1"/>
  <c r="Q760" i="1" s="1"/>
  <c r="Q761" i="1" a="1"/>
  <c r="Q761" i="1" s="1"/>
  <c r="Q210" i="1" a="1"/>
  <c r="Q210" i="1" s="1"/>
  <c r="Q762" i="1" a="1"/>
  <c r="Q762" i="1" s="1"/>
  <c r="Q211" i="1" a="1"/>
  <c r="Q211" i="1" s="1"/>
  <c r="Q763" i="1" a="1"/>
  <c r="Q763" i="1" s="1"/>
  <c r="Q764" i="1" a="1"/>
  <c r="Q764" i="1" s="1"/>
  <c r="Q765" i="1" a="1"/>
  <c r="Q765" i="1" s="1"/>
  <c r="Q766" i="1" a="1"/>
  <c r="Q766" i="1" s="1"/>
  <c r="Q767" i="1" a="1"/>
  <c r="Q767" i="1" s="1"/>
  <c r="Q768" i="1" a="1"/>
  <c r="Q768" i="1" s="1"/>
  <c r="Q769" i="1" a="1"/>
  <c r="Q769" i="1" s="1"/>
  <c r="Q212" i="1" a="1"/>
  <c r="Q212" i="1" s="1"/>
  <c r="Q213" i="1" a="1"/>
  <c r="Q213" i="1" s="1"/>
  <c r="Q770" i="1" a="1"/>
  <c r="Q770" i="1" s="1"/>
  <c r="Q771" i="1" a="1"/>
  <c r="Q771" i="1" s="1"/>
  <c r="Q772" i="1" a="1"/>
  <c r="Q772" i="1" s="1"/>
  <c r="Q214" i="1" a="1"/>
  <c r="Q214" i="1" s="1"/>
  <c r="Q215" i="1" a="1"/>
  <c r="Q215" i="1" s="1"/>
  <c r="Q773" i="1" a="1"/>
  <c r="Q773" i="1" s="1"/>
  <c r="Q774" i="1" a="1"/>
  <c r="Q774" i="1" s="1"/>
  <c r="Q216" i="1" a="1"/>
  <c r="Q216" i="1" s="1"/>
  <c r="Q775" i="1" a="1"/>
  <c r="Q775" i="1" s="1"/>
  <c r="Q217" i="1" a="1"/>
  <c r="Q217" i="1" s="1"/>
  <c r="Q776" i="1" a="1"/>
  <c r="Q776" i="1" s="1"/>
  <c r="Q777" i="1" a="1"/>
  <c r="Q777" i="1" s="1"/>
  <c r="Q218" i="1" a="1"/>
  <c r="Q218" i="1" s="1"/>
  <c r="Q219" i="1" a="1"/>
  <c r="Q219" i="1" s="1"/>
  <c r="Q778" i="1" a="1"/>
  <c r="Q778" i="1" s="1"/>
  <c r="Q779" i="1" a="1"/>
  <c r="Q779" i="1" s="1"/>
  <c r="Q780" i="1" a="1"/>
  <c r="Q780" i="1" s="1"/>
  <c r="Q781" i="1" a="1"/>
  <c r="Q781" i="1" s="1"/>
  <c r="Q220" i="1" a="1"/>
  <c r="Q220" i="1" s="1"/>
  <c r="Q782" i="1" a="1"/>
  <c r="Q782" i="1" s="1"/>
  <c r="Q783" i="1" a="1"/>
  <c r="Q783" i="1" s="1"/>
  <c r="Q784" i="1" a="1"/>
  <c r="Q784" i="1" s="1"/>
  <c r="Q785" i="1" a="1"/>
  <c r="Q785" i="1" s="1"/>
  <c r="Q786" i="1" a="1"/>
  <c r="Q786" i="1" s="1"/>
  <c r="Q787" i="1" a="1"/>
  <c r="Q787" i="1" s="1"/>
  <c r="Q788" i="1" a="1"/>
  <c r="Q788" i="1" s="1"/>
  <c r="Q789" i="1" a="1"/>
  <c r="Q789" i="1" s="1"/>
  <c r="Q790" i="1" a="1"/>
  <c r="Q790" i="1" s="1"/>
  <c r="Q791" i="1" a="1"/>
  <c r="Q791" i="1" s="1"/>
  <c r="Q221" i="1" a="1"/>
  <c r="Q221" i="1" s="1"/>
  <c r="Q792" i="1" a="1"/>
  <c r="Q792" i="1" s="1"/>
  <c r="Q222" i="1" a="1"/>
  <c r="Q222" i="1" s="1"/>
  <c r="Q223" i="1" a="1"/>
  <c r="Q223" i="1" s="1"/>
  <c r="Q793" i="1" a="1"/>
  <c r="Q793" i="1" s="1"/>
  <c r="Q794" i="1" a="1"/>
  <c r="Q794" i="1" s="1"/>
  <c r="Q224" i="1" a="1"/>
  <c r="Q224" i="1" s="1"/>
  <c r="Q795" i="1" a="1"/>
  <c r="Q795" i="1" s="1"/>
  <c r="Q225" i="1" a="1"/>
  <c r="Q225" i="1" s="1"/>
  <c r="Q796" i="1" a="1"/>
  <c r="Q796" i="1" s="1"/>
  <c r="Q226" i="1" a="1"/>
  <c r="Q226" i="1" s="1"/>
  <c r="Q797" i="1" a="1"/>
  <c r="Q797" i="1" s="1"/>
  <c r="Q227" i="1" a="1"/>
  <c r="Q227" i="1" s="1"/>
  <c r="Q798" i="1" a="1"/>
  <c r="Q798" i="1" s="1"/>
  <c r="Q228" i="1" a="1"/>
  <c r="Q228" i="1" s="1"/>
  <c r="Q229" i="1" a="1"/>
  <c r="Q229" i="1" s="1"/>
  <c r="Q230" i="1" a="1"/>
  <c r="Q230" i="1" s="1"/>
  <c r="Q799" i="1" a="1"/>
  <c r="Q799" i="1" s="1"/>
  <c r="Q800" i="1" a="1"/>
  <c r="Q800" i="1" s="1"/>
  <c r="Q801" i="1" a="1"/>
  <c r="Q801" i="1" s="1"/>
  <c r="Q802" i="1" a="1"/>
  <c r="Q802" i="1" s="1"/>
  <c r="Q803" i="1" a="1"/>
  <c r="Q803" i="1" s="1"/>
  <c r="Q231" i="1" a="1"/>
  <c r="Q231" i="1" s="1"/>
  <c r="Q232" i="1" a="1"/>
  <c r="Q232" i="1" s="1"/>
  <c r="Q804" i="1" a="1"/>
  <c r="Q804" i="1" s="1"/>
  <c r="Q805" i="1" a="1"/>
  <c r="Q805" i="1" s="1"/>
  <c r="Q806" i="1" a="1"/>
  <c r="Q806" i="1" s="1"/>
  <c r="Q807" i="1" a="1"/>
  <c r="Q807" i="1" s="1"/>
  <c r="Q233" i="1" a="1"/>
  <c r="Q233" i="1" s="1"/>
  <c r="Q808" i="1" a="1"/>
  <c r="Q808" i="1" s="1"/>
  <c r="Q234" i="1" a="1"/>
  <c r="Q234" i="1" s="1"/>
  <c r="Q235" i="1" a="1"/>
  <c r="Q235" i="1" s="1"/>
  <c r="Q809" i="1" a="1"/>
  <c r="Q809" i="1" s="1"/>
  <c r="Q810" i="1" a="1"/>
  <c r="Q810" i="1" s="1"/>
  <c r="Q236" i="1" a="1"/>
  <c r="Q236" i="1" s="1"/>
  <c r="Q237" i="1" a="1"/>
  <c r="Q237" i="1" s="1"/>
  <c r="Q811" i="1" a="1"/>
  <c r="Q811" i="1" s="1"/>
  <c r="Q238" i="1" a="1"/>
  <c r="Q238" i="1" s="1"/>
  <c r="Q812" i="1" a="1"/>
  <c r="Q812" i="1" s="1"/>
  <c r="Q813" i="1" a="1"/>
  <c r="Q813" i="1" s="1"/>
  <c r="Q814" i="1" a="1"/>
  <c r="Q814" i="1" s="1"/>
  <c r="Q815" i="1" a="1"/>
  <c r="Q815" i="1" s="1"/>
  <c r="Q816" i="1" a="1"/>
  <c r="Q816" i="1" s="1"/>
  <c r="Q817" i="1" a="1"/>
  <c r="Q817" i="1" s="1"/>
  <c r="Q818" i="1" a="1"/>
  <c r="Q818" i="1" s="1"/>
  <c r="Q819" i="1" a="1"/>
  <c r="Q819" i="1" s="1"/>
  <c r="Q820" i="1" a="1"/>
  <c r="Q820" i="1" s="1"/>
  <c r="Q821" i="1" a="1"/>
  <c r="Q821" i="1" s="1"/>
  <c r="Q822" i="1" a="1"/>
  <c r="Q822" i="1" s="1"/>
  <c r="Q239" i="1" a="1"/>
  <c r="Q239" i="1" s="1"/>
  <c r="Q823" i="1" a="1"/>
  <c r="Q823" i="1" s="1"/>
  <c r="Q824" i="1" a="1"/>
  <c r="Q824" i="1" s="1"/>
  <c r="Q240" i="1" a="1"/>
  <c r="Q240" i="1" s="1"/>
  <c r="Q241" i="1" a="1"/>
  <c r="Q241" i="1" s="1"/>
  <c r="Q825" i="1" a="1"/>
  <c r="Q825" i="1" s="1"/>
  <c r="Q242" i="1" a="1"/>
  <c r="Q242" i="1" s="1"/>
  <c r="Q243" i="1" a="1"/>
  <c r="Q243" i="1" s="1"/>
  <c r="Q826" i="1" a="1"/>
  <c r="Q826" i="1" s="1"/>
  <c r="Q827" i="1" a="1"/>
  <c r="Q827" i="1" s="1"/>
  <c r="Q244" i="1" a="1"/>
  <c r="Q244" i="1" s="1"/>
  <c r="Q828" i="1" a="1"/>
  <c r="Q828" i="1" s="1"/>
  <c r="Q829" i="1" a="1"/>
  <c r="Q829" i="1" s="1"/>
  <c r="Q245" i="1" a="1"/>
  <c r="Q245" i="1" s="1"/>
  <c r="Q830" i="1" a="1"/>
  <c r="Q830" i="1" s="1"/>
  <c r="Q831" i="1" a="1"/>
  <c r="Q831" i="1" s="1"/>
  <c r="Q832" i="1" a="1"/>
  <c r="Q832" i="1" s="1"/>
  <c r="Q833" i="1" a="1"/>
  <c r="Q833" i="1" s="1"/>
  <c r="Q834" i="1" a="1"/>
  <c r="Q834" i="1" s="1"/>
  <c r="Q835" i="1" a="1"/>
  <c r="Q835" i="1" s="1"/>
  <c r="Q836" i="1" a="1"/>
  <c r="Q836" i="1" s="1"/>
  <c r="Q837" i="1" a="1"/>
  <c r="Q837" i="1" s="1"/>
  <c r="Q838" i="1" a="1"/>
  <c r="Q838" i="1" s="1"/>
  <c r="Q839" i="1" a="1"/>
  <c r="Q839" i="1" s="1"/>
  <c r="Q840" i="1" a="1"/>
  <c r="Q840" i="1" s="1"/>
  <c r="Q246" i="1" a="1"/>
  <c r="Q246" i="1" s="1"/>
  <c r="Q841" i="1" a="1"/>
  <c r="Q841" i="1" s="1"/>
  <c r="Q842" i="1" a="1"/>
  <c r="Q842" i="1" s="1"/>
  <c r="Q843" i="1" a="1"/>
  <c r="Q843" i="1" s="1"/>
  <c r="Q844" i="1" a="1"/>
  <c r="Q844" i="1" s="1"/>
  <c r="Q845" i="1" a="1"/>
  <c r="Q845" i="1" s="1"/>
  <c r="Q846" i="1" a="1"/>
  <c r="Q846" i="1" s="1"/>
  <c r="Q247" i="1" a="1"/>
  <c r="Q247" i="1" s="1"/>
  <c r="Q847" i="1" a="1"/>
  <c r="Q847" i="1" s="1"/>
  <c r="Q248" i="1" a="1"/>
  <c r="Q248" i="1" s="1"/>
  <c r="Q848" i="1" a="1"/>
  <c r="Q848" i="1" s="1"/>
  <c r="Q849" i="1" a="1"/>
  <c r="Q849" i="1" s="1"/>
  <c r="Q850" i="1" a="1"/>
  <c r="Q850" i="1" s="1"/>
  <c r="Q851" i="1" a="1"/>
  <c r="Q851" i="1" s="1"/>
  <c r="Q852" i="1" a="1"/>
  <c r="Q852" i="1" s="1"/>
  <c r="Q249" i="1" a="1"/>
  <c r="Q249" i="1" s="1"/>
  <c r="Q853" i="1" a="1"/>
  <c r="Q853" i="1" s="1"/>
  <c r="Q250" i="1" a="1"/>
  <c r="Q250" i="1" s="1"/>
  <c r="Q251" i="1" a="1"/>
  <c r="Q251" i="1" s="1"/>
  <c r="Q252" i="1" a="1"/>
  <c r="Q252" i="1" s="1"/>
  <c r="Q854" i="1" a="1"/>
  <c r="Q854" i="1" s="1"/>
  <c r="Q253" i="1" a="1"/>
  <c r="Q253" i="1" s="1"/>
  <c r="Q254" i="1" a="1"/>
  <c r="Q254" i="1" s="1"/>
  <c r="Q855" i="1" a="1"/>
  <c r="Q855" i="1" s="1"/>
  <c r="Q856" i="1" a="1"/>
  <c r="Q856" i="1" s="1"/>
  <c r="Q857" i="1" a="1"/>
  <c r="Q857" i="1" s="1"/>
  <c r="Q858" i="1" a="1"/>
  <c r="Q858" i="1" s="1"/>
  <c r="Q859" i="1" a="1"/>
  <c r="Q859" i="1" s="1"/>
  <c r="Q255" i="1" a="1"/>
  <c r="Q255" i="1" s="1"/>
  <c r="Q256" i="1" a="1"/>
  <c r="Q256" i="1" s="1"/>
  <c r="Q860" i="1" a="1"/>
  <c r="Q860" i="1" s="1"/>
  <c r="Q861" i="1" a="1"/>
  <c r="Q861" i="1" s="1"/>
  <c r="Q862" i="1" a="1"/>
  <c r="Q862" i="1" s="1"/>
  <c r="Q257" i="1" a="1"/>
  <c r="Q257" i="1" s="1"/>
  <c r="Q863" i="1" a="1"/>
  <c r="Q863" i="1" s="1"/>
  <c r="Q864" i="1" a="1"/>
  <c r="Q864" i="1" s="1"/>
  <c r="Q865" i="1" a="1"/>
  <c r="Q865" i="1" s="1"/>
  <c r="Q258" i="1" a="1"/>
  <c r="Q258" i="1" s="1"/>
  <c r="Q866" i="1" a="1"/>
  <c r="Q866" i="1" s="1"/>
  <c r="Q867" i="1" a="1"/>
  <c r="Q867" i="1" s="1"/>
  <c r="Q868" i="1" a="1"/>
  <c r="Q868" i="1" s="1"/>
  <c r="Q869" i="1" a="1"/>
  <c r="Q869" i="1" s="1"/>
  <c r="Q870" i="1" a="1"/>
  <c r="Q870" i="1" s="1"/>
  <c r="Q871" i="1" a="1"/>
  <c r="Q871" i="1" s="1"/>
  <c r="Q872" i="1" a="1"/>
  <c r="Q872" i="1" s="1"/>
  <c r="Q873" i="1" a="1"/>
  <c r="Q873" i="1" s="1"/>
  <c r="Q874" i="1" a="1"/>
  <c r="Q874" i="1" s="1"/>
  <c r="Q875" i="1" a="1"/>
  <c r="Q875" i="1" s="1"/>
  <c r="Q876" i="1" a="1"/>
  <c r="Q876" i="1" s="1"/>
  <c r="Q259" i="1" a="1"/>
  <c r="Q259" i="1" s="1"/>
  <c r="Q877" i="1" a="1"/>
  <c r="Q877" i="1" s="1"/>
  <c r="Q878" i="1" a="1"/>
  <c r="Q878" i="1" s="1"/>
  <c r="Q879" i="1" a="1"/>
  <c r="Q879" i="1" s="1"/>
  <c r="Q260" i="1" a="1"/>
  <c r="Q260" i="1" s="1"/>
  <c r="Q261" i="1" a="1"/>
  <c r="Q261" i="1" s="1"/>
  <c r="Q880" i="1" a="1"/>
  <c r="Q880" i="1" s="1"/>
  <c r="Q881" i="1" a="1"/>
  <c r="Q881" i="1" s="1"/>
  <c r="Q882" i="1" a="1"/>
  <c r="Q882" i="1" s="1"/>
  <c r="Q883" i="1" a="1"/>
  <c r="Q883" i="1" s="1"/>
  <c r="Q262" i="1" a="1"/>
  <c r="Q262" i="1" s="1"/>
  <c r="Q884" i="1" a="1"/>
  <c r="Q884" i="1" s="1"/>
  <c r="Q885" i="1" a="1"/>
  <c r="Q885" i="1" s="1"/>
  <c r="Q886" i="1" a="1"/>
  <c r="Q886" i="1" s="1"/>
  <c r="Q887" i="1" a="1"/>
  <c r="Q887" i="1" s="1"/>
  <c r="Q888" i="1" a="1"/>
  <c r="Q888" i="1" s="1"/>
  <c r="Q263" i="1" a="1"/>
  <c r="Q263" i="1" s="1"/>
  <c r="Q889" i="1" a="1"/>
  <c r="Q889" i="1" s="1"/>
  <c r="Q264" i="1" a="1"/>
  <c r="Q264" i="1" s="1"/>
  <c r="Q265" i="1" a="1"/>
  <c r="Q265" i="1" s="1"/>
  <c r="Q890" i="1" a="1"/>
  <c r="Q890" i="1" s="1"/>
  <c r="Q891" i="1" a="1"/>
  <c r="Q891" i="1" s="1"/>
  <c r="Q892" i="1" a="1"/>
  <c r="Q892" i="1" s="1"/>
  <c r="Q893" i="1" a="1"/>
  <c r="Q893" i="1" s="1"/>
  <c r="Q266" i="1" a="1"/>
  <c r="Q266" i="1" s="1"/>
  <c r="Q894" i="1" a="1"/>
  <c r="Q894" i="1" s="1"/>
  <c r="Q895" i="1" a="1"/>
  <c r="Q895" i="1" s="1"/>
  <c r="Q896" i="1" a="1"/>
  <c r="Q896" i="1" s="1"/>
  <c r="Q897" i="1" a="1"/>
  <c r="Q897" i="1" s="1"/>
  <c r="Q898" i="1" a="1"/>
  <c r="Q898" i="1" s="1"/>
  <c r="Q267" i="1" a="1"/>
  <c r="Q267" i="1" s="1"/>
  <c r="Q268" i="1" a="1"/>
  <c r="Q268" i="1" s="1"/>
  <c r="Q899" i="1" a="1"/>
  <c r="Q899" i="1" s="1"/>
  <c r="Q900" i="1" a="1"/>
  <c r="Q900" i="1" s="1"/>
  <c r="Q901" i="1" a="1"/>
  <c r="Q901" i="1" s="1"/>
  <c r="Q902" i="1" a="1"/>
  <c r="Q902" i="1" s="1"/>
  <c r="Q903" i="1" a="1"/>
  <c r="Q903" i="1" s="1"/>
  <c r="Q904" i="1" a="1"/>
  <c r="Q904" i="1" s="1"/>
  <c r="Q905" i="1" a="1"/>
  <c r="Q905" i="1" s="1"/>
  <c r="Q269" i="1" a="1"/>
  <c r="Q269" i="1" s="1"/>
  <c r="Q270" i="1" a="1"/>
  <c r="Q270" i="1" s="1"/>
  <c r="Q271" i="1" a="1"/>
  <c r="Q271" i="1" s="1"/>
  <c r="Q906" i="1" a="1"/>
  <c r="Q906" i="1" s="1"/>
  <c r="Q907" i="1" a="1"/>
  <c r="Q907" i="1" s="1"/>
  <c r="Q908" i="1" a="1"/>
  <c r="Q908" i="1" s="1"/>
  <c r="Q272" i="1" a="1"/>
  <c r="Q272" i="1" s="1"/>
  <c r="Q273" i="1" a="1"/>
  <c r="Q273" i="1" s="1"/>
  <c r="Q274" i="1" a="1"/>
  <c r="Q274" i="1" s="1"/>
  <c r="Q275" i="1" a="1"/>
  <c r="Q275" i="1" s="1"/>
  <c r="Q909" i="1" a="1"/>
  <c r="Q909" i="1" s="1"/>
  <c r="Q910" i="1" a="1"/>
  <c r="Q910" i="1" s="1"/>
  <c r="Q911" i="1" a="1"/>
  <c r="Q911" i="1" s="1"/>
  <c r="Q912" i="1" a="1"/>
  <c r="Q912" i="1" s="1"/>
  <c r="Q913" i="1" a="1"/>
  <c r="Q913" i="1" s="1"/>
  <c r="Q914" i="1" a="1"/>
  <c r="Q914" i="1" s="1"/>
  <c r="Q915" i="1" a="1"/>
  <c r="Q915" i="1" s="1"/>
  <c r="Q916" i="1" a="1"/>
  <c r="Q916" i="1" s="1"/>
  <c r="Q917" i="1" a="1"/>
  <c r="Q917" i="1" s="1"/>
  <c r="Q918" i="1" a="1"/>
  <c r="Q918" i="1" s="1"/>
  <c r="Q919" i="1" a="1"/>
  <c r="Q919" i="1" s="1"/>
  <c r="Q276" i="1" a="1"/>
  <c r="Q276" i="1" s="1"/>
  <c r="Q277" i="1" a="1"/>
  <c r="Q277" i="1" s="1"/>
  <c r="Q278" i="1" a="1"/>
  <c r="Q278" i="1" s="1"/>
  <c r="Q279" i="1" a="1"/>
  <c r="Q279" i="1" s="1"/>
  <c r="Q280" i="1" a="1"/>
  <c r="Q280" i="1" s="1"/>
  <c r="Q281" i="1" a="1"/>
  <c r="Q281" i="1" s="1"/>
  <c r="Q282" i="1" a="1"/>
  <c r="Q282" i="1" s="1"/>
  <c r="Q283" i="1" a="1"/>
  <c r="Q283" i="1" s="1"/>
  <c r="P2" i="1" a="1"/>
  <c r="P2" i="1" s="1"/>
  <c r="P3" i="1" a="1"/>
  <c r="P3" i="1" s="1"/>
  <c r="P284" i="1" a="1"/>
  <c r="P284" i="1" s="1"/>
  <c r="P4" i="1" a="1"/>
  <c r="P4" i="1" s="1"/>
  <c r="P285" i="1" a="1"/>
  <c r="P285" i="1" s="1"/>
  <c r="P5" i="1" a="1"/>
  <c r="P5" i="1" s="1"/>
  <c r="P6" i="1" a="1"/>
  <c r="P6" i="1" s="1"/>
  <c r="P286" i="1" a="1"/>
  <c r="P286" i="1" s="1"/>
  <c r="P287" i="1" a="1"/>
  <c r="P287" i="1" s="1"/>
  <c r="P288" i="1" a="1"/>
  <c r="P288" i="1" s="1"/>
  <c r="P289" i="1" a="1"/>
  <c r="P289" i="1" s="1"/>
  <c r="P290" i="1" a="1"/>
  <c r="P290" i="1" s="1"/>
  <c r="P291" i="1" a="1"/>
  <c r="P291" i="1" s="1"/>
  <c r="P292" i="1" a="1"/>
  <c r="P292" i="1" s="1"/>
  <c r="P293" i="1" a="1"/>
  <c r="P293" i="1" s="1"/>
  <c r="P7" i="1" a="1"/>
  <c r="P7" i="1" s="1"/>
  <c r="P294" i="1" a="1"/>
  <c r="P294" i="1" s="1"/>
  <c r="P295" i="1" a="1"/>
  <c r="P295" i="1" s="1"/>
  <c r="P8" i="1" a="1"/>
  <c r="P8" i="1" s="1"/>
  <c r="P296" i="1" a="1"/>
  <c r="P296" i="1" s="1"/>
  <c r="P9" i="1" a="1"/>
  <c r="P9" i="1" s="1"/>
  <c r="P10" i="1" a="1"/>
  <c r="P10" i="1" s="1"/>
  <c r="P297" i="1" a="1"/>
  <c r="P297" i="1" s="1"/>
  <c r="P298" i="1" a="1"/>
  <c r="P298" i="1" s="1"/>
  <c r="P299" i="1" a="1"/>
  <c r="P299" i="1" s="1"/>
  <c r="P300" i="1" a="1"/>
  <c r="P300" i="1" s="1"/>
  <c r="P301" i="1" a="1"/>
  <c r="P301" i="1" s="1"/>
  <c r="P302" i="1" a="1"/>
  <c r="P302" i="1" s="1"/>
  <c r="P303" i="1" a="1"/>
  <c r="P303" i="1" s="1"/>
  <c r="P304" i="1" a="1"/>
  <c r="P304" i="1" s="1"/>
  <c r="P305" i="1" a="1"/>
  <c r="P305" i="1" s="1"/>
  <c r="P11" i="1" a="1"/>
  <c r="P11" i="1" s="1"/>
  <c r="P12" i="1" a="1"/>
  <c r="P12" i="1" s="1"/>
  <c r="P306" i="1" a="1"/>
  <c r="P306" i="1" s="1"/>
  <c r="P307" i="1" a="1"/>
  <c r="P307" i="1" s="1"/>
  <c r="P308" i="1" a="1"/>
  <c r="P308" i="1" s="1"/>
  <c r="P309" i="1" a="1"/>
  <c r="P309" i="1" s="1"/>
  <c r="P310" i="1" a="1"/>
  <c r="P310" i="1" s="1"/>
  <c r="P13" i="1" a="1"/>
  <c r="P13" i="1" s="1"/>
  <c r="P311" i="1" a="1"/>
  <c r="P311" i="1" s="1"/>
  <c r="P312" i="1" a="1"/>
  <c r="P312" i="1" s="1"/>
  <c r="P14" i="1" a="1"/>
  <c r="P14" i="1" s="1"/>
  <c r="P313" i="1" a="1"/>
  <c r="P313" i="1" s="1"/>
  <c r="P314" i="1" a="1"/>
  <c r="P314" i="1" s="1"/>
  <c r="P315" i="1" a="1"/>
  <c r="P315" i="1" s="1"/>
  <c r="P316" i="1" a="1"/>
  <c r="P316" i="1" s="1"/>
  <c r="P317" i="1" a="1"/>
  <c r="P317" i="1" s="1"/>
  <c r="P318" i="1" a="1"/>
  <c r="P318" i="1" s="1"/>
  <c r="P319" i="1" a="1"/>
  <c r="P319" i="1" s="1"/>
  <c r="P15" i="1" a="1"/>
  <c r="P15" i="1" s="1"/>
  <c r="P320" i="1" a="1"/>
  <c r="P320" i="1" s="1"/>
  <c r="P16" i="1" a="1"/>
  <c r="P16" i="1" s="1"/>
  <c r="P17" i="1" a="1"/>
  <c r="P17" i="1" s="1"/>
  <c r="P321" i="1" a="1"/>
  <c r="P321" i="1" s="1"/>
  <c r="P322" i="1" a="1"/>
  <c r="P322" i="1" s="1"/>
  <c r="P323" i="1" a="1"/>
  <c r="P323" i="1" s="1"/>
  <c r="P324" i="1" a="1"/>
  <c r="P324" i="1" s="1"/>
  <c r="P325" i="1" a="1"/>
  <c r="P325" i="1" s="1"/>
  <c r="P326" i="1" a="1"/>
  <c r="P326" i="1" s="1"/>
  <c r="P327" i="1" a="1"/>
  <c r="P327" i="1" s="1"/>
  <c r="P328" i="1" a="1"/>
  <c r="P328" i="1" s="1"/>
  <c r="P18" i="1" a="1"/>
  <c r="P18" i="1" s="1"/>
  <c r="P329" i="1" a="1"/>
  <c r="P329" i="1" s="1"/>
  <c r="P330" i="1" a="1"/>
  <c r="P330" i="1" s="1"/>
  <c r="P331" i="1" a="1"/>
  <c r="P331" i="1" s="1"/>
  <c r="P19" i="1" a="1"/>
  <c r="P19" i="1" s="1"/>
  <c r="P20" i="1" a="1"/>
  <c r="P20" i="1" s="1"/>
  <c r="P332" i="1" a="1"/>
  <c r="P332" i="1" s="1"/>
  <c r="P333" i="1" a="1"/>
  <c r="P333" i="1" s="1"/>
  <c r="P334" i="1" a="1"/>
  <c r="P334" i="1" s="1"/>
  <c r="P335" i="1" a="1"/>
  <c r="P335" i="1" s="1"/>
  <c r="P336" i="1" a="1"/>
  <c r="P336" i="1" s="1"/>
  <c r="P337" i="1" a="1"/>
  <c r="P337" i="1" s="1"/>
  <c r="P338" i="1" a="1"/>
  <c r="P338" i="1" s="1"/>
  <c r="P21" i="1" a="1"/>
  <c r="P21" i="1" s="1"/>
  <c r="P22" i="1" a="1"/>
  <c r="P22" i="1" s="1"/>
  <c r="P23" i="1" a="1"/>
  <c r="P23" i="1" s="1"/>
  <c r="P339" i="1" a="1"/>
  <c r="P339" i="1" s="1"/>
  <c r="P340" i="1" a="1"/>
  <c r="P340" i="1" s="1"/>
  <c r="P24" i="1" a="1"/>
  <c r="P24" i="1" s="1"/>
  <c r="P341" i="1" a="1"/>
  <c r="P341" i="1" s="1"/>
  <c r="P342" i="1" a="1"/>
  <c r="P342" i="1" s="1"/>
  <c r="P343" i="1" a="1"/>
  <c r="P343" i="1" s="1"/>
  <c r="P344" i="1" a="1"/>
  <c r="P344" i="1" s="1"/>
  <c r="P25" i="1" a="1"/>
  <c r="P25" i="1" s="1"/>
  <c r="P345" i="1" a="1"/>
  <c r="P345" i="1" s="1"/>
  <c r="P26" i="1" a="1"/>
  <c r="P26" i="1" s="1"/>
  <c r="P346" i="1" a="1"/>
  <c r="P346" i="1" s="1"/>
  <c r="P347" i="1" a="1"/>
  <c r="P347" i="1" s="1"/>
  <c r="P27" i="1" a="1"/>
  <c r="P27" i="1" s="1"/>
  <c r="P348" i="1" a="1"/>
  <c r="P348" i="1" s="1"/>
  <c r="P28" i="1" a="1"/>
  <c r="P28" i="1" s="1"/>
  <c r="P349" i="1" a="1"/>
  <c r="P349" i="1" s="1"/>
  <c r="P350" i="1" a="1"/>
  <c r="P350" i="1" s="1"/>
  <c r="P351" i="1" a="1"/>
  <c r="P351" i="1" s="1"/>
  <c r="P352" i="1" a="1"/>
  <c r="P352" i="1" s="1"/>
  <c r="P353" i="1" a="1"/>
  <c r="P353" i="1" s="1"/>
  <c r="P29" i="1" a="1"/>
  <c r="P29" i="1" s="1"/>
  <c r="P354" i="1" a="1"/>
  <c r="P354" i="1" s="1"/>
  <c r="P355" i="1" a="1"/>
  <c r="P355" i="1" s="1"/>
  <c r="P356" i="1" a="1"/>
  <c r="P356" i="1" s="1"/>
  <c r="P357" i="1" a="1"/>
  <c r="P357" i="1" s="1"/>
  <c r="P30" i="1" a="1"/>
  <c r="P30" i="1" s="1"/>
  <c r="P31" i="1" a="1"/>
  <c r="P31" i="1" s="1"/>
  <c r="P358" i="1" a="1"/>
  <c r="P358" i="1" s="1"/>
  <c r="P32" i="1" a="1"/>
  <c r="P32" i="1" s="1"/>
  <c r="P359" i="1" a="1"/>
  <c r="P359" i="1" s="1"/>
  <c r="P360" i="1" a="1"/>
  <c r="P360" i="1" s="1"/>
  <c r="P361" i="1" a="1"/>
  <c r="P361" i="1" s="1"/>
  <c r="P33" i="1" a="1"/>
  <c r="P33" i="1" s="1"/>
  <c r="P34" i="1" a="1"/>
  <c r="P34" i="1" s="1"/>
  <c r="P362" i="1" a="1"/>
  <c r="P362" i="1" s="1"/>
  <c r="P363" i="1" a="1"/>
  <c r="P363" i="1" s="1"/>
  <c r="P364" i="1" a="1"/>
  <c r="P364" i="1" s="1"/>
  <c r="P35" i="1" a="1"/>
  <c r="P35" i="1" s="1"/>
  <c r="P365" i="1" a="1"/>
  <c r="P365" i="1" s="1"/>
  <c r="P366" i="1" a="1"/>
  <c r="P366" i="1" s="1"/>
  <c r="P367" i="1" a="1"/>
  <c r="P367" i="1" s="1"/>
  <c r="P368" i="1" a="1"/>
  <c r="P368" i="1" s="1"/>
  <c r="P36" i="1" a="1"/>
  <c r="P36" i="1" s="1"/>
  <c r="P37" i="1" a="1"/>
  <c r="P37" i="1" s="1"/>
  <c r="P38" i="1" a="1"/>
  <c r="P38" i="1" s="1"/>
  <c r="P369" i="1" a="1"/>
  <c r="P369" i="1" s="1"/>
  <c r="P370" i="1" a="1"/>
  <c r="P370" i="1" s="1"/>
  <c r="P39" i="1" a="1"/>
  <c r="P39" i="1" s="1"/>
  <c r="P371" i="1" a="1"/>
  <c r="P371" i="1" s="1"/>
  <c r="P372" i="1" a="1"/>
  <c r="P372" i="1" s="1"/>
  <c r="P373" i="1" a="1"/>
  <c r="P373" i="1" s="1"/>
  <c r="P374" i="1" a="1"/>
  <c r="P374" i="1" s="1"/>
  <c r="P40" i="1" a="1"/>
  <c r="P40" i="1" s="1"/>
  <c r="P41" i="1" a="1"/>
  <c r="P41" i="1" s="1"/>
  <c r="P375" i="1" a="1"/>
  <c r="P375" i="1" s="1"/>
  <c r="P376" i="1" a="1"/>
  <c r="P376" i="1" s="1"/>
  <c r="P377" i="1" a="1"/>
  <c r="P377" i="1" s="1"/>
  <c r="P378" i="1" a="1"/>
  <c r="P378" i="1" s="1"/>
  <c r="P379" i="1" a="1"/>
  <c r="P379" i="1" s="1"/>
  <c r="P380" i="1" a="1"/>
  <c r="P380" i="1" s="1"/>
  <c r="P381" i="1" a="1"/>
  <c r="P381" i="1" s="1"/>
  <c r="P382" i="1" a="1"/>
  <c r="P382" i="1" s="1"/>
  <c r="P383" i="1" a="1"/>
  <c r="P383" i="1" s="1"/>
  <c r="P384" i="1" a="1"/>
  <c r="P384" i="1" s="1"/>
  <c r="P385" i="1" a="1"/>
  <c r="P385" i="1" s="1"/>
  <c r="P386" i="1" a="1"/>
  <c r="P386" i="1" s="1"/>
  <c r="P42" i="1" a="1"/>
  <c r="P42" i="1" s="1"/>
  <c r="P387" i="1" a="1"/>
  <c r="P387" i="1" s="1"/>
  <c r="P388" i="1" a="1"/>
  <c r="P388" i="1" s="1"/>
  <c r="P389" i="1" a="1"/>
  <c r="P389" i="1" s="1"/>
  <c r="P390" i="1" a="1"/>
  <c r="P390" i="1" s="1"/>
  <c r="P391" i="1" a="1"/>
  <c r="P391" i="1" s="1"/>
  <c r="P392" i="1" a="1"/>
  <c r="P392" i="1" s="1"/>
  <c r="P43" i="1" a="1"/>
  <c r="P43" i="1" s="1"/>
  <c r="P393" i="1" a="1"/>
  <c r="P393" i="1" s="1"/>
  <c r="P394" i="1" a="1"/>
  <c r="P394" i="1" s="1"/>
  <c r="P395" i="1" a="1"/>
  <c r="P395" i="1" s="1"/>
  <c r="P44" i="1" a="1"/>
  <c r="P44" i="1" s="1"/>
  <c r="P396" i="1" a="1"/>
  <c r="P396" i="1" s="1"/>
  <c r="P397" i="1" a="1"/>
  <c r="P397" i="1" s="1"/>
  <c r="P398" i="1" a="1"/>
  <c r="P398" i="1" s="1"/>
  <c r="P399" i="1" a="1"/>
  <c r="P399" i="1" s="1"/>
  <c r="P400" i="1" a="1"/>
  <c r="P400" i="1" s="1"/>
  <c r="P401" i="1" a="1"/>
  <c r="P401" i="1" s="1"/>
  <c r="P45" i="1" a="1"/>
  <c r="P45" i="1" s="1"/>
  <c r="P402" i="1" a="1"/>
  <c r="P402" i="1" s="1"/>
  <c r="P403" i="1" a="1"/>
  <c r="P403" i="1" s="1"/>
  <c r="P404" i="1" a="1"/>
  <c r="P404" i="1" s="1"/>
  <c r="P46" i="1" a="1"/>
  <c r="P46" i="1" s="1"/>
  <c r="P405" i="1" a="1"/>
  <c r="P405" i="1" s="1"/>
  <c r="P406" i="1" a="1"/>
  <c r="P406" i="1" s="1"/>
  <c r="P47" i="1" a="1"/>
  <c r="P47" i="1" s="1"/>
  <c r="P407" i="1" a="1"/>
  <c r="P407" i="1" s="1"/>
  <c r="P408" i="1" a="1"/>
  <c r="P408" i="1" s="1"/>
  <c r="P409" i="1" a="1"/>
  <c r="P409" i="1" s="1"/>
  <c r="P410" i="1" a="1"/>
  <c r="P410" i="1" s="1"/>
  <c r="P411" i="1" a="1"/>
  <c r="P411" i="1" s="1"/>
  <c r="P48" i="1" a="1"/>
  <c r="P48" i="1" s="1"/>
  <c r="P412" i="1" a="1"/>
  <c r="P412" i="1" s="1"/>
  <c r="P49" i="1" a="1"/>
  <c r="P49" i="1" s="1"/>
  <c r="P413" i="1" a="1"/>
  <c r="P413" i="1" s="1"/>
  <c r="P50" i="1" a="1"/>
  <c r="P50" i="1" s="1"/>
  <c r="P51" i="1" a="1"/>
  <c r="P51" i="1" s="1"/>
  <c r="P414" i="1" a="1"/>
  <c r="P414" i="1" s="1"/>
  <c r="P415" i="1" a="1"/>
  <c r="P415" i="1" s="1"/>
  <c r="P416" i="1" a="1"/>
  <c r="P416" i="1" s="1"/>
  <c r="P417" i="1" a="1"/>
  <c r="P417" i="1" s="1"/>
  <c r="P418" i="1" a="1"/>
  <c r="P418" i="1" s="1"/>
  <c r="P419" i="1" a="1"/>
  <c r="P419" i="1" s="1"/>
  <c r="P52" i="1" a="1"/>
  <c r="P52" i="1" s="1"/>
  <c r="P53" i="1" a="1"/>
  <c r="P53" i="1" s="1"/>
  <c r="P420" i="1" a="1"/>
  <c r="P420" i="1" s="1"/>
  <c r="P421" i="1" a="1"/>
  <c r="P421" i="1" s="1"/>
  <c r="P54" i="1" a="1"/>
  <c r="P54" i="1" s="1"/>
  <c r="P422" i="1" a="1"/>
  <c r="P422" i="1" s="1"/>
  <c r="P423" i="1" a="1"/>
  <c r="P423" i="1" s="1"/>
  <c r="P424" i="1" a="1"/>
  <c r="P424" i="1" s="1"/>
  <c r="P425" i="1" a="1"/>
  <c r="P425" i="1" s="1"/>
  <c r="P426" i="1" a="1"/>
  <c r="P426" i="1" s="1"/>
  <c r="P427" i="1" a="1"/>
  <c r="P427" i="1" s="1"/>
  <c r="P55" i="1" a="1"/>
  <c r="P55" i="1" s="1"/>
  <c r="P428" i="1" a="1"/>
  <c r="P428" i="1" s="1"/>
  <c r="P429" i="1" a="1"/>
  <c r="P429" i="1" s="1"/>
  <c r="P430" i="1" a="1"/>
  <c r="P430" i="1" s="1"/>
  <c r="P431" i="1" a="1"/>
  <c r="P431" i="1" s="1"/>
  <c r="P432" i="1" a="1"/>
  <c r="P432" i="1" s="1"/>
  <c r="P433" i="1" a="1"/>
  <c r="P433" i="1" s="1"/>
  <c r="P434" i="1" a="1"/>
  <c r="P434" i="1" s="1"/>
  <c r="P56" i="1" a="1"/>
  <c r="P56" i="1" s="1"/>
  <c r="P435" i="1" a="1"/>
  <c r="P435" i="1" s="1"/>
  <c r="P57" i="1" a="1"/>
  <c r="P57" i="1" s="1"/>
  <c r="P58" i="1" a="1"/>
  <c r="P58" i="1" s="1"/>
  <c r="P436" i="1" a="1"/>
  <c r="P436" i="1" s="1"/>
  <c r="P59" i="1" a="1"/>
  <c r="P59" i="1" s="1"/>
  <c r="P437" i="1" a="1"/>
  <c r="P437" i="1" s="1"/>
  <c r="P60" i="1" a="1"/>
  <c r="P60" i="1" s="1"/>
  <c r="P61" i="1" a="1"/>
  <c r="P61" i="1" s="1"/>
  <c r="P438" i="1" a="1"/>
  <c r="P438" i="1" s="1"/>
  <c r="P439" i="1" a="1"/>
  <c r="P439" i="1" s="1"/>
  <c r="P440" i="1" a="1"/>
  <c r="P440" i="1" s="1"/>
  <c r="P62" i="1" a="1"/>
  <c r="P62" i="1" s="1"/>
  <c r="P441" i="1" a="1"/>
  <c r="P441" i="1" s="1"/>
  <c r="P442" i="1" a="1"/>
  <c r="P442" i="1" s="1"/>
  <c r="P443" i="1" a="1"/>
  <c r="P443" i="1" s="1"/>
  <c r="P444" i="1" a="1"/>
  <c r="P444" i="1" s="1"/>
  <c r="P445" i="1" a="1"/>
  <c r="P445" i="1" s="1"/>
  <c r="P446" i="1" a="1"/>
  <c r="P446" i="1" s="1"/>
  <c r="P447" i="1" a="1"/>
  <c r="P447" i="1" s="1"/>
  <c r="P448" i="1" a="1"/>
  <c r="P448" i="1" s="1"/>
  <c r="P63" i="1" a="1"/>
  <c r="P63" i="1" s="1"/>
  <c r="P449" i="1" a="1"/>
  <c r="P449" i="1" s="1"/>
  <c r="P64" i="1" a="1"/>
  <c r="P64" i="1" s="1"/>
  <c r="P450" i="1" a="1"/>
  <c r="P450" i="1" s="1"/>
  <c r="P451" i="1" a="1"/>
  <c r="P451" i="1" s="1"/>
  <c r="P65" i="1" a="1"/>
  <c r="P65" i="1" s="1"/>
  <c r="P66" i="1" a="1"/>
  <c r="P66" i="1" s="1"/>
  <c r="P452" i="1" a="1"/>
  <c r="P452" i="1" s="1"/>
  <c r="P67" i="1" a="1"/>
  <c r="P67" i="1" s="1"/>
  <c r="P68" i="1" a="1"/>
  <c r="P68" i="1" s="1"/>
  <c r="P453" i="1" a="1"/>
  <c r="P453" i="1" s="1"/>
  <c r="P454" i="1" a="1"/>
  <c r="P454" i="1" s="1"/>
  <c r="P455" i="1" a="1"/>
  <c r="P455" i="1" s="1"/>
  <c r="P456" i="1" a="1"/>
  <c r="P456" i="1" s="1"/>
  <c r="P69" i="1" a="1"/>
  <c r="P69" i="1" s="1"/>
  <c r="P457" i="1" a="1"/>
  <c r="P457" i="1" s="1"/>
  <c r="P458" i="1" a="1"/>
  <c r="P458" i="1" s="1"/>
  <c r="P70" i="1" a="1"/>
  <c r="P70" i="1" s="1"/>
  <c r="P459" i="1" a="1"/>
  <c r="P459" i="1" s="1"/>
  <c r="P460" i="1" a="1"/>
  <c r="P460" i="1" s="1"/>
  <c r="P461" i="1" a="1"/>
  <c r="P461" i="1" s="1"/>
  <c r="P71" i="1" a="1"/>
  <c r="P71" i="1" s="1"/>
  <c r="P462" i="1" a="1"/>
  <c r="P462" i="1" s="1"/>
  <c r="P72" i="1" a="1"/>
  <c r="P72" i="1" s="1"/>
  <c r="P73" i="1" a="1"/>
  <c r="P73" i="1" s="1"/>
  <c r="P463" i="1" a="1"/>
  <c r="P463" i="1" s="1"/>
  <c r="P74" i="1" a="1"/>
  <c r="P74" i="1" s="1"/>
  <c r="P464" i="1" a="1"/>
  <c r="P464" i="1" s="1"/>
  <c r="P75" i="1" a="1"/>
  <c r="P75" i="1" s="1"/>
  <c r="P76" i="1" a="1"/>
  <c r="P76" i="1" s="1"/>
  <c r="P465" i="1" a="1"/>
  <c r="P465" i="1" s="1"/>
  <c r="P466" i="1" a="1"/>
  <c r="P466" i="1" s="1"/>
  <c r="P467" i="1" a="1"/>
  <c r="P467" i="1" s="1"/>
  <c r="P468" i="1" a="1"/>
  <c r="P468" i="1" s="1"/>
  <c r="P469" i="1" a="1"/>
  <c r="P469" i="1" s="1"/>
  <c r="P77" i="1" a="1"/>
  <c r="P77" i="1" s="1"/>
  <c r="P470" i="1" a="1"/>
  <c r="P470" i="1" s="1"/>
  <c r="P471" i="1" a="1"/>
  <c r="P471" i="1" s="1"/>
  <c r="P472" i="1" a="1"/>
  <c r="P472" i="1" s="1"/>
  <c r="P473" i="1" a="1"/>
  <c r="P473" i="1" s="1"/>
  <c r="P474" i="1" a="1"/>
  <c r="P474" i="1" s="1"/>
  <c r="P78" i="1" a="1"/>
  <c r="P78" i="1" s="1"/>
  <c r="P475" i="1" a="1"/>
  <c r="P475" i="1" s="1"/>
  <c r="P476" i="1" a="1"/>
  <c r="P476" i="1" s="1"/>
  <c r="P79" i="1" a="1"/>
  <c r="P79" i="1" s="1"/>
  <c r="P477" i="1" a="1"/>
  <c r="P477" i="1" s="1"/>
  <c r="P478" i="1" a="1"/>
  <c r="P478" i="1" s="1"/>
  <c r="P479" i="1" a="1"/>
  <c r="P479" i="1" s="1"/>
  <c r="P480" i="1" a="1"/>
  <c r="P480" i="1" s="1"/>
  <c r="P481" i="1" a="1"/>
  <c r="P481" i="1" s="1"/>
  <c r="P80" i="1" a="1"/>
  <c r="P80" i="1" s="1"/>
  <c r="P482" i="1" a="1"/>
  <c r="P482" i="1" s="1"/>
  <c r="P483" i="1" a="1"/>
  <c r="P483" i="1" s="1"/>
  <c r="P484" i="1" a="1"/>
  <c r="P484" i="1" s="1"/>
  <c r="P485" i="1" a="1"/>
  <c r="P485" i="1" s="1"/>
  <c r="P486" i="1" a="1"/>
  <c r="P486" i="1" s="1"/>
  <c r="P487" i="1" a="1"/>
  <c r="P487" i="1" s="1"/>
  <c r="P81" i="1" a="1"/>
  <c r="P81" i="1" s="1"/>
  <c r="P488" i="1" a="1"/>
  <c r="P488" i="1" s="1"/>
  <c r="P489" i="1" a="1"/>
  <c r="P489" i="1" s="1"/>
  <c r="P490" i="1" a="1"/>
  <c r="P490" i="1" s="1"/>
  <c r="P491" i="1" a="1"/>
  <c r="P491" i="1" s="1"/>
  <c r="P492" i="1" a="1"/>
  <c r="P492" i="1" s="1"/>
  <c r="P493" i="1" a="1"/>
  <c r="P493" i="1" s="1"/>
  <c r="P82" i="1" a="1"/>
  <c r="P82" i="1" s="1"/>
  <c r="P494" i="1" a="1"/>
  <c r="P494" i="1" s="1"/>
  <c r="P495" i="1" a="1"/>
  <c r="P495" i="1" s="1"/>
  <c r="P496" i="1" a="1"/>
  <c r="P496" i="1" s="1"/>
  <c r="P497" i="1" a="1"/>
  <c r="P497" i="1" s="1"/>
  <c r="P498" i="1" a="1"/>
  <c r="P498" i="1" s="1"/>
  <c r="P499" i="1" a="1"/>
  <c r="P499" i="1" s="1"/>
  <c r="P500" i="1" a="1"/>
  <c r="P500" i="1" s="1"/>
  <c r="P83" i="1" a="1"/>
  <c r="P83" i="1" s="1"/>
  <c r="P501" i="1" a="1"/>
  <c r="P501" i="1" s="1"/>
  <c r="P502" i="1" a="1"/>
  <c r="P502" i="1" s="1"/>
  <c r="P503" i="1" a="1"/>
  <c r="P503" i="1" s="1"/>
  <c r="P84" i="1" a="1"/>
  <c r="P84" i="1" s="1"/>
  <c r="P504" i="1" a="1"/>
  <c r="P504" i="1" s="1"/>
  <c r="P505" i="1" a="1"/>
  <c r="P505" i="1" s="1"/>
  <c r="P506" i="1" a="1"/>
  <c r="P506" i="1" s="1"/>
  <c r="P507" i="1" a="1"/>
  <c r="P507" i="1" s="1"/>
  <c r="P85" i="1" a="1"/>
  <c r="P85" i="1" s="1"/>
  <c r="P508" i="1" a="1"/>
  <c r="P508" i="1" s="1"/>
  <c r="P86" i="1" a="1"/>
  <c r="P86" i="1" s="1"/>
  <c r="P87" i="1" a="1"/>
  <c r="P87" i="1" s="1"/>
  <c r="P509" i="1" a="1"/>
  <c r="P509" i="1" s="1"/>
  <c r="P510" i="1" a="1"/>
  <c r="P510" i="1" s="1"/>
  <c r="P88" i="1" a="1"/>
  <c r="P88" i="1" s="1"/>
  <c r="P511" i="1" a="1"/>
  <c r="P511" i="1" s="1"/>
  <c r="P89" i="1" a="1"/>
  <c r="P89" i="1" s="1"/>
  <c r="P512" i="1" a="1"/>
  <c r="P512" i="1" s="1"/>
  <c r="P90" i="1" a="1"/>
  <c r="P90" i="1" s="1"/>
  <c r="P513" i="1" a="1"/>
  <c r="P513" i="1" s="1"/>
  <c r="P514" i="1" a="1"/>
  <c r="P514" i="1" s="1"/>
  <c r="P91" i="1" a="1"/>
  <c r="P91" i="1" s="1"/>
  <c r="P515" i="1" a="1"/>
  <c r="P515" i="1" s="1"/>
  <c r="P516" i="1" a="1"/>
  <c r="P516" i="1" s="1"/>
  <c r="P517" i="1" a="1"/>
  <c r="P517" i="1" s="1"/>
  <c r="P518" i="1" a="1"/>
  <c r="P518" i="1" s="1"/>
  <c r="P519" i="1" a="1"/>
  <c r="P519" i="1" s="1"/>
  <c r="P92" i="1" a="1"/>
  <c r="P92" i="1" s="1"/>
  <c r="P520" i="1" a="1"/>
  <c r="P520" i="1" s="1"/>
  <c r="P93" i="1" a="1"/>
  <c r="P93" i="1" s="1"/>
  <c r="P521" i="1" a="1"/>
  <c r="P521" i="1" s="1"/>
  <c r="P522" i="1" a="1"/>
  <c r="P522" i="1" s="1"/>
  <c r="P523" i="1" a="1"/>
  <c r="P523" i="1" s="1"/>
  <c r="P94" i="1" a="1"/>
  <c r="P94" i="1" s="1"/>
  <c r="P95" i="1" a="1"/>
  <c r="P95" i="1" s="1"/>
  <c r="P96" i="1" a="1"/>
  <c r="P96" i="1" s="1"/>
  <c r="P97" i="1" a="1"/>
  <c r="P97" i="1" s="1"/>
  <c r="P98" i="1" a="1"/>
  <c r="P98" i="1" s="1"/>
  <c r="P524" i="1" a="1"/>
  <c r="P524" i="1" s="1"/>
  <c r="P525" i="1" a="1"/>
  <c r="P525" i="1" s="1"/>
  <c r="P99" i="1" a="1"/>
  <c r="P99" i="1" s="1"/>
  <c r="P100" i="1" a="1"/>
  <c r="P100" i="1" s="1"/>
  <c r="P101" i="1" a="1"/>
  <c r="P101" i="1" s="1"/>
  <c r="P526" i="1" a="1"/>
  <c r="P526" i="1" s="1"/>
  <c r="P527" i="1" a="1"/>
  <c r="P527" i="1" s="1"/>
  <c r="P528" i="1" a="1"/>
  <c r="P528" i="1" s="1"/>
  <c r="P529" i="1" a="1"/>
  <c r="P529" i="1" s="1"/>
  <c r="P530" i="1" a="1"/>
  <c r="P530" i="1" s="1"/>
  <c r="P531" i="1" a="1"/>
  <c r="P531" i="1" s="1"/>
  <c r="P532" i="1" a="1"/>
  <c r="P532" i="1" s="1"/>
  <c r="P533" i="1" a="1"/>
  <c r="P533" i="1" s="1"/>
  <c r="P534" i="1" a="1"/>
  <c r="P534" i="1" s="1"/>
  <c r="P535" i="1" a="1"/>
  <c r="P535" i="1" s="1"/>
  <c r="P102" i="1" a="1"/>
  <c r="P102" i="1" s="1"/>
  <c r="P536" i="1" a="1"/>
  <c r="P536" i="1" s="1"/>
  <c r="P537" i="1" a="1"/>
  <c r="P537" i="1" s="1"/>
  <c r="P538" i="1" a="1"/>
  <c r="P538" i="1" s="1"/>
  <c r="P103" i="1" a="1"/>
  <c r="P103" i="1" s="1"/>
  <c r="P104" i="1" a="1"/>
  <c r="P104" i="1" s="1"/>
  <c r="P539" i="1" a="1"/>
  <c r="P539" i="1" s="1"/>
  <c r="P540" i="1" a="1"/>
  <c r="P540" i="1" s="1"/>
  <c r="P541" i="1" a="1"/>
  <c r="P541" i="1" s="1"/>
  <c r="P542" i="1" a="1"/>
  <c r="P542" i="1" s="1"/>
  <c r="P105" i="1" a="1"/>
  <c r="P105" i="1" s="1"/>
  <c r="P543" i="1" a="1"/>
  <c r="P543" i="1" s="1"/>
  <c r="P544" i="1" a="1"/>
  <c r="P544" i="1" s="1"/>
  <c r="P106" i="1" a="1"/>
  <c r="P106" i="1" s="1"/>
  <c r="P545" i="1" a="1"/>
  <c r="P545" i="1" s="1"/>
  <c r="P107" i="1" a="1"/>
  <c r="P107" i="1" s="1"/>
  <c r="P546" i="1" a="1"/>
  <c r="P546" i="1" s="1"/>
  <c r="P547" i="1" a="1"/>
  <c r="P547" i="1" s="1"/>
  <c r="P548" i="1" a="1"/>
  <c r="P548" i="1" s="1"/>
  <c r="P108" i="1" a="1"/>
  <c r="P108" i="1" s="1"/>
  <c r="P549" i="1" a="1"/>
  <c r="P549" i="1" s="1"/>
  <c r="P550" i="1" a="1"/>
  <c r="P550" i="1" s="1"/>
  <c r="P551" i="1" a="1"/>
  <c r="P551" i="1" s="1"/>
  <c r="P552" i="1" a="1"/>
  <c r="P552" i="1" s="1"/>
  <c r="P553" i="1" a="1"/>
  <c r="P553" i="1" s="1"/>
  <c r="P554" i="1" a="1"/>
  <c r="P554" i="1" s="1"/>
  <c r="P109" i="1" a="1"/>
  <c r="P109" i="1" s="1"/>
  <c r="P110" i="1" a="1"/>
  <c r="P110" i="1" s="1"/>
  <c r="P555" i="1" a="1"/>
  <c r="P555" i="1" s="1"/>
  <c r="P556" i="1" a="1"/>
  <c r="P556" i="1" s="1"/>
  <c r="P557" i="1" a="1"/>
  <c r="P557" i="1" s="1"/>
  <c r="P558" i="1" a="1"/>
  <c r="P558" i="1" s="1"/>
  <c r="P559" i="1" a="1"/>
  <c r="P559" i="1" s="1"/>
  <c r="P560" i="1" a="1"/>
  <c r="P560" i="1" s="1"/>
  <c r="P111" i="1" a="1"/>
  <c r="P111" i="1" s="1"/>
  <c r="P561" i="1" a="1"/>
  <c r="P561" i="1" s="1"/>
  <c r="P562" i="1" a="1"/>
  <c r="P562" i="1" s="1"/>
  <c r="P563" i="1" a="1"/>
  <c r="P563" i="1" s="1"/>
  <c r="P564" i="1" a="1"/>
  <c r="P564" i="1" s="1"/>
  <c r="P565" i="1" a="1"/>
  <c r="P565" i="1" s="1"/>
  <c r="P566" i="1" a="1"/>
  <c r="P566" i="1" s="1"/>
  <c r="P567" i="1" a="1"/>
  <c r="P567" i="1" s="1"/>
  <c r="P112" i="1" a="1"/>
  <c r="P112" i="1" s="1"/>
  <c r="P113" i="1" a="1"/>
  <c r="P113" i="1" s="1"/>
  <c r="P568" i="1" a="1"/>
  <c r="P568" i="1" s="1"/>
  <c r="P569" i="1" a="1"/>
  <c r="P569" i="1" s="1"/>
  <c r="P114" i="1" a="1"/>
  <c r="P114" i="1" s="1"/>
  <c r="P570" i="1" a="1"/>
  <c r="P570" i="1" s="1"/>
  <c r="P571" i="1" a="1"/>
  <c r="P571" i="1" s="1"/>
  <c r="P572" i="1" a="1"/>
  <c r="P572" i="1" s="1"/>
  <c r="P573" i="1" a="1"/>
  <c r="P573" i="1" s="1"/>
  <c r="P115" i="1" a="1"/>
  <c r="P115" i="1" s="1"/>
  <c r="P116" i="1" a="1"/>
  <c r="P116" i="1" s="1"/>
  <c r="P574" i="1" a="1"/>
  <c r="P574" i="1" s="1"/>
  <c r="P575" i="1" a="1"/>
  <c r="P575" i="1" s="1"/>
  <c r="P576" i="1" a="1"/>
  <c r="P576" i="1" s="1"/>
  <c r="P577" i="1" a="1"/>
  <c r="P577" i="1" s="1"/>
  <c r="P578" i="1" a="1"/>
  <c r="P578" i="1" s="1"/>
  <c r="P579" i="1" a="1"/>
  <c r="P579" i="1" s="1"/>
  <c r="P580" i="1" a="1"/>
  <c r="P580" i="1" s="1"/>
  <c r="P581" i="1" a="1"/>
  <c r="P581" i="1" s="1"/>
  <c r="P582" i="1" a="1"/>
  <c r="P582" i="1" s="1"/>
  <c r="P583" i="1" a="1"/>
  <c r="P583" i="1" s="1"/>
  <c r="P117" i="1" a="1"/>
  <c r="P117" i="1" s="1"/>
  <c r="P584" i="1" a="1"/>
  <c r="P584" i="1" s="1"/>
  <c r="P118" i="1" a="1"/>
  <c r="P118" i="1" s="1"/>
  <c r="P119" i="1" a="1"/>
  <c r="P119" i="1" s="1"/>
  <c r="P120" i="1" a="1"/>
  <c r="P120" i="1" s="1"/>
  <c r="P121" i="1" a="1"/>
  <c r="P121" i="1" s="1"/>
  <c r="P122" i="1" a="1"/>
  <c r="P122" i="1" s="1"/>
  <c r="P585" i="1" a="1"/>
  <c r="P585" i="1" s="1"/>
  <c r="P586" i="1" a="1"/>
  <c r="P586" i="1" s="1"/>
  <c r="P587" i="1" a="1"/>
  <c r="P587" i="1" s="1"/>
  <c r="P588" i="1" a="1"/>
  <c r="P588" i="1" s="1"/>
  <c r="P589" i="1" a="1"/>
  <c r="P589" i="1" s="1"/>
  <c r="P590" i="1" a="1"/>
  <c r="P590" i="1" s="1"/>
  <c r="P591" i="1" a="1"/>
  <c r="P591" i="1" s="1"/>
  <c r="P592" i="1" a="1"/>
  <c r="P592" i="1" s="1"/>
  <c r="P123" i="1" a="1"/>
  <c r="P123" i="1" s="1"/>
  <c r="P124" i="1" a="1"/>
  <c r="P124" i="1" s="1"/>
  <c r="P593" i="1" a="1"/>
  <c r="P593" i="1" s="1"/>
  <c r="P125" i="1" a="1"/>
  <c r="P125" i="1" s="1"/>
  <c r="P594" i="1" a="1"/>
  <c r="P594" i="1" s="1"/>
  <c r="P595" i="1" a="1"/>
  <c r="P595" i="1" s="1"/>
  <c r="P126" i="1" a="1"/>
  <c r="P126" i="1" s="1"/>
  <c r="P596" i="1" a="1"/>
  <c r="P596" i="1" s="1"/>
  <c r="P597" i="1" a="1"/>
  <c r="P597" i="1" s="1"/>
  <c r="P598" i="1" a="1"/>
  <c r="P598" i="1" s="1"/>
  <c r="P599" i="1" a="1"/>
  <c r="P599" i="1" s="1"/>
  <c r="P127" i="1" a="1"/>
  <c r="P127" i="1" s="1"/>
  <c r="P128" i="1" a="1"/>
  <c r="P128" i="1" s="1"/>
  <c r="P600" i="1" a="1"/>
  <c r="P600" i="1" s="1"/>
  <c r="P601" i="1" a="1"/>
  <c r="P601" i="1" s="1"/>
  <c r="P602" i="1" a="1"/>
  <c r="P602" i="1" s="1"/>
  <c r="P603" i="1" a="1"/>
  <c r="P603" i="1" s="1"/>
  <c r="P129" i="1" a="1"/>
  <c r="P129" i="1" s="1"/>
  <c r="P130" i="1" a="1"/>
  <c r="P130" i="1" s="1"/>
  <c r="P604" i="1" a="1"/>
  <c r="P604" i="1" s="1"/>
  <c r="P605" i="1" a="1"/>
  <c r="P605" i="1" s="1"/>
  <c r="P606" i="1" a="1"/>
  <c r="P606" i="1" s="1"/>
  <c r="P607" i="1" a="1"/>
  <c r="P607" i="1" s="1"/>
  <c r="P131" i="1" a="1"/>
  <c r="P131" i="1" s="1"/>
  <c r="P132" i="1" a="1"/>
  <c r="P132" i="1" s="1"/>
  <c r="P608" i="1" a="1"/>
  <c r="P608" i="1" s="1"/>
  <c r="P609" i="1" a="1"/>
  <c r="P609" i="1" s="1"/>
  <c r="P133" i="1" a="1"/>
  <c r="P133" i="1" s="1"/>
  <c r="P610" i="1" a="1"/>
  <c r="P610" i="1" s="1"/>
  <c r="P134" i="1" a="1"/>
  <c r="P134" i="1" s="1"/>
  <c r="P611" i="1" a="1"/>
  <c r="P611" i="1" s="1"/>
  <c r="P612" i="1" a="1"/>
  <c r="P612" i="1" s="1"/>
  <c r="P613" i="1" a="1"/>
  <c r="P613" i="1" s="1"/>
  <c r="P614" i="1" a="1"/>
  <c r="P614" i="1" s="1"/>
  <c r="P615" i="1" a="1"/>
  <c r="P615" i="1" s="1"/>
  <c r="P616" i="1" a="1"/>
  <c r="P616" i="1" s="1"/>
  <c r="P135" i="1" a="1"/>
  <c r="P135" i="1" s="1"/>
  <c r="P617" i="1" a="1"/>
  <c r="P617" i="1" s="1"/>
  <c r="P618" i="1" a="1"/>
  <c r="P618" i="1" s="1"/>
  <c r="P619" i="1" a="1"/>
  <c r="P619" i="1" s="1"/>
  <c r="P136" i="1" a="1"/>
  <c r="P136" i="1" s="1"/>
  <c r="P137" i="1" a="1"/>
  <c r="P137" i="1" s="1"/>
  <c r="P138" i="1" a="1"/>
  <c r="P138" i="1" s="1"/>
  <c r="P620" i="1" a="1"/>
  <c r="P620" i="1" s="1"/>
  <c r="P621" i="1" a="1"/>
  <c r="P621" i="1" s="1"/>
  <c r="P622" i="1" a="1"/>
  <c r="P622" i="1" s="1"/>
  <c r="P623" i="1" a="1"/>
  <c r="P623" i="1" s="1"/>
  <c r="P624" i="1" a="1"/>
  <c r="P624" i="1" s="1"/>
  <c r="P139" i="1" a="1"/>
  <c r="P139" i="1" s="1"/>
  <c r="P140" i="1" a="1"/>
  <c r="P140" i="1" s="1"/>
  <c r="P625" i="1" a="1"/>
  <c r="P625" i="1" s="1"/>
  <c r="P626" i="1" a="1"/>
  <c r="P626" i="1" s="1"/>
  <c r="P627" i="1" a="1"/>
  <c r="P627" i="1" s="1"/>
  <c r="P141" i="1" a="1"/>
  <c r="P141" i="1" s="1"/>
  <c r="P142" i="1" a="1"/>
  <c r="P142" i="1" s="1"/>
  <c r="P628" i="1" a="1"/>
  <c r="P628" i="1" s="1"/>
  <c r="P629" i="1" a="1"/>
  <c r="P629" i="1" s="1"/>
  <c r="P630" i="1" a="1"/>
  <c r="P630" i="1" s="1"/>
  <c r="P631" i="1" a="1"/>
  <c r="P631" i="1" s="1"/>
  <c r="P632" i="1" a="1"/>
  <c r="P632" i="1" s="1"/>
  <c r="P143" i="1" a="1"/>
  <c r="P143" i="1" s="1"/>
  <c r="P633" i="1" a="1"/>
  <c r="P633" i="1" s="1"/>
  <c r="P634" i="1" a="1"/>
  <c r="P634" i="1" s="1"/>
  <c r="P144" i="1" a="1"/>
  <c r="P144" i="1" s="1"/>
  <c r="P635" i="1" a="1"/>
  <c r="P635" i="1" s="1"/>
  <c r="P636" i="1" a="1"/>
  <c r="P636" i="1" s="1"/>
  <c r="P637" i="1" a="1"/>
  <c r="P637" i="1" s="1"/>
  <c r="P638" i="1" a="1"/>
  <c r="P638" i="1" s="1"/>
  <c r="P145" i="1" a="1"/>
  <c r="P145" i="1" s="1"/>
  <c r="P146" i="1" a="1"/>
  <c r="P146" i="1" s="1"/>
  <c r="P639" i="1" a="1"/>
  <c r="P639" i="1" s="1"/>
  <c r="P640" i="1" a="1"/>
  <c r="P640" i="1" s="1"/>
  <c r="P641" i="1" a="1"/>
  <c r="P641" i="1" s="1"/>
  <c r="P147" i="1" a="1"/>
  <c r="P147" i="1" s="1"/>
  <c r="P642" i="1" a="1"/>
  <c r="P642" i="1" s="1"/>
  <c r="P643" i="1" a="1"/>
  <c r="P643" i="1" s="1"/>
  <c r="P644" i="1" a="1"/>
  <c r="P644" i="1" s="1"/>
  <c r="P645" i="1" a="1"/>
  <c r="P645" i="1" s="1"/>
  <c r="P646" i="1" a="1"/>
  <c r="P646" i="1" s="1"/>
  <c r="P647" i="1" a="1"/>
  <c r="P647" i="1" s="1"/>
  <c r="P648" i="1" a="1"/>
  <c r="P648" i="1" s="1"/>
  <c r="P649" i="1" a="1"/>
  <c r="P649" i="1" s="1"/>
  <c r="P650" i="1" a="1"/>
  <c r="P650" i="1" s="1"/>
  <c r="P148" i="1" a="1"/>
  <c r="P148" i="1" s="1"/>
  <c r="P149" i="1" a="1"/>
  <c r="P149" i="1" s="1"/>
  <c r="P651" i="1" a="1"/>
  <c r="P651" i="1" s="1"/>
  <c r="P150" i="1" a="1"/>
  <c r="P150" i="1" s="1"/>
  <c r="P151" i="1" a="1"/>
  <c r="P151" i="1" s="1"/>
  <c r="P652" i="1" a="1"/>
  <c r="P652" i="1" s="1"/>
  <c r="P653" i="1" a="1"/>
  <c r="P653" i="1" s="1"/>
  <c r="P152" i="1" a="1"/>
  <c r="P152" i="1" s="1"/>
  <c r="P153" i="1" a="1"/>
  <c r="P153" i="1" s="1"/>
  <c r="P654" i="1" a="1"/>
  <c r="P654" i="1" s="1"/>
  <c r="P154" i="1" a="1"/>
  <c r="P154" i="1" s="1"/>
  <c r="P655" i="1" a="1"/>
  <c r="P655" i="1" s="1"/>
  <c r="P656" i="1" a="1"/>
  <c r="P656" i="1" s="1"/>
  <c r="P155" i="1" a="1"/>
  <c r="P155" i="1" s="1"/>
  <c r="P156" i="1" a="1"/>
  <c r="P156" i="1" s="1"/>
  <c r="P657" i="1" a="1"/>
  <c r="P657" i="1" s="1"/>
  <c r="P157" i="1" a="1"/>
  <c r="P157" i="1" s="1"/>
  <c r="P658" i="1" a="1"/>
  <c r="P658" i="1" s="1"/>
  <c r="P659" i="1" a="1"/>
  <c r="P659" i="1" s="1"/>
  <c r="P660" i="1" a="1"/>
  <c r="P660" i="1" s="1"/>
  <c r="P661" i="1" a="1"/>
  <c r="P661" i="1" s="1"/>
  <c r="P662" i="1" a="1"/>
  <c r="P662" i="1" s="1"/>
  <c r="P663" i="1" a="1"/>
  <c r="P663" i="1" s="1"/>
  <c r="P158" i="1" a="1"/>
  <c r="P158" i="1" s="1"/>
  <c r="P664" i="1" a="1"/>
  <c r="P664" i="1" s="1"/>
  <c r="P159" i="1" a="1"/>
  <c r="P159" i="1" s="1"/>
  <c r="P665" i="1" a="1"/>
  <c r="P665" i="1" s="1"/>
  <c r="P666" i="1" a="1"/>
  <c r="P666" i="1" s="1"/>
  <c r="P667" i="1" a="1"/>
  <c r="P667" i="1" s="1"/>
  <c r="P668" i="1" a="1"/>
  <c r="P668" i="1" s="1"/>
  <c r="P160" i="1" a="1"/>
  <c r="P160" i="1" s="1"/>
  <c r="P161" i="1" a="1"/>
  <c r="P161" i="1" s="1"/>
  <c r="P669" i="1" a="1"/>
  <c r="P669" i="1" s="1"/>
  <c r="P670" i="1" a="1"/>
  <c r="P670" i="1" s="1"/>
  <c r="P671" i="1" a="1"/>
  <c r="P671" i="1" s="1"/>
  <c r="P162" i="1" a="1"/>
  <c r="P162" i="1" s="1"/>
  <c r="P163" i="1" a="1"/>
  <c r="P163" i="1" s="1"/>
  <c r="P164" i="1" a="1"/>
  <c r="P164" i="1" s="1"/>
  <c r="P672" i="1" a="1"/>
  <c r="P672" i="1" s="1"/>
  <c r="P165" i="1" a="1"/>
  <c r="P165" i="1" s="1"/>
  <c r="P673" i="1" a="1"/>
  <c r="P673" i="1" s="1"/>
  <c r="P674" i="1" a="1"/>
  <c r="P674" i="1" s="1"/>
  <c r="P675" i="1" a="1"/>
  <c r="P675" i="1" s="1"/>
  <c r="P676" i="1" a="1"/>
  <c r="P676" i="1" s="1"/>
  <c r="P677" i="1" a="1"/>
  <c r="P677" i="1" s="1"/>
  <c r="P678" i="1" a="1"/>
  <c r="P678" i="1" s="1"/>
  <c r="P166" i="1" a="1"/>
  <c r="P166" i="1" s="1"/>
  <c r="P679" i="1" a="1"/>
  <c r="P679" i="1" s="1"/>
  <c r="P167" i="1" a="1"/>
  <c r="P167" i="1" s="1"/>
  <c r="P680" i="1" a="1"/>
  <c r="P680" i="1" s="1"/>
  <c r="P168" i="1" a="1"/>
  <c r="P168" i="1" s="1"/>
  <c r="P681" i="1" a="1"/>
  <c r="P681" i="1" s="1"/>
  <c r="P682" i="1" a="1"/>
  <c r="P682" i="1" s="1"/>
  <c r="P169" i="1" a="1"/>
  <c r="P169" i="1" s="1"/>
  <c r="P683" i="1" a="1"/>
  <c r="P683" i="1" s="1"/>
  <c r="P170" i="1" a="1"/>
  <c r="P170" i="1" s="1"/>
  <c r="P684" i="1" a="1"/>
  <c r="P684" i="1" s="1"/>
  <c r="P685" i="1" a="1"/>
  <c r="P685" i="1" s="1"/>
  <c r="P171" i="1" a="1"/>
  <c r="P171" i="1" s="1"/>
  <c r="P686" i="1" a="1"/>
  <c r="P686" i="1" s="1"/>
  <c r="P172" i="1" a="1"/>
  <c r="P172" i="1" s="1"/>
  <c r="P687" i="1" a="1"/>
  <c r="P687" i="1" s="1"/>
  <c r="P688" i="1" a="1"/>
  <c r="P688" i="1" s="1"/>
  <c r="P689" i="1" a="1"/>
  <c r="P689" i="1" s="1"/>
  <c r="P173" i="1" a="1"/>
  <c r="P173" i="1" s="1"/>
  <c r="P690" i="1" a="1"/>
  <c r="P690" i="1" s="1"/>
  <c r="P691" i="1" a="1"/>
  <c r="P691" i="1" s="1"/>
  <c r="P692" i="1" a="1"/>
  <c r="P692" i="1" s="1"/>
  <c r="P693" i="1" a="1"/>
  <c r="P693" i="1" s="1"/>
  <c r="P694" i="1" a="1"/>
  <c r="P694" i="1" s="1"/>
  <c r="P695" i="1" a="1"/>
  <c r="P695" i="1" s="1"/>
  <c r="P174" i="1" a="1"/>
  <c r="P174" i="1" s="1"/>
  <c r="P696" i="1" a="1"/>
  <c r="P696" i="1" s="1"/>
  <c r="P697" i="1" a="1"/>
  <c r="P697" i="1" s="1"/>
  <c r="P698" i="1" a="1"/>
  <c r="P698" i="1" s="1"/>
  <c r="P699" i="1" a="1"/>
  <c r="P699" i="1" s="1"/>
  <c r="P700" i="1" a="1"/>
  <c r="P700" i="1" s="1"/>
  <c r="P701" i="1" a="1"/>
  <c r="P701" i="1" s="1"/>
  <c r="P702" i="1" a="1"/>
  <c r="P702" i="1" s="1"/>
  <c r="P703" i="1" a="1"/>
  <c r="P703" i="1" s="1"/>
  <c r="P704" i="1" a="1"/>
  <c r="P704" i="1" s="1"/>
  <c r="P705" i="1" a="1"/>
  <c r="P705" i="1" s="1"/>
  <c r="P706" i="1" a="1"/>
  <c r="P706" i="1" s="1"/>
  <c r="P707" i="1" a="1"/>
  <c r="P707" i="1" s="1"/>
  <c r="P708" i="1" a="1"/>
  <c r="P708" i="1" s="1"/>
  <c r="P709" i="1" a="1"/>
  <c r="P709" i="1" s="1"/>
  <c r="P175" i="1" a="1"/>
  <c r="P175" i="1" s="1"/>
  <c r="P176" i="1" a="1"/>
  <c r="P176" i="1" s="1"/>
  <c r="P177" i="1" a="1"/>
  <c r="P177" i="1" s="1"/>
  <c r="P178" i="1" a="1"/>
  <c r="P178" i="1" s="1"/>
  <c r="P710" i="1" a="1"/>
  <c r="P710" i="1" s="1"/>
  <c r="P179" i="1" a="1"/>
  <c r="P179" i="1" s="1"/>
  <c r="P180" i="1" a="1"/>
  <c r="P180" i="1" s="1"/>
  <c r="P181" i="1" a="1"/>
  <c r="P181" i="1" s="1"/>
  <c r="P711" i="1" a="1"/>
  <c r="P711" i="1" s="1"/>
  <c r="P182" i="1" a="1"/>
  <c r="P182" i="1" s="1"/>
  <c r="P712" i="1" a="1"/>
  <c r="P712" i="1" s="1"/>
  <c r="P713" i="1" a="1"/>
  <c r="P713" i="1" s="1"/>
  <c r="P714" i="1" a="1"/>
  <c r="P714" i="1" s="1"/>
  <c r="P715" i="1" a="1"/>
  <c r="P715" i="1" s="1"/>
  <c r="P183" i="1" a="1"/>
  <c r="P183" i="1" s="1"/>
  <c r="P184" i="1" a="1"/>
  <c r="P184" i="1" s="1"/>
  <c r="P185" i="1" a="1"/>
  <c r="P185" i="1" s="1"/>
  <c r="P716" i="1" a="1"/>
  <c r="P716" i="1" s="1"/>
  <c r="P717" i="1" a="1"/>
  <c r="P717" i="1" s="1"/>
  <c r="P718" i="1" a="1"/>
  <c r="P718" i="1" s="1"/>
  <c r="P719" i="1" a="1"/>
  <c r="P719" i="1" s="1"/>
  <c r="P186" i="1" a="1"/>
  <c r="P186" i="1" s="1"/>
  <c r="P187" i="1" a="1"/>
  <c r="P187" i="1" s="1"/>
  <c r="P720" i="1" a="1"/>
  <c r="P720" i="1" s="1"/>
  <c r="P721" i="1" a="1"/>
  <c r="P721" i="1" s="1"/>
  <c r="P722" i="1" a="1"/>
  <c r="P722" i="1" s="1"/>
  <c r="P723" i="1" a="1"/>
  <c r="P723" i="1" s="1"/>
  <c r="P188" i="1" a="1"/>
  <c r="P188" i="1" s="1"/>
  <c r="P724" i="1" a="1"/>
  <c r="P724" i="1" s="1"/>
  <c r="P189" i="1" a="1"/>
  <c r="P189" i="1" s="1"/>
  <c r="P190" i="1" a="1"/>
  <c r="P190" i="1" s="1"/>
  <c r="P725" i="1" a="1"/>
  <c r="P725" i="1" s="1"/>
  <c r="P726" i="1" a="1"/>
  <c r="P726" i="1" s="1"/>
  <c r="P727" i="1" a="1"/>
  <c r="P727" i="1" s="1"/>
  <c r="P191" i="1" a="1"/>
  <c r="P191" i="1" s="1"/>
  <c r="P192" i="1" a="1"/>
  <c r="P192" i="1" s="1"/>
  <c r="P728" i="1" a="1"/>
  <c r="P728" i="1" s="1"/>
  <c r="P729" i="1" a="1"/>
  <c r="P729" i="1" s="1"/>
  <c r="P730" i="1" a="1"/>
  <c r="P730" i="1" s="1"/>
  <c r="P731" i="1" a="1"/>
  <c r="P731" i="1" s="1"/>
  <c r="P193" i="1" a="1"/>
  <c r="P193" i="1" s="1"/>
  <c r="P732" i="1" a="1"/>
  <c r="P732" i="1" s="1"/>
  <c r="P194" i="1" a="1"/>
  <c r="P194" i="1" s="1"/>
  <c r="P733" i="1" a="1"/>
  <c r="P733" i="1" s="1"/>
  <c r="P195" i="1" a="1"/>
  <c r="P195" i="1" s="1"/>
  <c r="P196" i="1" a="1"/>
  <c r="P196" i="1" s="1"/>
  <c r="P197" i="1" a="1"/>
  <c r="P197" i="1" s="1"/>
  <c r="P198" i="1" a="1"/>
  <c r="P198" i="1" s="1"/>
  <c r="P734" i="1" a="1"/>
  <c r="P734" i="1" s="1"/>
  <c r="P735" i="1" a="1"/>
  <c r="P735" i="1" s="1"/>
  <c r="P736" i="1" a="1"/>
  <c r="P736" i="1" s="1"/>
  <c r="P737" i="1" a="1"/>
  <c r="P737" i="1" s="1"/>
  <c r="P738" i="1" a="1"/>
  <c r="P738" i="1" s="1"/>
  <c r="P739" i="1" a="1"/>
  <c r="P739" i="1" s="1"/>
  <c r="P199" i="1" a="1"/>
  <c r="P199" i="1" s="1"/>
  <c r="P200" i="1" a="1"/>
  <c r="P200" i="1" s="1"/>
  <c r="P201" i="1" a="1"/>
  <c r="P201" i="1" s="1"/>
  <c r="P740" i="1" a="1"/>
  <c r="P740" i="1" s="1"/>
  <c r="P741" i="1" a="1"/>
  <c r="P741" i="1" s="1"/>
  <c r="P202" i="1" a="1"/>
  <c r="P202" i="1" s="1"/>
  <c r="P742" i="1" a="1"/>
  <c r="P742" i="1" s="1"/>
  <c r="P203" i="1" a="1"/>
  <c r="P203" i="1" s="1"/>
  <c r="P204" i="1" a="1"/>
  <c r="P204" i="1" s="1"/>
  <c r="P743" i="1" a="1"/>
  <c r="P743" i="1" s="1"/>
  <c r="P205" i="1" a="1"/>
  <c r="P205" i="1" s="1"/>
  <c r="P206" i="1" a="1"/>
  <c r="P206" i="1" s="1"/>
  <c r="P744" i="1" a="1"/>
  <c r="P744" i="1" s="1"/>
  <c r="P745" i="1" a="1"/>
  <c r="P745" i="1" s="1"/>
  <c r="P746" i="1" a="1"/>
  <c r="P746" i="1" s="1"/>
  <c r="P747" i="1" a="1"/>
  <c r="P747" i="1" s="1"/>
  <c r="P748" i="1" a="1"/>
  <c r="P748" i="1" s="1"/>
  <c r="P207" i="1" a="1"/>
  <c r="P207" i="1" s="1"/>
  <c r="P749" i="1" a="1"/>
  <c r="P749" i="1" s="1"/>
  <c r="P750" i="1" a="1"/>
  <c r="P750" i="1" s="1"/>
  <c r="P751" i="1" a="1"/>
  <c r="P751" i="1" s="1"/>
  <c r="P752" i="1" a="1"/>
  <c r="P752" i="1" s="1"/>
  <c r="P753" i="1" a="1"/>
  <c r="P753" i="1" s="1"/>
  <c r="P754" i="1" a="1"/>
  <c r="P754" i="1" s="1"/>
  <c r="P208" i="1" a="1"/>
  <c r="P208" i="1" s="1"/>
  <c r="P755" i="1" a="1"/>
  <c r="P755" i="1" s="1"/>
  <c r="P756" i="1" a="1"/>
  <c r="P756" i="1" s="1"/>
  <c r="P209" i="1" a="1"/>
  <c r="P209" i="1" s="1"/>
  <c r="P757" i="1" a="1"/>
  <c r="P757" i="1" s="1"/>
  <c r="P758" i="1" a="1"/>
  <c r="P758" i="1" s="1"/>
  <c r="P759" i="1" a="1"/>
  <c r="P759" i="1" s="1"/>
  <c r="P760" i="1" a="1"/>
  <c r="P760" i="1" s="1"/>
  <c r="P761" i="1" a="1"/>
  <c r="P761" i="1" s="1"/>
  <c r="P210" i="1" a="1"/>
  <c r="P210" i="1" s="1"/>
  <c r="P762" i="1" a="1"/>
  <c r="P762" i="1" s="1"/>
  <c r="P211" i="1" a="1"/>
  <c r="P211" i="1" s="1"/>
  <c r="P763" i="1" a="1"/>
  <c r="P763" i="1" s="1"/>
  <c r="P764" i="1" a="1"/>
  <c r="P764" i="1" s="1"/>
  <c r="P765" i="1" a="1"/>
  <c r="P765" i="1" s="1"/>
  <c r="P766" i="1" a="1"/>
  <c r="P766" i="1" s="1"/>
  <c r="P767" i="1" a="1"/>
  <c r="P767" i="1" s="1"/>
  <c r="P768" i="1" a="1"/>
  <c r="P768" i="1" s="1"/>
  <c r="P769" i="1" a="1"/>
  <c r="P769" i="1" s="1"/>
  <c r="P212" i="1" a="1"/>
  <c r="P212" i="1" s="1"/>
  <c r="P213" i="1" a="1"/>
  <c r="P213" i="1" s="1"/>
  <c r="P770" i="1" a="1"/>
  <c r="P770" i="1" s="1"/>
  <c r="P771" i="1" a="1"/>
  <c r="P771" i="1" s="1"/>
  <c r="P772" i="1" a="1"/>
  <c r="P772" i="1" s="1"/>
  <c r="P214" i="1" a="1"/>
  <c r="P214" i="1" s="1"/>
  <c r="P215" i="1" a="1"/>
  <c r="P215" i="1" s="1"/>
  <c r="P773" i="1" a="1"/>
  <c r="P773" i="1" s="1"/>
  <c r="P774" i="1" a="1"/>
  <c r="P774" i="1" s="1"/>
  <c r="P216" i="1" a="1"/>
  <c r="P216" i="1" s="1"/>
  <c r="P775" i="1" a="1"/>
  <c r="P775" i="1" s="1"/>
  <c r="P217" i="1" a="1"/>
  <c r="P217" i="1" s="1"/>
  <c r="P776" i="1" a="1"/>
  <c r="P776" i="1" s="1"/>
  <c r="P777" i="1" a="1"/>
  <c r="P777" i="1" s="1"/>
  <c r="P218" i="1" a="1"/>
  <c r="P218" i="1" s="1"/>
  <c r="P219" i="1" a="1"/>
  <c r="P219" i="1" s="1"/>
  <c r="P778" i="1" a="1"/>
  <c r="P778" i="1" s="1"/>
  <c r="P779" i="1" a="1"/>
  <c r="P779" i="1" s="1"/>
  <c r="P780" i="1" a="1"/>
  <c r="P780" i="1" s="1"/>
  <c r="P781" i="1" a="1"/>
  <c r="P781" i="1" s="1"/>
  <c r="P220" i="1" a="1"/>
  <c r="P220" i="1" s="1"/>
  <c r="P782" i="1" a="1"/>
  <c r="P782" i="1" s="1"/>
  <c r="P783" i="1" a="1"/>
  <c r="P783" i="1" s="1"/>
  <c r="P784" i="1" a="1"/>
  <c r="P784" i="1" s="1"/>
  <c r="P785" i="1" a="1"/>
  <c r="P785" i="1" s="1"/>
  <c r="P786" i="1" a="1"/>
  <c r="P786" i="1" s="1"/>
  <c r="P787" i="1" a="1"/>
  <c r="P787" i="1" s="1"/>
  <c r="P788" i="1" a="1"/>
  <c r="P788" i="1" s="1"/>
  <c r="P789" i="1" a="1"/>
  <c r="P789" i="1" s="1"/>
  <c r="P790" i="1" a="1"/>
  <c r="P790" i="1" s="1"/>
  <c r="P791" i="1" a="1"/>
  <c r="P791" i="1" s="1"/>
  <c r="P221" i="1" a="1"/>
  <c r="P221" i="1" s="1"/>
  <c r="P792" i="1" a="1"/>
  <c r="P792" i="1" s="1"/>
  <c r="P222" i="1" a="1"/>
  <c r="P222" i="1" s="1"/>
  <c r="P223" i="1" a="1"/>
  <c r="P223" i="1" s="1"/>
  <c r="P793" i="1" a="1"/>
  <c r="P793" i="1" s="1"/>
  <c r="P794" i="1" a="1"/>
  <c r="P794" i="1" s="1"/>
  <c r="P224" i="1" a="1"/>
  <c r="P224" i="1" s="1"/>
  <c r="P795" i="1" a="1"/>
  <c r="P795" i="1" s="1"/>
  <c r="P225" i="1" a="1"/>
  <c r="P225" i="1" s="1"/>
  <c r="P796" i="1" a="1"/>
  <c r="P796" i="1" s="1"/>
  <c r="P226" i="1" a="1"/>
  <c r="P226" i="1" s="1"/>
  <c r="P797" i="1" a="1"/>
  <c r="P797" i="1" s="1"/>
  <c r="P227" i="1" a="1"/>
  <c r="P227" i="1" s="1"/>
  <c r="P798" i="1" a="1"/>
  <c r="P798" i="1" s="1"/>
  <c r="P228" i="1" a="1"/>
  <c r="P228" i="1" s="1"/>
  <c r="P229" i="1" a="1"/>
  <c r="P229" i="1" s="1"/>
  <c r="P230" i="1" a="1"/>
  <c r="P230" i="1" s="1"/>
  <c r="P799" i="1" a="1"/>
  <c r="P799" i="1" s="1"/>
  <c r="P800" i="1" a="1"/>
  <c r="P800" i="1" s="1"/>
  <c r="P801" i="1" a="1"/>
  <c r="P801" i="1" s="1"/>
  <c r="P802" i="1" a="1"/>
  <c r="P802" i="1" s="1"/>
  <c r="P803" i="1" a="1"/>
  <c r="P803" i="1" s="1"/>
  <c r="P231" i="1" a="1"/>
  <c r="P231" i="1" s="1"/>
  <c r="P232" i="1" a="1"/>
  <c r="P232" i="1" s="1"/>
  <c r="P804" i="1" a="1"/>
  <c r="P804" i="1" s="1"/>
  <c r="P805" i="1" a="1"/>
  <c r="P805" i="1" s="1"/>
  <c r="P806" i="1" a="1"/>
  <c r="P806" i="1" s="1"/>
  <c r="P807" i="1" a="1"/>
  <c r="P807" i="1" s="1"/>
  <c r="P233" i="1" a="1"/>
  <c r="P233" i="1" s="1"/>
  <c r="P808" i="1" a="1"/>
  <c r="P808" i="1" s="1"/>
  <c r="P234" i="1" a="1"/>
  <c r="P234" i="1" s="1"/>
  <c r="P235" i="1" a="1"/>
  <c r="P235" i="1" s="1"/>
  <c r="P809" i="1" a="1"/>
  <c r="P809" i="1" s="1"/>
  <c r="P810" i="1" a="1"/>
  <c r="P810" i="1" s="1"/>
  <c r="P236" i="1" a="1"/>
  <c r="P236" i="1" s="1"/>
  <c r="P237" i="1" a="1"/>
  <c r="P237" i="1" s="1"/>
  <c r="P811" i="1" a="1"/>
  <c r="P811" i="1" s="1"/>
  <c r="P238" i="1" a="1"/>
  <c r="P238" i="1" s="1"/>
  <c r="P812" i="1" a="1"/>
  <c r="P812" i="1" s="1"/>
  <c r="P813" i="1" a="1"/>
  <c r="P813" i="1" s="1"/>
  <c r="P814" i="1" a="1"/>
  <c r="P814" i="1" s="1"/>
  <c r="P815" i="1" a="1"/>
  <c r="P815" i="1" s="1"/>
  <c r="P816" i="1" a="1"/>
  <c r="P816" i="1" s="1"/>
  <c r="P817" i="1" a="1"/>
  <c r="P817" i="1" s="1"/>
  <c r="P818" i="1" a="1"/>
  <c r="P818" i="1" s="1"/>
  <c r="P819" i="1" a="1"/>
  <c r="P819" i="1" s="1"/>
  <c r="P820" i="1" a="1"/>
  <c r="P820" i="1" s="1"/>
  <c r="P821" i="1" a="1"/>
  <c r="P821" i="1" s="1"/>
  <c r="P822" i="1" a="1"/>
  <c r="P822" i="1" s="1"/>
  <c r="P239" i="1" a="1"/>
  <c r="P239" i="1" s="1"/>
  <c r="P823" i="1" a="1"/>
  <c r="P823" i="1" s="1"/>
  <c r="P824" i="1" a="1"/>
  <c r="P824" i="1" s="1"/>
  <c r="P240" i="1" a="1"/>
  <c r="P240" i="1" s="1"/>
  <c r="P241" i="1" a="1"/>
  <c r="P241" i="1" s="1"/>
  <c r="P825" i="1" a="1"/>
  <c r="P825" i="1" s="1"/>
  <c r="P242" i="1" a="1"/>
  <c r="P242" i="1" s="1"/>
  <c r="P243" i="1" a="1"/>
  <c r="P243" i="1" s="1"/>
  <c r="P826" i="1" a="1"/>
  <c r="P826" i="1" s="1"/>
  <c r="P827" i="1" a="1"/>
  <c r="P827" i="1" s="1"/>
  <c r="P244" i="1" a="1"/>
  <c r="P244" i="1" s="1"/>
  <c r="P828" i="1" a="1"/>
  <c r="P828" i="1" s="1"/>
  <c r="P829" i="1" a="1"/>
  <c r="P829" i="1" s="1"/>
  <c r="P245" i="1" a="1"/>
  <c r="P245" i="1" s="1"/>
  <c r="P830" i="1" a="1"/>
  <c r="P830" i="1" s="1"/>
  <c r="P831" i="1" a="1"/>
  <c r="P831" i="1" s="1"/>
  <c r="P832" i="1" a="1"/>
  <c r="P832" i="1" s="1"/>
  <c r="P833" i="1" a="1"/>
  <c r="P833" i="1" s="1"/>
  <c r="P834" i="1" a="1"/>
  <c r="P834" i="1" s="1"/>
  <c r="P835" i="1" a="1"/>
  <c r="P835" i="1" s="1"/>
  <c r="P836" i="1" a="1"/>
  <c r="P836" i="1" s="1"/>
  <c r="P837" i="1" a="1"/>
  <c r="P837" i="1" s="1"/>
  <c r="P838" i="1" a="1"/>
  <c r="P838" i="1" s="1"/>
  <c r="P839" i="1" a="1"/>
  <c r="P839" i="1" s="1"/>
  <c r="P840" i="1" a="1"/>
  <c r="P840" i="1" s="1"/>
  <c r="P246" i="1" a="1"/>
  <c r="P246" i="1" s="1"/>
  <c r="P841" i="1" a="1"/>
  <c r="P841" i="1" s="1"/>
  <c r="P842" i="1" a="1"/>
  <c r="P842" i="1" s="1"/>
  <c r="P843" i="1" a="1"/>
  <c r="P843" i="1" s="1"/>
  <c r="P844" i="1" a="1"/>
  <c r="P844" i="1" s="1"/>
  <c r="P845" i="1" a="1"/>
  <c r="P845" i="1" s="1"/>
  <c r="P846" i="1" a="1"/>
  <c r="P846" i="1" s="1"/>
  <c r="P247" i="1" a="1"/>
  <c r="P247" i="1" s="1"/>
  <c r="P847" i="1" a="1"/>
  <c r="P847" i="1" s="1"/>
  <c r="P248" i="1" a="1"/>
  <c r="P248" i="1" s="1"/>
  <c r="P848" i="1" a="1"/>
  <c r="P848" i="1" s="1"/>
  <c r="P849" i="1" a="1"/>
  <c r="P849" i="1" s="1"/>
  <c r="P850" i="1" a="1"/>
  <c r="P850" i="1" s="1"/>
  <c r="P851" i="1" a="1"/>
  <c r="P851" i="1" s="1"/>
  <c r="P852" i="1" a="1"/>
  <c r="P852" i="1" s="1"/>
  <c r="P249" i="1" a="1"/>
  <c r="P249" i="1" s="1"/>
  <c r="P853" i="1" a="1"/>
  <c r="P853" i="1" s="1"/>
  <c r="P250" i="1" a="1"/>
  <c r="P250" i="1" s="1"/>
  <c r="P251" i="1" a="1"/>
  <c r="P251" i="1" s="1"/>
  <c r="P252" i="1" a="1"/>
  <c r="P252" i="1" s="1"/>
  <c r="P854" i="1" a="1"/>
  <c r="P854" i="1" s="1"/>
  <c r="P253" i="1" a="1"/>
  <c r="P253" i="1" s="1"/>
  <c r="P254" i="1" a="1"/>
  <c r="P254" i="1" s="1"/>
  <c r="P855" i="1" a="1"/>
  <c r="P855" i="1" s="1"/>
  <c r="P856" i="1" a="1"/>
  <c r="P856" i="1" s="1"/>
  <c r="P857" i="1" a="1"/>
  <c r="P857" i="1" s="1"/>
  <c r="P858" i="1" a="1"/>
  <c r="P858" i="1" s="1"/>
  <c r="P859" i="1" a="1"/>
  <c r="P859" i="1" s="1"/>
  <c r="P255" i="1" a="1"/>
  <c r="P255" i="1" s="1"/>
  <c r="P256" i="1" a="1"/>
  <c r="P256" i="1" s="1"/>
  <c r="P860" i="1" a="1"/>
  <c r="P860" i="1" s="1"/>
  <c r="P861" i="1" a="1"/>
  <c r="P861" i="1" s="1"/>
  <c r="P862" i="1" a="1"/>
  <c r="P862" i="1" s="1"/>
  <c r="P257" i="1" a="1"/>
  <c r="P257" i="1" s="1"/>
  <c r="P863" i="1" a="1"/>
  <c r="P863" i="1" s="1"/>
  <c r="P864" i="1" a="1"/>
  <c r="P864" i="1" s="1"/>
  <c r="P865" i="1" a="1"/>
  <c r="P865" i="1" s="1"/>
  <c r="P258" i="1" a="1"/>
  <c r="P258" i="1" s="1"/>
  <c r="P866" i="1" a="1"/>
  <c r="P866" i="1" s="1"/>
  <c r="P867" i="1" a="1"/>
  <c r="P867" i="1" s="1"/>
  <c r="P868" i="1" a="1"/>
  <c r="P868" i="1" s="1"/>
  <c r="P869" i="1" a="1"/>
  <c r="P869" i="1" s="1"/>
  <c r="P870" i="1" a="1"/>
  <c r="P870" i="1" s="1"/>
  <c r="P871" i="1" a="1"/>
  <c r="P871" i="1" s="1"/>
  <c r="P872" i="1" a="1"/>
  <c r="P872" i="1" s="1"/>
  <c r="P873" i="1" a="1"/>
  <c r="P873" i="1" s="1"/>
  <c r="P874" i="1" a="1"/>
  <c r="P874" i="1" s="1"/>
  <c r="P875" i="1" a="1"/>
  <c r="P875" i="1" s="1"/>
  <c r="P876" i="1" a="1"/>
  <c r="P876" i="1" s="1"/>
  <c r="P259" i="1" a="1"/>
  <c r="P259" i="1" s="1"/>
  <c r="P877" i="1" a="1"/>
  <c r="P877" i="1" s="1"/>
  <c r="P878" i="1" a="1"/>
  <c r="P878" i="1" s="1"/>
  <c r="P879" i="1" a="1"/>
  <c r="P879" i="1" s="1"/>
  <c r="P260" i="1" a="1"/>
  <c r="P260" i="1" s="1"/>
  <c r="P261" i="1" a="1"/>
  <c r="P261" i="1" s="1"/>
  <c r="P880" i="1" a="1"/>
  <c r="P880" i="1" s="1"/>
  <c r="P881" i="1" a="1"/>
  <c r="P881" i="1" s="1"/>
  <c r="P882" i="1" a="1"/>
  <c r="P882" i="1" s="1"/>
  <c r="P883" i="1" a="1"/>
  <c r="P883" i="1" s="1"/>
  <c r="P262" i="1" a="1"/>
  <c r="P262" i="1" s="1"/>
  <c r="P884" i="1" a="1"/>
  <c r="P884" i="1" s="1"/>
  <c r="P885" i="1" a="1"/>
  <c r="P885" i="1" s="1"/>
  <c r="P886" i="1" a="1"/>
  <c r="P886" i="1" s="1"/>
  <c r="P887" i="1" a="1"/>
  <c r="P887" i="1" s="1"/>
  <c r="P888" i="1" a="1"/>
  <c r="P888" i="1" s="1"/>
  <c r="P263" i="1" a="1"/>
  <c r="P263" i="1" s="1"/>
  <c r="P889" i="1" a="1"/>
  <c r="P889" i="1" s="1"/>
  <c r="P264" i="1" a="1"/>
  <c r="P264" i="1" s="1"/>
  <c r="P265" i="1" a="1"/>
  <c r="P265" i="1" s="1"/>
  <c r="P890" i="1" a="1"/>
  <c r="P890" i="1" s="1"/>
  <c r="P891" i="1" a="1"/>
  <c r="P891" i="1" s="1"/>
  <c r="P892" i="1" a="1"/>
  <c r="P892" i="1" s="1"/>
  <c r="P893" i="1" a="1"/>
  <c r="P893" i="1" s="1"/>
  <c r="P266" i="1" a="1"/>
  <c r="P266" i="1" s="1"/>
  <c r="P894" i="1" a="1"/>
  <c r="P894" i="1" s="1"/>
  <c r="P895" i="1" a="1"/>
  <c r="P895" i="1" s="1"/>
  <c r="P896" i="1" a="1"/>
  <c r="P896" i="1" s="1"/>
  <c r="P897" i="1" a="1"/>
  <c r="P897" i="1" s="1"/>
  <c r="P898" i="1" a="1"/>
  <c r="P898" i="1" s="1"/>
  <c r="P267" i="1" a="1"/>
  <c r="P267" i="1" s="1"/>
  <c r="P268" i="1" a="1"/>
  <c r="P268" i="1" s="1"/>
  <c r="P899" i="1" a="1"/>
  <c r="P899" i="1" s="1"/>
  <c r="P900" i="1" a="1"/>
  <c r="P900" i="1" s="1"/>
  <c r="P901" i="1" a="1"/>
  <c r="P901" i="1" s="1"/>
  <c r="P902" i="1" a="1"/>
  <c r="P902" i="1" s="1"/>
  <c r="P903" i="1" a="1"/>
  <c r="P903" i="1" s="1"/>
  <c r="P904" i="1" a="1"/>
  <c r="P904" i="1" s="1"/>
  <c r="P905" i="1" a="1"/>
  <c r="P905" i="1" s="1"/>
  <c r="P269" i="1" a="1"/>
  <c r="P269" i="1" s="1"/>
  <c r="P270" i="1" a="1"/>
  <c r="P270" i="1" s="1"/>
  <c r="P271" i="1" a="1"/>
  <c r="P271" i="1" s="1"/>
  <c r="P906" i="1" a="1"/>
  <c r="P906" i="1" s="1"/>
  <c r="P907" i="1" a="1"/>
  <c r="P907" i="1" s="1"/>
  <c r="P908" i="1" a="1"/>
  <c r="P908" i="1" s="1"/>
  <c r="P272" i="1" a="1"/>
  <c r="P272" i="1" s="1"/>
  <c r="P273" i="1" a="1"/>
  <c r="P273" i="1" s="1"/>
  <c r="P274" i="1" a="1"/>
  <c r="P274" i="1" s="1"/>
  <c r="P275" i="1" a="1"/>
  <c r="P275" i="1" s="1"/>
  <c r="P909" i="1" a="1"/>
  <c r="P909" i="1" s="1"/>
  <c r="P910" i="1" a="1"/>
  <c r="P910" i="1" s="1"/>
  <c r="P911" i="1" a="1"/>
  <c r="P911" i="1" s="1"/>
  <c r="P912" i="1" a="1"/>
  <c r="P912" i="1" s="1"/>
  <c r="P913" i="1" a="1"/>
  <c r="P913" i="1" s="1"/>
  <c r="P914" i="1" a="1"/>
  <c r="P914" i="1" s="1"/>
  <c r="P915" i="1" a="1"/>
  <c r="P915" i="1" s="1"/>
  <c r="P916" i="1" a="1"/>
  <c r="P916" i="1" s="1"/>
  <c r="P917" i="1" a="1"/>
  <c r="P917" i="1" s="1"/>
  <c r="P918" i="1" a="1"/>
  <c r="P918" i="1" s="1"/>
  <c r="P919" i="1" a="1"/>
  <c r="P919" i="1" s="1"/>
  <c r="P276" i="1" a="1"/>
  <c r="P276" i="1" s="1"/>
  <c r="P277" i="1" a="1"/>
  <c r="P277" i="1" s="1"/>
  <c r="P278" i="1" a="1"/>
  <c r="P278" i="1" s="1"/>
  <c r="P279" i="1" a="1"/>
  <c r="P279" i="1" s="1"/>
  <c r="P280" i="1" a="1"/>
  <c r="P280" i="1" s="1"/>
  <c r="P281" i="1" a="1"/>
  <c r="P281" i="1" s="1"/>
  <c r="P282" i="1" a="1"/>
  <c r="P282" i="1" s="1"/>
  <c r="P283" i="1" a="1"/>
  <c r="P283" i="1" s="1"/>
  <c r="O2" i="1" a="1"/>
  <c r="O2" i="1" s="1"/>
  <c r="O3" i="1" a="1"/>
  <c r="O3" i="1" s="1"/>
  <c r="O284" i="1" a="1"/>
  <c r="O284" i="1" s="1"/>
  <c r="O4" i="1" a="1"/>
  <c r="O4" i="1" s="1"/>
  <c r="O285" i="1" a="1"/>
  <c r="O285" i="1" s="1"/>
  <c r="O5" i="1" a="1"/>
  <c r="O5" i="1" s="1"/>
  <c r="O6" i="1" a="1"/>
  <c r="O6" i="1" s="1"/>
  <c r="O286" i="1" a="1"/>
  <c r="O286" i="1" s="1"/>
  <c r="O287" i="1" a="1"/>
  <c r="O287" i="1" s="1"/>
  <c r="O288" i="1" a="1"/>
  <c r="O288" i="1" s="1"/>
  <c r="O289" i="1" a="1"/>
  <c r="O289" i="1" s="1"/>
  <c r="O290" i="1" a="1"/>
  <c r="O290" i="1" s="1"/>
  <c r="O291" i="1" a="1"/>
  <c r="O291" i="1" s="1"/>
  <c r="O292" i="1" a="1"/>
  <c r="O292" i="1" s="1"/>
  <c r="O293" i="1" a="1"/>
  <c r="O293" i="1" s="1"/>
  <c r="O7" i="1" a="1"/>
  <c r="O7" i="1" s="1"/>
  <c r="O294" i="1" a="1"/>
  <c r="O294" i="1" s="1"/>
  <c r="O295" i="1" a="1"/>
  <c r="O295" i="1" s="1"/>
  <c r="O8" i="1" a="1"/>
  <c r="O8" i="1" s="1"/>
  <c r="O296" i="1" a="1"/>
  <c r="O296" i="1" s="1"/>
  <c r="O9" i="1" a="1"/>
  <c r="O9" i="1" s="1"/>
  <c r="O10" i="1" a="1"/>
  <c r="O10" i="1" s="1"/>
  <c r="O297" i="1" a="1"/>
  <c r="O297" i="1" s="1"/>
  <c r="O298" i="1" a="1"/>
  <c r="O298" i="1" s="1"/>
  <c r="O299" i="1" a="1"/>
  <c r="O299" i="1" s="1"/>
  <c r="O300" i="1" a="1"/>
  <c r="O300" i="1" s="1"/>
  <c r="O301" i="1" a="1"/>
  <c r="O301" i="1" s="1"/>
  <c r="O302" i="1" a="1"/>
  <c r="O302" i="1" s="1"/>
  <c r="O303" i="1" a="1"/>
  <c r="O303" i="1" s="1"/>
  <c r="O304" i="1" a="1"/>
  <c r="O304" i="1" s="1"/>
  <c r="O305" i="1" a="1"/>
  <c r="O305" i="1" s="1"/>
  <c r="O11" i="1" a="1"/>
  <c r="O11" i="1" s="1"/>
  <c r="O12" i="1" a="1"/>
  <c r="O12" i="1" s="1"/>
  <c r="O306" i="1" a="1"/>
  <c r="O306" i="1" s="1"/>
  <c r="O307" i="1" a="1"/>
  <c r="O307" i="1" s="1"/>
  <c r="O308" i="1" a="1"/>
  <c r="O308" i="1" s="1"/>
  <c r="O309" i="1" a="1"/>
  <c r="O309" i="1" s="1"/>
  <c r="O310" i="1" a="1"/>
  <c r="O310" i="1" s="1"/>
  <c r="O13" i="1" a="1"/>
  <c r="O13" i="1" s="1"/>
  <c r="O311" i="1" a="1"/>
  <c r="O311" i="1" s="1"/>
  <c r="O312" i="1" a="1"/>
  <c r="O312" i="1" s="1"/>
  <c r="O14" i="1" a="1"/>
  <c r="O14" i="1" s="1"/>
  <c r="O313" i="1" a="1"/>
  <c r="O313" i="1" s="1"/>
  <c r="O314" i="1" a="1"/>
  <c r="O314" i="1" s="1"/>
  <c r="O315" i="1" a="1"/>
  <c r="O315" i="1" s="1"/>
  <c r="O316" i="1" a="1"/>
  <c r="O316" i="1" s="1"/>
  <c r="O317" i="1" a="1"/>
  <c r="O317" i="1" s="1"/>
  <c r="O318" i="1" a="1"/>
  <c r="O318" i="1" s="1"/>
  <c r="O319" i="1" a="1"/>
  <c r="O319" i="1" s="1"/>
  <c r="O15" i="1" a="1"/>
  <c r="O15" i="1" s="1"/>
  <c r="O320" i="1" a="1"/>
  <c r="O320" i="1" s="1"/>
  <c r="O16" i="1" a="1"/>
  <c r="O16" i="1" s="1"/>
  <c r="O17" i="1" a="1"/>
  <c r="O17" i="1" s="1"/>
  <c r="O321" i="1" a="1"/>
  <c r="O321" i="1" s="1"/>
  <c r="O322" i="1" a="1"/>
  <c r="O322" i="1" s="1"/>
  <c r="O323" i="1" a="1"/>
  <c r="O323" i="1" s="1"/>
  <c r="O324" i="1" a="1"/>
  <c r="O324" i="1" s="1"/>
  <c r="O325" i="1" a="1"/>
  <c r="O325" i="1" s="1"/>
  <c r="O326" i="1" a="1"/>
  <c r="O326" i="1" s="1"/>
  <c r="O327" i="1" a="1"/>
  <c r="O327" i="1" s="1"/>
  <c r="O328" i="1" a="1"/>
  <c r="O328" i="1" s="1"/>
  <c r="O18" i="1" a="1"/>
  <c r="O18" i="1" s="1"/>
  <c r="O329" i="1" a="1"/>
  <c r="O329" i="1" s="1"/>
  <c r="O330" i="1" a="1"/>
  <c r="O330" i="1" s="1"/>
  <c r="O331" i="1" a="1"/>
  <c r="O331" i="1" s="1"/>
  <c r="O19" i="1" a="1"/>
  <c r="O19" i="1" s="1"/>
  <c r="O20" i="1" a="1"/>
  <c r="O20" i="1" s="1"/>
  <c r="O332" i="1" a="1"/>
  <c r="O332" i="1" s="1"/>
  <c r="O333" i="1" a="1"/>
  <c r="O333" i="1" s="1"/>
  <c r="O334" i="1" a="1"/>
  <c r="O334" i="1" s="1"/>
  <c r="O335" i="1" a="1"/>
  <c r="O335" i="1" s="1"/>
  <c r="O336" i="1" a="1"/>
  <c r="O336" i="1" s="1"/>
  <c r="O337" i="1" a="1"/>
  <c r="O337" i="1" s="1"/>
  <c r="O338" i="1" a="1"/>
  <c r="O338" i="1" s="1"/>
  <c r="O21" i="1" a="1"/>
  <c r="O21" i="1" s="1"/>
  <c r="O22" i="1" a="1"/>
  <c r="O22" i="1" s="1"/>
  <c r="O23" i="1" a="1"/>
  <c r="O23" i="1" s="1"/>
  <c r="O339" i="1" a="1"/>
  <c r="O339" i="1" s="1"/>
  <c r="O340" i="1" a="1"/>
  <c r="O340" i="1" s="1"/>
  <c r="O24" i="1" a="1"/>
  <c r="O24" i="1" s="1"/>
  <c r="O341" i="1" a="1"/>
  <c r="O341" i="1" s="1"/>
  <c r="O342" i="1" a="1"/>
  <c r="O342" i="1" s="1"/>
  <c r="O343" i="1" a="1"/>
  <c r="O343" i="1" s="1"/>
  <c r="O344" i="1" a="1"/>
  <c r="O344" i="1" s="1"/>
  <c r="O25" i="1" a="1"/>
  <c r="O25" i="1" s="1"/>
  <c r="O345" i="1" a="1"/>
  <c r="O345" i="1" s="1"/>
  <c r="O26" i="1" a="1"/>
  <c r="O26" i="1" s="1"/>
  <c r="O346" i="1" a="1"/>
  <c r="O346" i="1" s="1"/>
  <c r="O347" i="1" a="1"/>
  <c r="O347" i="1" s="1"/>
  <c r="O27" i="1" a="1"/>
  <c r="O27" i="1" s="1"/>
  <c r="O348" i="1" a="1"/>
  <c r="O348" i="1" s="1"/>
  <c r="O28" i="1" a="1"/>
  <c r="O28" i="1" s="1"/>
  <c r="O349" i="1" a="1"/>
  <c r="O349" i="1" s="1"/>
  <c r="O350" i="1" a="1"/>
  <c r="O350" i="1" s="1"/>
  <c r="O351" i="1" a="1"/>
  <c r="O351" i="1" s="1"/>
  <c r="O352" i="1" a="1"/>
  <c r="O352" i="1" s="1"/>
  <c r="O353" i="1" a="1"/>
  <c r="O353" i="1" s="1"/>
  <c r="O29" i="1" a="1"/>
  <c r="O29" i="1" s="1"/>
  <c r="O354" i="1" a="1"/>
  <c r="O354" i="1" s="1"/>
  <c r="O355" i="1" a="1"/>
  <c r="O355" i="1" s="1"/>
  <c r="O356" i="1" a="1"/>
  <c r="O356" i="1" s="1"/>
  <c r="O357" i="1" a="1"/>
  <c r="O357" i="1" s="1"/>
  <c r="O30" i="1" a="1"/>
  <c r="O30" i="1" s="1"/>
  <c r="O31" i="1" a="1"/>
  <c r="O31" i="1" s="1"/>
  <c r="O358" i="1" a="1"/>
  <c r="O358" i="1" s="1"/>
  <c r="O32" i="1" a="1"/>
  <c r="O32" i="1" s="1"/>
  <c r="O359" i="1" a="1"/>
  <c r="O359" i="1" s="1"/>
  <c r="O360" i="1" a="1"/>
  <c r="O360" i="1" s="1"/>
  <c r="O361" i="1" a="1"/>
  <c r="O361" i="1" s="1"/>
  <c r="O33" i="1" a="1"/>
  <c r="O33" i="1" s="1"/>
  <c r="O34" i="1" a="1"/>
  <c r="O34" i="1" s="1"/>
  <c r="O362" i="1" a="1"/>
  <c r="O362" i="1" s="1"/>
  <c r="O363" i="1" a="1"/>
  <c r="O363" i="1" s="1"/>
  <c r="O364" i="1" a="1"/>
  <c r="O364" i="1" s="1"/>
  <c r="O35" i="1" a="1"/>
  <c r="O35" i="1" s="1"/>
  <c r="O365" i="1" a="1"/>
  <c r="O365" i="1" s="1"/>
  <c r="O366" i="1" a="1"/>
  <c r="O366" i="1" s="1"/>
  <c r="O367" i="1" a="1"/>
  <c r="O367" i="1" s="1"/>
  <c r="O368" i="1" a="1"/>
  <c r="O368" i="1" s="1"/>
  <c r="O36" i="1" a="1"/>
  <c r="O36" i="1" s="1"/>
  <c r="O37" i="1" a="1"/>
  <c r="O37" i="1" s="1"/>
  <c r="O38" i="1" a="1"/>
  <c r="O38" i="1" s="1"/>
  <c r="O369" i="1" a="1"/>
  <c r="O369" i="1" s="1"/>
  <c r="O370" i="1" a="1"/>
  <c r="O370" i="1" s="1"/>
  <c r="O39" i="1" a="1"/>
  <c r="O39" i="1" s="1"/>
  <c r="O371" i="1" a="1"/>
  <c r="O371" i="1" s="1"/>
  <c r="O372" i="1" a="1"/>
  <c r="O372" i="1" s="1"/>
  <c r="O373" i="1" a="1"/>
  <c r="O373" i="1" s="1"/>
  <c r="O374" i="1" a="1"/>
  <c r="O374" i="1" s="1"/>
  <c r="O40" i="1" a="1"/>
  <c r="O40" i="1" s="1"/>
  <c r="O41" i="1" a="1"/>
  <c r="O41" i="1" s="1"/>
  <c r="O375" i="1" a="1"/>
  <c r="O375" i="1" s="1"/>
  <c r="O376" i="1" a="1"/>
  <c r="O376" i="1" s="1"/>
  <c r="O377" i="1" a="1"/>
  <c r="O377" i="1" s="1"/>
  <c r="O378" i="1" a="1"/>
  <c r="O378" i="1" s="1"/>
  <c r="O379" i="1" a="1"/>
  <c r="O379" i="1" s="1"/>
  <c r="O380" i="1" a="1"/>
  <c r="O380" i="1" s="1"/>
  <c r="O381" i="1" a="1"/>
  <c r="O381" i="1" s="1"/>
  <c r="O382" i="1" a="1"/>
  <c r="O382" i="1" s="1"/>
  <c r="O383" i="1" a="1"/>
  <c r="O383" i="1" s="1"/>
  <c r="O384" i="1" a="1"/>
  <c r="O384" i="1" s="1"/>
  <c r="O385" i="1" a="1"/>
  <c r="O385" i="1" s="1"/>
  <c r="O386" i="1" a="1"/>
  <c r="O386" i="1" s="1"/>
  <c r="O42" i="1" a="1"/>
  <c r="O42" i="1" s="1"/>
  <c r="O387" i="1" a="1"/>
  <c r="O387" i="1" s="1"/>
  <c r="O388" i="1" a="1"/>
  <c r="O388" i="1" s="1"/>
  <c r="O389" i="1" a="1"/>
  <c r="O389" i="1" s="1"/>
  <c r="O390" i="1" a="1"/>
  <c r="O390" i="1" s="1"/>
  <c r="O391" i="1" a="1"/>
  <c r="O391" i="1" s="1"/>
  <c r="O392" i="1" a="1"/>
  <c r="O392" i="1" s="1"/>
  <c r="O43" i="1" a="1"/>
  <c r="O43" i="1" s="1"/>
  <c r="O393" i="1" a="1"/>
  <c r="O393" i="1" s="1"/>
  <c r="O394" i="1" a="1"/>
  <c r="O394" i="1" s="1"/>
  <c r="O395" i="1" a="1"/>
  <c r="O395" i="1" s="1"/>
  <c r="O44" i="1" a="1"/>
  <c r="O44" i="1" s="1"/>
  <c r="O396" i="1" a="1"/>
  <c r="O396" i="1" s="1"/>
  <c r="O397" i="1" a="1"/>
  <c r="O397" i="1" s="1"/>
  <c r="O398" i="1" a="1"/>
  <c r="O398" i="1" s="1"/>
  <c r="O399" i="1" a="1"/>
  <c r="O399" i="1" s="1"/>
  <c r="O400" i="1" a="1"/>
  <c r="O400" i="1" s="1"/>
  <c r="O401" i="1" a="1"/>
  <c r="O401" i="1" s="1"/>
  <c r="O45" i="1" a="1"/>
  <c r="O45" i="1" s="1"/>
  <c r="O402" i="1" a="1"/>
  <c r="O402" i="1" s="1"/>
  <c r="O403" i="1" a="1"/>
  <c r="O403" i="1" s="1"/>
  <c r="O404" i="1" a="1"/>
  <c r="O404" i="1" s="1"/>
  <c r="O46" i="1" a="1"/>
  <c r="O46" i="1" s="1"/>
  <c r="O405" i="1" a="1"/>
  <c r="O405" i="1" s="1"/>
  <c r="O406" i="1" a="1"/>
  <c r="O406" i="1" s="1"/>
  <c r="O47" i="1" a="1"/>
  <c r="O47" i="1" s="1"/>
  <c r="O407" i="1" a="1"/>
  <c r="O407" i="1" s="1"/>
  <c r="O408" i="1" a="1"/>
  <c r="O408" i="1" s="1"/>
  <c r="O409" i="1" a="1"/>
  <c r="O409" i="1" s="1"/>
  <c r="O410" i="1" a="1"/>
  <c r="O410" i="1" s="1"/>
  <c r="O411" i="1" a="1"/>
  <c r="O411" i="1" s="1"/>
  <c r="O48" i="1" a="1"/>
  <c r="O48" i="1" s="1"/>
  <c r="O412" i="1" a="1"/>
  <c r="O412" i="1" s="1"/>
  <c r="O49" i="1" a="1"/>
  <c r="O49" i="1" s="1"/>
  <c r="O413" i="1" a="1"/>
  <c r="O413" i="1" s="1"/>
  <c r="O50" i="1" a="1"/>
  <c r="O50" i="1" s="1"/>
  <c r="O51" i="1" a="1"/>
  <c r="O51" i="1" s="1"/>
  <c r="O414" i="1" a="1"/>
  <c r="O414" i="1" s="1"/>
  <c r="O415" i="1" a="1"/>
  <c r="O415" i="1" s="1"/>
  <c r="O416" i="1" a="1"/>
  <c r="O416" i="1" s="1"/>
  <c r="O417" i="1" a="1"/>
  <c r="O417" i="1" s="1"/>
  <c r="O418" i="1" a="1"/>
  <c r="O418" i="1" s="1"/>
  <c r="O419" i="1" a="1"/>
  <c r="O419" i="1" s="1"/>
  <c r="O52" i="1" a="1"/>
  <c r="O52" i="1" s="1"/>
  <c r="O53" i="1" a="1"/>
  <c r="O53" i="1" s="1"/>
  <c r="O420" i="1" a="1"/>
  <c r="O420" i="1" s="1"/>
  <c r="O421" i="1" a="1"/>
  <c r="O421" i="1" s="1"/>
  <c r="O54" i="1" a="1"/>
  <c r="O54" i="1" s="1"/>
  <c r="O422" i="1" a="1"/>
  <c r="O422" i="1" s="1"/>
  <c r="O423" i="1" a="1"/>
  <c r="O423" i="1" s="1"/>
  <c r="O424" i="1" a="1"/>
  <c r="O424" i="1" s="1"/>
  <c r="O425" i="1" a="1"/>
  <c r="O425" i="1" s="1"/>
  <c r="O426" i="1" a="1"/>
  <c r="O426" i="1" s="1"/>
  <c r="O427" i="1" a="1"/>
  <c r="O427" i="1" s="1"/>
  <c r="O55" i="1" a="1"/>
  <c r="O55" i="1" s="1"/>
  <c r="O428" i="1" a="1"/>
  <c r="O428" i="1" s="1"/>
  <c r="O429" i="1" a="1"/>
  <c r="O429" i="1" s="1"/>
  <c r="O430" i="1" a="1"/>
  <c r="O430" i="1" s="1"/>
  <c r="O431" i="1" a="1"/>
  <c r="O431" i="1" s="1"/>
  <c r="O432" i="1" a="1"/>
  <c r="O432" i="1" s="1"/>
  <c r="O433" i="1" a="1"/>
  <c r="O433" i="1" s="1"/>
  <c r="O434" i="1" a="1"/>
  <c r="O434" i="1" s="1"/>
  <c r="O56" i="1" a="1"/>
  <c r="O56" i="1" s="1"/>
  <c r="O435" i="1" a="1"/>
  <c r="O435" i="1" s="1"/>
  <c r="O57" i="1" a="1"/>
  <c r="O57" i="1" s="1"/>
  <c r="O58" i="1" a="1"/>
  <c r="O58" i="1" s="1"/>
  <c r="O436" i="1" a="1"/>
  <c r="O436" i="1" s="1"/>
  <c r="O59" i="1" a="1"/>
  <c r="O59" i="1" s="1"/>
  <c r="O437" i="1" a="1"/>
  <c r="O437" i="1" s="1"/>
  <c r="O60" i="1" a="1"/>
  <c r="O60" i="1" s="1"/>
  <c r="O61" i="1" a="1"/>
  <c r="O61" i="1" s="1"/>
  <c r="O438" i="1" a="1"/>
  <c r="O438" i="1" s="1"/>
  <c r="O439" i="1" a="1"/>
  <c r="O439" i="1" s="1"/>
  <c r="O440" i="1" a="1"/>
  <c r="O440" i="1" s="1"/>
  <c r="O62" i="1" a="1"/>
  <c r="O62" i="1" s="1"/>
  <c r="O441" i="1" a="1"/>
  <c r="O441" i="1" s="1"/>
  <c r="O442" i="1" a="1"/>
  <c r="O442" i="1" s="1"/>
  <c r="O443" i="1" a="1"/>
  <c r="O443" i="1" s="1"/>
  <c r="O444" i="1" a="1"/>
  <c r="O444" i="1" s="1"/>
  <c r="O445" i="1" a="1"/>
  <c r="O445" i="1" s="1"/>
  <c r="O446" i="1" a="1"/>
  <c r="O446" i="1" s="1"/>
  <c r="O447" i="1" a="1"/>
  <c r="O447" i="1" s="1"/>
  <c r="O448" i="1" a="1"/>
  <c r="O448" i="1" s="1"/>
  <c r="O63" i="1" a="1"/>
  <c r="O63" i="1" s="1"/>
  <c r="O449" i="1" a="1"/>
  <c r="O449" i="1" s="1"/>
  <c r="O64" i="1" a="1"/>
  <c r="O64" i="1" s="1"/>
  <c r="O450" i="1" a="1"/>
  <c r="O450" i="1" s="1"/>
  <c r="O451" i="1" a="1"/>
  <c r="O451" i="1" s="1"/>
  <c r="O65" i="1" a="1"/>
  <c r="O65" i="1" s="1"/>
  <c r="O66" i="1" a="1"/>
  <c r="O66" i="1" s="1"/>
  <c r="O452" i="1" a="1"/>
  <c r="O452" i="1" s="1"/>
  <c r="O67" i="1" a="1"/>
  <c r="O67" i="1" s="1"/>
  <c r="O68" i="1" a="1"/>
  <c r="O68" i="1" s="1"/>
  <c r="O453" i="1" a="1"/>
  <c r="O453" i="1" s="1"/>
  <c r="O454" i="1" a="1"/>
  <c r="O454" i="1" s="1"/>
  <c r="O455" i="1" a="1"/>
  <c r="O455" i="1" s="1"/>
  <c r="O456" i="1" a="1"/>
  <c r="O456" i="1" s="1"/>
  <c r="O69" i="1" a="1"/>
  <c r="O69" i="1" s="1"/>
  <c r="O457" i="1" a="1"/>
  <c r="O457" i="1" s="1"/>
  <c r="O458" i="1" a="1"/>
  <c r="O458" i="1" s="1"/>
  <c r="O70" i="1" a="1"/>
  <c r="O70" i="1" s="1"/>
  <c r="O459" i="1" a="1"/>
  <c r="O459" i="1" s="1"/>
  <c r="O460" i="1" a="1"/>
  <c r="O460" i="1" s="1"/>
  <c r="O461" i="1" a="1"/>
  <c r="O461" i="1" s="1"/>
  <c r="O71" i="1" a="1"/>
  <c r="O71" i="1" s="1"/>
  <c r="O462" i="1" a="1"/>
  <c r="O462" i="1" s="1"/>
  <c r="O72" i="1" a="1"/>
  <c r="O72" i="1" s="1"/>
  <c r="O73" i="1" a="1"/>
  <c r="O73" i="1" s="1"/>
  <c r="O463" i="1" a="1"/>
  <c r="O463" i="1" s="1"/>
  <c r="O74" i="1" a="1"/>
  <c r="O74" i="1" s="1"/>
  <c r="O464" i="1" a="1"/>
  <c r="O464" i="1" s="1"/>
  <c r="O75" i="1" a="1"/>
  <c r="O75" i="1" s="1"/>
  <c r="O76" i="1" a="1"/>
  <c r="O76" i="1" s="1"/>
  <c r="O465" i="1" a="1"/>
  <c r="O465" i="1" s="1"/>
  <c r="O466" i="1" a="1"/>
  <c r="O466" i="1" s="1"/>
  <c r="O467" i="1" a="1"/>
  <c r="O467" i="1" s="1"/>
  <c r="O468" i="1" a="1"/>
  <c r="O468" i="1" s="1"/>
  <c r="O469" i="1" a="1"/>
  <c r="O469" i="1" s="1"/>
  <c r="O77" i="1" a="1"/>
  <c r="O77" i="1" s="1"/>
  <c r="O470" i="1" a="1"/>
  <c r="O470" i="1" s="1"/>
  <c r="O471" i="1" a="1"/>
  <c r="O471" i="1" s="1"/>
  <c r="O472" i="1" a="1"/>
  <c r="O472" i="1" s="1"/>
  <c r="O473" i="1" a="1"/>
  <c r="O473" i="1" s="1"/>
  <c r="O474" i="1" a="1"/>
  <c r="O474" i="1" s="1"/>
  <c r="O78" i="1" a="1"/>
  <c r="O78" i="1" s="1"/>
  <c r="O475" i="1" a="1"/>
  <c r="O475" i="1" s="1"/>
  <c r="O476" i="1" a="1"/>
  <c r="O476" i="1" s="1"/>
  <c r="O79" i="1" a="1"/>
  <c r="O79" i="1" s="1"/>
  <c r="O477" i="1" a="1"/>
  <c r="O477" i="1" s="1"/>
  <c r="O478" i="1" a="1"/>
  <c r="O478" i="1" s="1"/>
  <c r="O479" i="1" a="1"/>
  <c r="O479" i="1" s="1"/>
  <c r="O480" i="1" a="1"/>
  <c r="O480" i="1" s="1"/>
  <c r="O481" i="1" a="1"/>
  <c r="O481" i="1" s="1"/>
  <c r="O80" i="1" a="1"/>
  <c r="O80" i="1" s="1"/>
  <c r="O482" i="1" a="1"/>
  <c r="O482" i="1" s="1"/>
  <c r="O483" i="1" a="1"/>
  <c r="O483" i="1" s="1"/>
  <c r="O484" i="1" a="1"/>
  <c r="O484" i="1" s="1"/>
  <c r="O485" i="1" a="1"/>
  <c r="O485" i="1" s="1"/>
  <c r="O486" i="1" a="1"/>
  <c r="O486" i="1" s="1"/>
  <c r="O487" i="1" a="1"/>
  <c r="O487" i="1" s="1"/>
  <c r="O81" i="1" a="1"/>
  <c r="O81" i="1" s="1"/>
  <c r="O488" i="1" a="1"/>
  <c r="O488" i="1" s="1"/>
  <c r="O489" i="1" a="1"/>
  <c r="O489" i="1" s="1"/>
  <c r="O490" i="1" a="1"/>
  <c r="O490" i="1" s="1"/>
  <c r="O491" i="1" a="1"/>
  <c r="O491" i="1" s="1"/>
  <c r="O492" i="1" a="1"/>
  <c r="O492" i="1" s="1"/>
  <c r="O493" i="1" a="1"/>
  <c r="O493" i="1" s="1"/>
  <c r="O82" i="1" a="1"/>
  <c r="O82" i="1" s="1"/>
  <c r="O494" i="1" a="1"/>
  <c r="O494" i="1" s="1"/>
  <c r="O495" i="1" a="1"/>
  <c r="O495" i="1" s="1"/>
  <c r="O496" i="1" a="1"/>
  <c r="O496" i="1" s="1"/>
  <c r="O497" i="1" a="1"/>
  <c r="O497" i="1" s="1"/>
  <c r="O498" i="1" a="1"/>
  <c r="O498" i="1" s="1"/>
  <c r="O499" i="1" a="1"/>
  <c r="O499" i="1" s="1"/>
  <c r="O500" i="1" a="1"/>
  <c r="O500" i="1" s="1"/>
  <c r="O83" i="1" a="1"/>
  <c r="O83" i="1" s="1"/>
  <c r="O501" i="1" a="1"/>
  <c r="O501" i="1" s="1"/>
  <c r="O502" i="1" a="1"/>
  <c r="O502" i="1" s="1"/>
  <c r="O503" i="1" a="1"/>
  <c r="O503" i="1" s="1"/>
  <c r="O84" i="1" a="1"/>
  <c r="O84" i="1" s="1"/>
  <c r="O504" i="1" a="1"/>
  <c r="O504" i="1" s="1"/>
  <c r="O505" i="1" a="1"/>
  <c r="O505" i="1" s="1"/>
  <c r="O506" i="1" a="1"/>
  <c r="O506" i="1" s="1"/>
  <c r="O507" i="1" a="1"/>
  <c r="O507" i="1" s="1"/>
  <c r="O85" i="1" a="1"/>
  <c r="O85" i="1" s="1"/>
  <c r="O508" i="1" a="1"/>
  <c r="O508" i="1" s="1"/>
  <c r="O86" i="1" a="1"/>
  <c r="O86" i="1" s="1"/>
  <c r="O87" i="1" a="1"/>
  <c r="O87" i="1" s="1"/>
  <c r="O509" i="1" a="1"/>
  <c r="O509" i="1" s="1"/>
  <c r="O510" i="1" a="1"/>
  <c r="O510" i="1" s="1"/>
  <c r="O88" i="1" a="1"/>
  <c r="O88" i="1" s="1"/>
  <c r="O511" i="1" a="1"/>
  <c r="O511" i="1" s="1"/>
  <c r="O89" i="1" a="1"/>
  <c r="O89" i="1" s="1"/>
  <c r="O512" i="1" a="1"/>
  <c r="O512" i="1" s="1"/>
  <c r="O90" i="1" a="1"/>
  <c r="O90" i="1" s="1"/>
  <c r="O513" i="1" a="1"/>
  <c r="O513" i="1" s="1"/>
  <c r="O514" i="1" a="1"/>
  <c r="O514" i="1" s="1"/>
  <c r="O91" i="1" a="1"/>
  <c r="O91" i="1" s="1"/>
  <c r="O515" i="1" a="1"/>
  <c r="O515" i="1" s="1"/>
  <c r="O516" i="1" a="1"/>
  <c r="O516" i="1" s="1"/>
  <c r="O517" i="1" a="1"/>
  <c r="O517" i="1" s="1"/>
  <c r="O518" i="1" a="1"/>
  <c r="O518" i="1" s="1"/>
  <c r="O519" i="1" a="1"/>
  <c r="O519" i="1" s="1"/>
  <c r="O92" i="1" a="1"/>
  <c r="O92" i="1" s="1"/>
  <c r="O520" i="1" a="1"/>
  <c r="O520" i="1" s="1"/>
  <c r="O93" i="1" a="1"/>
  <c r="O93" i="1" s="1"/>
  <c r="O521" i="1" a="1"/>
  <c r="O521" i="1" s="1"/>
  <c r="O522" i="1" a="1"/>
  <c r="O522" i="1" s="1"/>
  <c r="O523" i="1" a="1"/>
  <c r="O523" i="1" s="1"/>
  <c r="O94" i="1" a="1"/>
  <c r="O94" i="1" s="1"/>
  <c r="O95" i="1" a="1"/>
  <c r="O95" i="1" s="1"/>
  <c r="O96" i="1" a="1"/>
  <c r="O96" i="1" s="1"/>
  <c r="O97" i="1" a="1"/>
  <c r="O97" i="1" s="1"/>
  <c r="O98" i="1" a="1"/>
  <c r="O98" i="1" s="1"/>
  <c r="O524" i="1" a="1"/>
  <c r="O524" i="1" s="1"/>
  <c r="O525" i="1" a="1"/>
  <c r="O525" i="1" s="1"/>
  <c r="O99" i="1" a="1"/>
  <c r="O99" i="1" s="1"/>
  <c r="O100" i="1" a="1"/>
  <c r="O100" i="1" s="1"/>
  <c r="O101" i="1" a="1"/>
  <c r="O101" i="1" s="1"/>
  <c r="O526" i="1" a="1"/>
  <c r="O526" i="1" s="1"/>
  <c r="O527" i="1" a="1"/>
  <c r="O527" i="1" s="1"/>
  <c r="O528" i="1" a="1"/>
  <c r="O528" i="1" s="1"/>
  <c r="O529" i="1" a="1"/>
  <c r="O529" i="1" s="1"/>
  <c r="O530" i="1" a="1"/>
  <c r="O530" i="1" s="1"/>
  <c r="O531" i="1" a="1"/>
  <c r="O531" i="1" s="1"/>
  <c r="O532" i="1" a="1"/>
  <c r="O532" i="1" s="1"/>
  <c r="O533" i="1" a="1"/>
  <c r="O533" i="1" s="1"/>
  <c r="O534" i="1" a="1"/>
  <c r="O534" i="1" s="1"/>
  <c r="O535" i="1" a="1"/>
  <c r="O535" i="1" s="1"/>
  <c r="O102" i="1" a="1"/>
  <c r="O102" i="1" s="1"/>
  <c r="O536" i="1" a="1"/>
  <c r="O536" i="1" s="1"/>
  <c r="O537" i="1" a="1"/>
  <c r="O537" i="1" s="1"/>
  <c r="O538" i="1" a="1"/>
  <c r="O538" i="1" s="1"/>
  <c r="O103" i="1" a="1"/>
  <c r="O103" i="1" s="1"/>
  <c r="O104" i="1" a="1"/>
  <c r="O104" i="1" s="1"/>
  <c r="O539" i="1" a="1"/>
  <c r="O539" i="1" s="1"/>
  <c r="O540" i="1" a="1"/>
  <c r="O540" i="1" s="1"/>
  <c r="O541" i="1" a="1"/>
  <c r="O541" i="1" s="1"/>
  <c r="O542" i="1" a="1"/>
  <c r="O542" i="1" s="1"/>
  <c r="O105" i="1" a="1"/>
  <c r="O105" i="1" s="1"/>
  <c r="O543" i="1" a="1"/>
  <c r="O543" i="1" s="1"/>
  <c r="O544" i="1" a="1"/>
  <c r="O544" i="1" s="1"/>
  <c r="O106" i="1" a="1"/>
  <c r="O106" i="1" s="1"/>
  <c r="O545" i="1" a="1"/>
  <c r="O545" i="1" s="1"/>
  <c r="O107" i="1" a="1"/>
  <c r="O107" i="1" s="1"/>
  <c r="O546" i="1" a="1"/>
  <c r="O546" i="1" s="1"/>
  <c r="O547" i="1" a="1"/>
  <c r="O547" i="1" s="1"/>
  <c r="O548" i="1" a="1"/>
  <c r="O548" i="1" s="1"/>
  <c r="O108" i="1" a="1"/>
  <c r="O108" i="1" s="1"/>
  <c r="O549" i="1" a="1"/>
  <c r="O549" i="1" s="1"/>
  <c r="O550" i="1" a="1"/>
  <c r="O550" i="1" s="1"/>
  <c r="O551" i="1" a="1"/>
  <c r="O551" i="1" s="1"/>
  <c r="O552" i="1" a="1"/>
  <c r="O552" i="1" s="1"/>
  <c r="O553" i="1" a="1"/>
  <c r="O553" i="1" s="1"/>
  <c r="O554" i="1" a="1"/>
  <c r="O554" i="1" s="1"/>
  <c r="O109" i="1" a="1"/>
  <c r="O109" i="1" s="1"/>
  <c r="O110" i="1" a="1"/>
  <c r="O110" i="1" s="1"/>
  <c r="O555" i="1" a="1"/>
  <c r="O555" i="1" s="1"/>
  <c r="O556" i="1" a="1"/>
  <c r="O556" i="1" s="1"/>
  <c r="O557" i="1" a="1"/>
  <c r="O557" i="1" s="1"/>
  <c r="O558" i="1" a="1"/>
  <c r="O558" i="1" s="1"/>
  <c r="O559" i="1" a="1"/>
  <c r="O559" i="1" s="1"/>
  <c r="O560" i="1" a="1"/>
  <c r="O560" i="1" s="1"/>
  <c r="O111" i="1" a="1"/>
  <c r="O111" i="1" s="1"/>
  <c r="O561" i="1" a="1"/>
  <c r="O561" i="1" s="1"/>
  <c r="O562" i="1" a="1"/>
  <c r="O562" i="1" s="1"/>
  <c r="O563" i="1" a="1"/>
  <c r="O563" i="1" s="1"/>
  <c r="O564" i="1" a="1"/>
  <c r="O564" i="1" s="1"/>
  <c r="O565" i="1" a="1"/>
  <c r="O565" i="1" s="1"/>
  <c r="O566" i="1" a="1"/>
  <c r="O566" i="1" s="1"/>
  <c r="O567" i="1" a="1"/>
  <c r="O567" i="1" s="1"/>
  <c r="O112" i="1" a="1"/>
  <c r="O112" i="1" s="1"/>
  <c r="O113" i="1" a="1"/>
  <c r="O113" i="1" s="1"/>
  <c r="O568" i="1" a="1"/>
  <c r="O568" i="1" s="1"/>
  <c r="O569" i="1" a="1"/>
  <c r="O569" i="1" s="1"/>
  <c r="O114" i="1" a="1"/>
  <c r="O114" i="1" s="1"/>
  <c r="O570" i="1" a="1"/>
  <c r="O570" i="1" s="1"/>
  <c r="O571" i="1" a="1"/>
  <c r="O571" i="1" s="1"/>
  <c r="O572" i="1" a="1"/>
  <c r="O572" i="1" s="1"/>
  <c r="O573" i="1" a="1"/>
  <c r="O573" i="1" s="1"/>
  <c r="O115" i="1" a="1"/>
  <c r="O115" i="1" s="1"/>
  <c r="O116" i="1" a="1"/>
  <c r="O116" i="1" s="1"/>
  <c r="O574" i="1" a="1"/>
  <c r="O574" i="1" s="1"/>
  <c r="O575" i="1" a="1"/>
  <c r="O575" i="1" s="1"/>
  <c r="O576" i="1" a="1"/>
  <c r="O576" i="1" s="1"/>
  <c r="O577" i="1" a="1"/>
  <c r="O577" i="1" s="1"/>
  <c r="O578" i="1" a="1"/>
  <c r="O578" i="1" s="1"/>
  <c r="O579" i="1" a="1"/>
  <c r="O579" i="1" s="1"/>
  <c r="O580" i="1" a="1"/>
  <c r="O580" i="1" s="1"/>
  <c r="O581" i="1" a="1"/>
  <c r="O581" i="1" s="1"/>
  <c r="O582" i="1" a="1"/>
  <c r="O582" i="1" s="1"/>
  <c r="O583" i="1" a="1"/>
  <c r="O583" i="1" s="1"/>
  <c r="O117" i="1" a="1"/>
  <c r="O117" i="1" s="1"/>
  <c r="O584" i="1" a="1"/>
  <c r="O584" i="1" s="1"/>
  <c r="O118" i="1" a="1"/>
  <c r="O118" i="1" s="1"/>
  <c r="O119" i="1" a="1"/>
  <c r="O119" i="1" s="1"/>
  <c r="O120" i="1" a="1"/>
  <c r="O120" i="1" s="1"/>
  <c r="O121" i="1" a="1"/>
  <c r="O121" i="1" s="1"/>
  <c r="O122" i="1" a="1"/>
  <c r="O122" i="1" s="1"/>
  <c r="O585" i="1" a="1"/>
  <c r="O585" i="1" s="1"/>
  <c r="O586" i="1" a="1"/>
  <c r="O586" i="1" s="1"/>
  <c r="O587" i="1" a="1"/>
  <c r="O587" i="1" s="1"/>
  <c r="O588" i="1" a="1"/>
  <c r="O588" i="1" s="1"/>
  <c r="O589" i="1" a="1"/>
  <c r="O589" i="1" s="1"/>
  <c r="O590" i="1" a="1"/>
  <c r="O590" i="1" s="1"/>
  <c r="O591" i="1" a="1"/>
  <c r="O591" i="1" s="1"/>
  <c r="O592" i="1" a="1"/>
  <c r="O592" i="1" s="1"/>
  <c r="O123" i="1" a="1"/>
  <c r="O123" i="1" s="1"/>
  <c r="O124" i="1" a="1"/>
  <c r="O124" i="1" s="1"/>
  <c r="O593" i="1" a="1"/>
  <c r="O593" i="1" s="1"/>
  <c r="O125" i="1" a="1"/>
  <c r="O125" i="1" s="1"/>
  <c r="O594" i="1" a="1"/>
  <c r="O594" i="1" s="1"/>
  <c r="O595" i="1" a="1"/>
  <c r="O595" i="1" s="1"/>
  <c r="O126" i="1" a="1"/>
  <c r="O126" i="1" s="1"/>
  <c r="O596" i="1" a="1"/>
  <c r="O596" i="1" s="1"/>
  <c r="O597" i="1" a="1"/>
  <c r="O597" i="1" s="1"/>
  <c r="O598" i="1" a="1"/>
  <c r="O598" i="1" s="1"/>
  <c r="O599" i="1" a="1"/>
  <c r="O599" i="1" s="1"/>
  <c r="O127" i="1" a="1"/>
  <c r="O127" i="1" s="1"/>
  <c r="O128" i="1" a="1"/>
  <c r="O128" i="1" s="1"/>
  <c r="O600" i="1" a="1"/>
  <c r="O600" i="1" s="1"/>
  <c r="O601" i="1" a="1"/>
  <c r="O601" i="1" s="1"/>
  <c r="O602" i="1" a="1"/>
  <c r="O602" i="1" s="1"/>
  <c r="O603" i="1" a="1"/>
  <c r="O603" i="1" s="1"/>
  <c r="O129" i="1" a="1"/>
  <c r="O129" i="1" s="1"/>
  <c r="O130" i="1" a="1"/>
  <c r="O130" i="1" s="1"/>
  <c r="O604" i="1" a="1"/>
  <c r="O604" i="1" s="1"/>
  <c r="O605" i="1" a="1"/>
  <c r="O605" i="1" s="1"/>
  <c r="O606" i="1" a="1"/>
  <c r="O606" i="1" s="1"/>
  <c r="O607" i="1" a="1"/>
  <c r="O607" i="1" s="1"/>
  <c r="O131" i="1" a="1"/>
  <c r="O131" i="1" s="1"/>
  <c r="O132" i="1" a="1"/>
  <c r="O132" i="1" s="1"/>
  <c r="O608" i="1" a="1"/>
  <c r="O608" i="1" s="1"/>
  <c r="O609" i="1" a="1"/>
  <c r="O609" i="1" s="1"/>
  <c r="O133" i="1" a="1"/>
  <c r="O133" i="1" s="1"/>
  <c r="O610" i="1" a="1"/>
  <c r="O610" i="1" s="1"/>
  <c r="O134" i="1" a="1"/>
  <c r="O134" i="1" s="1"/>
  <c r="O611" i="1" a="1"/>
  <c r="O611" i="1" s="1"/>
  <c r="O612" i="1" a="1"/>
  <c r="O612" i="1" s="1"/>
  <c r="O613" i="1" a="1"/>
  <c r="O613" i="1" s="1"/>
  <c r="O614" i="1" a="1"/>
  <c r="O614" i="1" s="1"/>
  <c r="O615" i="1" a="1"/>
  <c r="O615" i="1" s="1"/>
  <c r="O616" i="1" a="1"/>
  <c r="O616" i="1" s="1"/>
  <c r="O135" i="1" a="1"/>
  <c r="O135" i="1" s="1"/>
  <c r="O617" i="1" a="1"/>
  <c r="O617" i="1" s="1"/>
  <c r="O618" i="1" a="1"/>
  <c r="O618" i="1" s="1"/>
  <c r="O619" i="1" a="1"/>
  <c r="O619" i="1" s="1"/>
  <c r="O136" i="1" a="1"/>
  <c r="O136" i="1" s="1"/>
  <c r="O137" i="1" a="1"/>
  <c r="O137" i="1" s="1"/>
  <c r="O138" i="1" a="1"/>
  <c r="O138" i="1" s="1"/>
  <c r="O620" i="1" a="1"/>
  <c r="O620" i="1" s="1"/>
  <c r="O621" i="1" a="1"/>
  <c r="O621" i="1" s="1"/>
  <c r="O622" i="1" a="1"/>
  <c r="O622" i="1" s="1"/>
  <c r="O623" i="1" a="1"/>
  <c r="O623" i="1" s="1"/>
  <c r="O624" i="1" a="1"/>
  <c r="O624" i="1" s="1"/>
  <c r="O139" i="1" a="1"/>
  <c r="O139" i="1" s="1"/>
  <c r="O140" i="1" a="1"/>
  <c r="O140" i="1" s="1"/>
  <c r="O625" i="1" a="1"/>
  <c r="O625" i="1" s="1"/>
  <c r="O626" i="1" a="1"/>
  <c r="O626" i="1" s="1"/>
  <c r="O627" i="1" a="1"/>
  <c r="O627" i="1" s="1"/>
  <c r="O141" i="1" a="1"/>
  <c r="O141" i="1" s="1"/>
  <c r="O142" i="1" a="1"/>
  <c r="O142" i="1" s="1"/>
  <c r="O628" i="1" a="1"/>
  <c r="O628" i="1" s="1"/>
  <c r="O629" i="1" a="1"/>
  <c r="O629" i="1" s="1"/>
  <c r="O630" i="1" a="1"/>
  <c r="O630" i="1" s="1"/>
  <c r="O631" i="1" a="1"/>
  <c r="O631" i="1" s="1"/>
  <c r="O632" i="1" a="1"/>
  <c r="O632" i="1" s="1"/>
  <c r="O143" i="1" a="1"/>
  <c r="O143" i="1" s="1"/>
  <c r="O633" i="1" a="1"/>
  <c r="O633" i="1" s="1"/>
  <c r="O634" i="1" a="1"/>
  <c r="O634" i="1" s="1"/>
  <c r="O144" i="1" a="1"/>
  <c r="O144" i="1" s="1"/>
  <c r="O635" i="1" a="1"/>
  <c r="O635" i="1" s="1"/>
  <c r="O636" i="1" a="1"/>
  <c r="O636" i="1" s="1"/>
  <c r="O637" i="1" a="1"/>
  <c r="O637" i="1" s="1"/>
  <c r="O638" i="1" a="1"/>
  <c r="O638" i="1" s="1"/>
  <c r="O145" i="1" a="1"/>
  <c r="O145" i="1" s="1"/>
  <c r="O146" i="1" a="1"/>
  <c r="O146" i="1" s="1"/>
  <c r="O639" i="1" a="1"/>
  <c r="O639" i="1" s="1"/>
  <c r="O640" i="1" a="1"/>
  <c r="O640" i="1" s="1"/>
  <c r="O641" i="1" a="1"/>
  <c r="O641" i="1" s="1"/>
  <c r="O147" i="1" a="1"/>
  <c r="O147" i="1" s="1"/>
  <c r="O642" i="1" a="1"/>
  <c r="O642" i="1" s="1"/>
  <c r="O643" i="1" a="1"/>
  <c r="O643" i="1" s="1"/>
  <c r="O644" i="1" a="1"/>
  <c r="O644" i="1" s="1"/>
  <c r="O645" i="1" a="1"/>
  <c r="O645" i="1" s="1"/>
  <c r="O646" i="1" a="1"/>
  <c r="O646" i="1" s="1"/>
  <c r="O647" i="1" a="1"/>
  <c r="O647" i="1" s="1"/>
  <c r="O648" i="1" a="1"/>
  <c r="O648" i="1" s="1"/>
  <c r="O649" i="1" a="1"/>
  <c r="O649" i="1" s="1"/>
  <c r="O650" i="1" a="1"/>
  <c r="O650" i="1" s="1"/>
  <c r="O148" i="1" a="1"/>
  <c r="O148" i="1" s="1"/>
  <c r="O149" i="1" a="1"/>
  <c r="O149" i="1" s="1"/>
  <c r="O651" i="1" a="1"/>
  <c r="O651" i="1" s="1"/>
  <c r="O150" i="1" a="1"/>
  <c r="O150" i="1" s="1"/>
  <c r="O151" i="1" a="1"/>
  <c r="O151" i="1" s="1"/>
  <c r="O652" i="1" a="1"/>
  <c r="O652" i="1" s="1"/>
  <c r="O653" i="1" a="1"/>
  <c r="O653" i="1" s="1"/>
  <c r="O152" i="1" a="1"/>
  <c r="O152" i="1" s="1"/>
  <c r="O153" i="1" a="1"/>
  <c r="O153" i="1" s="1"/>
  <c r="O654" i="1" a="1"/>
  <c r="O654" i="1" s="1"/>
  <c r="O154" i="1" a="1"/>
  <c r="O154" i="1" s="1"/>
  <c r="O655" i="1" a="1"/>
  <c r="O655" i="1" s="1"/>
  <c r="O656" i="1" a="1"/>
  <c r="O656" i="1" s="1"/>
  <c r="O155" i="1" a="1"/>
  <c r="O155" i="1" s="1"/>
  <c r="O156" i="1" a="1"/>
  <c r="O156" i="1" s="1"/>
  <c r="O657" i="1" a="1"/>
  <c r="O657" i="1" s="1"/>
  <c r="O157" i="1" a="1"/>
  <c r="O157" i="1" s="1"/>
  <c r="O658" i="1" a="1"/>
  <c r="O658" i="1" s="1"/>
  <c r="O659" i="1" a="1"/>
  <c r="O659" i="1" s="1"/>
  <c r="O660" i="1" a="1"/>
  <c r="O660" i="1" s="1"/>
  <c r="O661" i="1" a="1"/>
  <c r="O661" i="1" s="1"/>
  <c r="O662" i="1" a="1"/>
  <c r="O662" i="1" s="1"/>
  <c r="O663" i="1" a="1"/>
  <c r="O663" i="1" s="1"/>
  <c r="O158" i="1" a="1"/>
  <c r="O158" i="1" s="1"/>
  <c r="O664" i="1" a="1"/>
  <c r="O664" i="1" s="1"/>
  <c r="O159" i="1" a="1"/>
  <c r="O159" i="1" s="1"/>
  <c r="O665" i="1" a="1"/>
  <c r="O665" i="1" s="1"/>
  <c r="O666" i="1" a="1"/>
  <c r="O666" i="1" s="1"/>
  <c r="O667" i="1" a="1"/>
  <c r="O667" i="1" s="1"/>
  <c r="O668" i="1" a="1"/>
  <c r="O668" i="1" s="1"/>
  <c r="O160" i="1" a="1"/>
  <c r="O160" i="1" s="1"/>
  <c r="O161" i="1" a="1"/>
  <c r="O161" i="1" s="1"/>
  <c r="O669" i="1" a="1"/>
  <c r="O669" i="1" s="1"/>
  <c r="O670" i="1" a="1"/>
  <c r="O670" i="1" s="1"/>
  <c r="O671" i="1" a="1"/>
  <c r="O671" i="1" s="1"/>
  <c r="O162" i="1" a="1"/>
  <c r="O162" i="1" s="1"/>
  <c r="O163" i="1" a="1"/>
  <c r="O163" i="1" s="1"/>
  <c r="O164" i="1" a="1"/>
  <c r="O164" i="1" s="1"/>
  <c r="O672" i="1" a="1"/>
  <c r="O672" i="1" s="1"/>
  <c r="O165" i="1" a="1"/>
  <c r="O165" i="1" s="1"/>
  <c r="O673" i="1" a="1"/>
  <c r="O673" i="1" s="1"/>
  <c r="O674" i="1" a="1"/>
  <c r="O674" i="1" s="1"/>
  <c r="O675" i="1" a="1"/>
  <c r="O675" i="1" s="1"/>
  <c r="O676" i="1" a="1"/>
  <c r="O676" i="1" s="1"/>
  <c r="O677" i="1" a="1"/>
  <c r="O677" i="1" s="1"/>
  <c r="O678" i="1" a="1"/>
  <c r="O678" i="1" s="1"/>
  <c r="O166" i="1" a="1"/>
  <c r="O166" i="1" s="1"/>
  <c r="O679" i="1" a="1"/>
  <c r="O679" i="1" s="1"/>
  <c r="O167" i="1" a="1"/>
  <c r="O167" i="1" s="1"/>
  <c r="O680" i="1" a="1"/>
  <c r="O680" i="1" s="1"/>
  <c r="O168" i="1" a="1"/>
  <c r="O168" i="1" s="1"/>
  <c r="O681" i="1" a="1"/>
  <c r="O681" i="1" s="1"/>
  <c r="O682" i="1" a="1"/>
  <c r="O682" i="1" s="1"/>
  <c r="O169" i="1" a="1"/>
  <c r="O169" i="1" s="1"/>
  <c r="O683" i="1" a="1"/>
  <c r="O683" i="1" s="1"/>
  <c r="O170" i="1" a="1"/>
  <c r="O170" i="1" s="1"/>
  <c r="O684" i="1" a="1"/>
  <c r="O684" i="1" s="1"/>
  <c r="O685" i="1" a="1"/>
  <c r="O685" i="1" s="1"/>
  <c r="O171" i="1" a="1"/>
  <c r="O171" i="1" s="1"/>
  <c r="O686" i="1" a="1"/>
  <c r="O686" i="1" s="1"/>
  <c r="O172" i="1" a="1"/>
  <c r="O172" i="1" s="1"/>
  <c r="O687" i="1" a="1"/>
  <c r="O687" i="1" s="1"/>
  <c r="O688" i="1" a="1"/>
  <c r="O688" i="1" s="1"/>
  <c r="O689" i="1" a="1"/>
  <c r="O689" i="1" s="1"/>
  <c r="O173" i="1" a="1"/>
  <c r="O173" i="1" s="1"/>
  <c r="O690" i="1" a="1"/>
  <c r="O690" i="1" s="1"/>
  <c r="O691" i="1" a="1"/>
  <c r="O691" i="1" s="1"/>
  <c r="O692" i="1" a="1"/>
  <c r="O692" i="1" s="1"/>
  <c r="O693" i="1" a="1"/>
  <c r="O693" i="1" s="1"/>
  <c r="O694" i="1" a="1"/>
  <c r="O694" i="1" s="1"/>
  <c r="O695" i="1" a="1"/>
  <c r="O695" i="1" s="1"/>
  <c r="O174" i="1" a="1"/>
  <c r="O174" i="1" s="1"/>
  <c r="O696" i="1" a="1"/>
  <c r="O696" i="1" s="1"/>
  <c r="O697" i="1" a="1"/>
  <c r="O697" i="1" s="1"/>
  <c r="O698" i="1" a="1"/>
  <c r="O698" i="1" s="1"/>
  <c r="O699" i="1" a="1"/>
  <c r="O699" i="1" s="1"/>
  <c r="O700" i="1" a="1"/>
  <c r="O700" i="1" s="1"/>
  <c r="O701" i="1" a="1"/>
  <c r="O701" i="1" s="1"/>
  <c r="O702" i="1" a="1"/>
  <c r="O702" i="1" s="1"/>
  <c r="O703" i="1" a="1"/>
  <c r="O703" i="1" s="1"/>
  <c r="O704" i="1" a="1"/>
  <c r="O704" i="1" s="1"/>
  <c r="O705" i="1" a="1"/>
  <c r="O705" i="1" s="1"/>
  <c r="O706" i="1" a="1"/>
  <c r="O706" i="1" s="1"/>
  <c r="O707" i="1" a="1"/>
  <c r="O707" i="1" s="1"/>
  <c r="O708" i="1" a="1"/>
  <c r="O708" i="1" s="1"/>
  <c r="O709" i="1" a="1"/>
  <c r="O709" i="1" s="1"/>
  <c r="O175" i="1" a="1"/>
  <c r="O175" i="1" s="1"/>
  <c r="O176" i="1" a="1"/>
  <c r="O176" i="1" s="1"/>
  <c r="O177" i="1" a="1"/>
  <c r="O177" i="1" s="1"/>
  <c r="O178" i="1" a="1"/>
  <c r="O178" i="1" s="1"/>
  <c r="O710" i="1" a="1"/>
  <c r="O710" i="1" s="1"/>
  <c r="O179" i="1" a="1"/>
  <c r="O179" i="1" s="1"/>
  <c r="O180" i="1" a="1"/>
  <c r="O180" i="1" s="1"/>
  <c r="O181" i="1" a="1"/>
  <c r="O181" i="1" s="1"/>
  <c r="O711" i="1" a="1"/>
  <c r="O711" i="1" s="1"/>
  <c r="O182" i="1" a="1"/>
  <c r="O182" i="1" s="1"/>
  <c r="O712" i="1" a="1"/>
  <c r="O712" i="1" s="1"/>
  <c r="O713" i="1" a="1"/>
  <c r="O713" i="1" s="1"/>
  <c r="O714" i="1" a="1"/>
  <c r="O714" i="1" s="1"/>
  <c r="O715" i="1" a="1"/>
  <c r="O715" i="1" s="1"/>
  <c r="O183" i="1" a="1"/>
  <c r="O183" i="1" s="1"/>
  <c r="O184" i="1" a="1"/>
  <c r="O184" i="1" s="1"/>
  <c r="O185" i="1" a="1"/>
  <c r="O185" i="1" s="1"/>
  <c r="O716" i="1" a="1"/>
  <c r="O716" i="1" s="1"/>
  <c r="O717" i="1" a="1"/>
  <c r="O717" i="1" s="1"/>
  <c r="O718" i="1" a="1"/>
  <c r="O718" i="1" s="1"/>
  <c r="O719" i="1" a="1"/>
  <c r="O719" i="1" s="1"/>
  <c r="O186" i="1" a="1"/>
  <c r="O186" i="1" s="1"/>
  <c r="O187" i="1" a="1"/>
  <c r="O187" i="1" s="1"/>
  <c r="O720" i="1" a="1"/>
  <c r="O720" i="1" s="1"/>
  <c r="O721" i="1" a="1"/>
  <c r="O721" i="1" s="1"/>
  <c r="O722" i="1" a="1"/>
  <c r="O722" i="1" s="1"/>
  <c r="O723" i="1" a="1"/>
  <c r="O723" i="1" s="1"/>
  <c r="O188" i="1" a="1"/>
  <c r="O188" i="1" s="1"/>
  <c r="O724" i="1" a="1"/>
  <c r="O724" i="1" s="1"/>
  <c r="O189" i="1" a="1"/>
  <c r="O189" i="1" s="1"/>
  <c r="O190" i="1" a="1"/>
  <c r="O190" i="1" s="1"/>
  <c r="O725" i="1" a="1"/>
  <c r="O725" i="1" s="1"/>
  <c r="O726" i="1" a="1"/>
  <c r="O726" i="1" s="1"/>
  <c r="O727" i="1" a="1"/>
  <c r="O727" i="1" s="1"/>
  <c r="O191" i="1" a="1"/>
  <c r="O191" i="1" s="1"/>
  <c r="O192" i="1" a="1"/>
  <c r="O192" i="1" s="1"/>
  <c r="O728" i="1" a="1"/>
  <c r="O728" i="1" s="1"/>
  <c r="O729" i="1" a="1"/>
  <c r="O729" i="1" s="1"/>
  <c r="O730" i="1" a="1"/>
  <c r="O730" i="1" s="1"/>
  <c r="O731" i="1" a="1"/>
  <c r="O731" i="1" s="1"/>
  <c r="O193" i="1" a="1"/>
  <c r="O193" i="1" s="1"/>
  <c r="O732" i="1" a="1"/>
  <c r="O732" i="1" s="1"/>
  <c r="O194" i="1" a="1"/>
  <c r="O194" i="1" s="1"/>
  <c r="O733" i="1" a="1"/>
  <c r="O733" i="1" s="1"/>
  <c r="O195" i="1" a="1"/>
  <c r="O195" i="1" s="1"/>
  <c r="O196" i="1" a="1"/>
  <c r="O196" i="1" s="1"/>
  <c r="O197" i="1" a="1"/>
  <c r="O197" i="1" s="1"/>
  <c r="O198" i="1" a="1"/>
  <c r="O198" i="1" s="1"/>
  <c r="O734" i="1" a="1"/>
  <c r="O734" i="1" s="1"/>
  <c r="O735" i="1" a="1"/>
  <c r="O735" i="1" s="1"/>
  <c r="O736" i="1" a="1"/>
  <c r="O736" i="1" s="1"/>
  <c r="O737" i="1" a="1"/>
  <c r="O737" i="1" s="1"/>
  <c r="O738" i="1" a="1"/>
  <c r="O738" i="1" s="1"/>
  <c r="O739" i="1" a="1"/>
  <c r="O739" i="1" s="1"/>
  <c r="O199" i="1" a="1"/>
  <c r="O199" i="1" s="1"/>
  <c r="O200" i="1" a="1"/>
  <c r="O200" i="1" s="1"/>
  <c r="O201" i="1" a="1"/>
  <c r="O201" i="1" s="1"/>
  <c r="O740" i="1" a="1"/>
  <c r="O740" i="1" s="1"/>
  <c r="O741" i="1" a="1"/>
  <c r="O741" i="1" s="1"/>
  <c r="O202" i="1" a="1"/>
  <c r="O202" i="1" s="1"/>
  <c r="O742" i="1" a="1"/>
  <c r="O742" i="1" s="1"/>
  <c r="O203" i="1" a="1"/>
  <c r="O203" i="1" s="1"/>
  <c r="O204" i="1" a="1"/>
  <c r="O204" i="1" s="1"/>
  <c r="O743" i="1" a="1"/>
  <c r="O743" i="1" s="1"/>
  <c r="O205" i="1" a="1"/>
  <c r="O205" i="1" s="1"/>
  <c r="O206" i="1" a="1"/>
  <c r="O206" i="1" s="1"/>
  <c r="O744" i="1" a="1"/>
  <c r="O744" i="1" s="1"/>
  <c r="O745" i="1" a="1"/>
  <c r="O745" i="1" s="1"/>
  <c r="O746" i="1" a="1"/>
  <c r="O746" i="1" s="1"/>
  <c r="O747" i="1" a="1"/>
  <c r="O747" i="1" s="1"/>
  <c r="O748" i="1" a="1"/>
  <c r="O748" i="1" s="1"/>
  <c r="O207" i="1" a="1"/>
  <c r="O207" i="1" s="1"/>
  <c r="O749" i="1" a="1"/>
  <c r="O749" i="1" s="1"/>
  <c r="O750" i="1" a="1"/>
  <c r="O750" i="1" s="1"/>
  <c r="O751" i="1" a="1"/>
  <c r="O751" i="1" s="1"/>
  <c r="O752" i="1" a="1"/>
  <c r="O752" i="1" s="1"/>
  <c r="O753" i="1" a="1"/>
  <c r="O753" i="1" s="1"/>
  <c r="O754" i="1" a="1"/>
  <c r="O754" i="1" s="1"/>
  <c r="O208" i="1" a="1"/>
  <c r="O208" i="1" s="1"/>
  <c r="O755" i="1" a="1"/>
  <c r="O755" i="1" s="1"/>
  <c r="O756" i="1" a="1"/>
  <c r="O756" i="1" s="1"/>
  <c r="O209" i="1" a="1"/>
  <c r="O209" i="1" s="1"/>
  <c r="O757" i="1" a="1"/>
  <c r="O757" i="1" s="1"/>
  <c r="O758" i="1" a="1"/>
  <c r="O758" i="1" s="1"/>
  <c r="O759" i="1" a="1"/>
  <c r="O759" i="1" s="1"/>
  <c r="O760" i="1" a="1"/>
  <c r="O760" i="1" s="1"/>
  <c r="O761" i="1" a="1"/>
  <c r="O761" i="1" s="1"/>
  <c r="O210" i="1" a="1"/>
  <c r="O210" i="1" s="1"/>
  <c r="O762" i="1" a="1"/>
  <c r="O762" i="1" s="1"/>
  <c r="O211" i="1" a="1"/>
  <c r="O211" i="1" s="1"/>
  <c r="O763" i="1" a="1"/>
  <c r="O763" i="1" s="1"/>
  <c r="O764" i="1" a="1"/>
  <c r="O764" i="1" s="1"/>
  <c r="O765" i="1" a="1"/>
  <c r="O765" i="1" s="1"/>
  <c r="O766" i="1" a="1"/>
  <c r="O766" i="1" s="1"/>
  <c r="O767" i="1" a="1"/>
  <c r="O767" i="1" s="1"/>
  <c r="O768" i="1" a="1"/>
  <c r="O768" i="1" s="1"/>
  <c r="O769" i="1" a="1"/>
  <c r="O769" i="1" s="1"/>
  <c r="O212" i="1" a="1"/>
  <c r="O212" i="1" s="1"/>
  <c r="O213" i="1" a="1"/>
  <c r="O213" i="1" s="1"/>
  <c r="O770" i="1" a="1"/>
  <c r="O770" i="1" s="1"/>
  <c r="O771" i="1" a="1"/>
  <c r="O771" i="1" s="1"/>
  <c r="O772" i="1" a="1"/>
  <c r="O772" i="1" s="1"/>
  <c r="O214" i="1" a="1"/>
  <c r="O214" i="1" s="1"/>
  <c r="O215" i="1" a="1"/>
  <c r="O215" i="1" s="1"/>
  <c r="O773" i="1" a="1"/>
  <c r="O773" i="1" s="1"/>
  <c r="O774" i="1" a="1"/>
  <c r="O774" i="1" s="1"/>
  <c r="O216" i="1" a="1"/>
  <c r="O216" i="1" s="1"/>
  <c r="O775" i="1" a="1"/>
  <c r="O775" i="1" s="1"/>
  <c r="O217" i="1" a="1"/>
  <c r="O217" i="1" s="1"/>
  <c r="O776" i="1" a="1"/>
  <c r="O776" i="1" s="1"/>
  <c r="O777" i="1" a="1"/>
  <c r="O777" i="1" s="1"/>
  <c r="O218" i="1" a="1"/>
  <c r="O218" i="1" s="1"/>
  <c r="O219" i="1" a="1"/>
  <c r="O219" i="1" s="1"/>
  <c r="O778" i="1" a="1"/>
  <c r="O778" i="1" s="1"/>
  <c r="O779" i="1" a="1"/>
  <c r="O779" i="1" s="1"/>
  <c r="O780" i="1" a="1"/>
  <c r="O780" i="1" s="1"/>
  <c r="O781" i="1" a="1"/>
  <c r="O781" i="1" s="1"/>
  <c r="O220" i="1" a="1"/>
  <c r="O220" i="1" s="1"/>
  <c r="O782" i="1" a="1"/>
  <c r="O782" i="1" s="1"/>
  <c r="O783" i="1" a="1"/>
  <c r="O783" i="1" s="1"/>
  <c r="O784" i="1" a="1"/>
  <c r="O784" i="1" s="1"/>
  <c r="O785" i="1" a="1"/>
  <c r="O785" i="1" s="1"/>
  <c r="O786" i="1" a="1"/>
  <c r="O786" i="1" s="1"/>
  <c r="O787" i="1" a="1"/>
  <c r="O787" i="1" s="1"/>
  <c r="O788" i="1" a="1"/>
  <c r="O788" i="1" s="1"/>
  <c r="O789" i="1" a="1"/>
  <c r="O789" i="1" s="1"/>
  <c r="O790" i="1" a="1"/>
  <c r="O790" i="1" s="1"/>
  <c r="O791" i="1" a="1"/>
  <c r="O791" i="1" s="1"/>
  <c r="O221" i="1" a="1"/>
  <c r="O221" i="1" s="1"/>
  <c r="O792" i="1" a="1"/>
  <c r="O792" i="1" s="1"/>
  <c r="O222" i="1" a="1"/>
  <c r="O222" i="1" s="1"/>
  <c r="O223" i="1" a="1"/>
  <c r="O223" i="1" s="1"/>
  <c r="O793" i="1" a="1"/>
  <c r="O793" i="1" s="1"/>
  <c r="O794" i="1" a="1"/>
  <c r="O794" i="1" s="1"/>
  <c r="O224" i="1" a="1"/>
  <c r="O224" i="1" s="1"/>
  <c r="O795" i="1" a="1"/>
  <c r="O795" i="1" s="1"/>
  <c r="O225" i="1" a="1"/>
  <c r="O225" i="1" s="1"/>
  <c r="O796" i="1" a="1"/>
  <c r="O796" i="1" s="1"/>
  <c r="O226" i="1" a="1"/>
  <c r="O226" i="1" s="1"/>
  <c r="O797" i="1" a="1"/>
  <c r="O797" i="1" s="1"/>
  <c r="O227" i="1" a="1"/>
  <c r="O227" i="1" s="1"/>
  <c r="O798" i="1" a="1"/>
  <c r="O798" i="1" s="1"/>
  <c r="O228" i="1" a="1"/>
  <c r="O228" i="1" s="1"/>
  <c r="O229" i="1" a="1"/>
  <c r="O229" i="1" s="1"/>
  <c r="O230" i="1" a="1"/>
  <c r="O230" i="1" s="1"/>
  <c r="O799" i="1" a="1"/>
  <c r="O799" i="1" s="1"/>
  <c r="O800" i="1" a="1"/>
  <c r="O800" i="1" s="1"/>
  <c r="O801" i="1" a="1"/>
  <c r="O801" i="1" s="1"/>
  <c r="O802" i="1" a="1"/>
  <c r="O802" i="1" s="1"/>
  <c r="O803" i="1" a="1"/>
  <c r="O803" i="1" s="1"/>
  <c r="O231" i="1" a="1"/>
  <c r="O231" i="1" s="1"/>
  <c r="O232" i="1" a="1"/>
  <c r="O232" i="1" s="1"/>
  <c r="O804" i="1" a="1"/>
  <c r="O804" i="1" s="1"/>
  <c r="O805" i="1" a="1"/>
  <c r="O805" i="1" s="1"/>
  <c r="O806" i="1" a="1"/>
  <c r="O806" i="1" s="1"/>
  <c r="O807" i="1" a="1"/>
  <c r="O807" i="1" s="1"/>
  <c r="O233" i="1" a="1"/>
  <c r="O233" i="1" s="1"/>
  <c r="O808" i="1" a="1"/>
  <c r="O808" i="1" s="1"/>
  <c r="O234" i="1" a="1"/>
  <c r="O234" i="1" s="1"/>
  <c r="O235" i="1" a="1"/>
  <c r="O235" i="1" s="1"/>
  <c r="O809" i="1" a="1"/>
  <c r="O809" i="1" s="1"/>
  <c r="O810" i="1" a="1"/>
  <c r="O810" i="1" s="1"/>
  <c r="O236" i="1" a="1"/>
  <c r="O236" i="1" s="1"/>
  <c r="O237" i="1" a="1"/>
  <c r="O237" i="1" s="1"/>
  <c r="O811" i="1" a="1"/>
  <c r="O811" i="1" s="1"/>
  <c r="O238" i="1" a="1"/>
  <c r="O238" i="1" s="1"/>
  <c r="O812" i="1" a="1"/>
  <c r="O812" i="1" s="1"/>
  <c r="O813" i="1" a="1"/>
  <c r="O813" i="1" s="1"/>
  <c r="O814" i="1" a="1"/>
  <c r="O814" i="1" s="1"/>
  <c r="O815" i="1" a="1"/>
  <c r="O815" i="1" s="1"/>
  <c r="O816" i="1" a="1"/>
  <c r="O816" i="1" s="1"/>
  <c r="O817" i="1" a="1"/>
  <c r="O817" i="1" s="1"/>
  <c r="O818" i="1" a="1"/>
  <c r="O818" i="1" s="1"/>
  <c r="O819" i="1" a="1"/>
  <c r="O819" i="1" s="1"/>
  <c r="O820" i="1" a="1"/>
  <c r="O820" i="1" s="1"/>
  <c r="O821" i="1" a="1"/>
  <c r="O821" i="1" s="1"/>
  <c r="O822" i="1" a="1"/>
  <c r="O822" i="1" s="1"/>
  <c r="O239" i="1" a="1"/>
  <c r="O239" i="1" s="1"/>
  <c r="O823" i="1" a="1"/>
  <c r="O823" i="1" s="1"/>
  <c r="O824" i="1" a="1"/>
  <c r="O824" i="1" s="1"/>
  <c r="O240" i="1" a="1"/>
  <c r="O240" i="1" s="1"/>
  <c r="O241" i="1" a="1"/>
  <c r="O241" i="1" s="1"/>
  <c r="O825" i="1" a="1"/>
  <c r="O825" i="1" s="1"/>
  <c r="O242" i="1" a="1"/>
  <c r="O242" i="1" s="1"/>
  <c r="O243" i="1" a="1"/>
  <c r="O243" i="1" s="1"/>
  <c r="O826" i="1" a="1"/>
  <c r="O826" i="1" s="1"/>
  <c r="O827" i="1" a="1"/>
  <c r="O827" i="1" s="1"/>
  <c r="O244" i="1" a="1"/>
  <c r="O244" i="1" s="1"/>
  <c r="O828" i="1" a="1"/>
  <c r="O828" i="1" s="1"/>
  <c r="O829" i="1" a="1"/>
  <c r="O829" i="1" s="1"/>
  <c r="O245" i="1" a="1"/>
  <c r="O245" i="1" s="1"/>
  <c r="O830" i="1" a="1"/>
  <c r="O830" i="1" s="1"/>
  <c r="O831" i="1" a="1"/>
  <c r="O831" i="1" s="1"/>
  <c r="O832" i="1" a="1"/>
  <c r="O832" i="1" s="1"/>
  <c r="O833" i="1" a="1"/>
  <c r="O833" i="1" s="1"/>
  <c r="O834" i="1" a="1"/>
  <c r="O834" i="1" s="1"/>
  <c r="O835" i="1" a="1"/>
  <c r="O835" i="1" s="1"/>
  <c r="O836" i="1" a="1"/>
  <c r="O836" i="1" s="1"/>
  <c r="O837" i="1" a="1"/>
  <c r="O837" i="1" s="1"/>
  <c r="O838" i="1" a="1"/>
  <c r="O838" i="1" s="1"/>
  <c r="O839" i="1" a="1"/>
  <c r="O839" i="1" s="1"/>
  <c r="O840" i="1" a="1"/>
  <c r="O840" i="1" s="1"/>
  <c r="O246" i="1" a="1"/>
  <c r="O246" i="1" s="1"/>
  <c r="O841" i="1" a="1"/>
  <c r="O841" i="1" s="1"/>
  <c r="O842" i="1" a="1"/>
  <c r="O842" i="1" s="1"/>
  <c r="O843" i="1" a="1"/>
  <c r="O843" i="1" s="1"/>
  <c r="O844" i="1" a="1"/>
  <c r="O844" i="1" s="1"/>
  <c r="O845" i="1" a="1"/>
  <c r="O845" i="1" s="1"/>
  <c r="O846" i="1" a="1"/>
  <c r="O846" i="1" s="1"/>
  <c r="O247" i="1" a="1"/>
  <c r="O247" i="1" s="1"/>
  <c r="O847" i="1" a="1"/>
  <c r="O847" i="1" s="1"/>
  <c r="O248" i="1" a="1"/>
  <c r="O248" i="1" s="1"/>
  <c r="O848" i="1" a="1"/>
  <c r="O848" i="1" s="1"/>
  <c r="O849" i="1" a="1"/>
  <c r="O849" i="1" s="1"/>
  <c r="O850" i="1" a="1"/>
  <c r="O850" i="1" s="1"/>
  <c r="O851" i="1" a="1"/>
  <c r="O851" i="1" s="1"/>
  <c r="O852" i="1" a="1"/>
  <c r="O852" i="1" s="1"/>
  <c r="O249" i="1" a="1"/>
  <c r="O249" i="1" s="1"/>
  <c r="O853" i="1" a="1"/>
  <c r="O853" i="1" s="1"/>
  <c r="O250" i="1" a="1"/>
  <c r="O250" i="1" s="1"/>
  <c r="O251" i="1" a="1"/>
  <c r="O251" i="1" s="1"/>
  <c r="O252" i="1" a="1"/>
  <c r="O252" i="1" s="1"/>
  <c r="O854" i="1" a="1"/>
  <c r="O854" i="1" s="1"/>
  <c r="O253" i="1" a="1"/>
  <c r="O253" i="1" s="1"/>
  <c r="O254" i="1" a="1"/>
  <c r="O254" i="1" s="1"/>
  <c r="O855" i="1" a="1"/>
  <c r="O855" i="1" s="1"/>
  <c r="O856" i="1" a="1"/>
  <c r="O856" i="1" s="1"/>
  <c r="O857" i="1" a="1"/>
  <c r="O857" i="1" s="1"/>
  <c r="O858" i="1" a="1"/>
  <c r="O858" i="1" s="1"/>
  <c r="O859" i="1" a="1"/>
  <c r="O859" i="1" s="1"/>
  <c r="O255" i="1" a="1"/>
  <c r="O255" i="1" s="1"/>
  <c r="O256" i="1" a="1"/>
  <c r="O256" i="1" s="1"/>
  <c r="O860" i="1" a="1"/>
  <c r="O860" i="1" s="1"/>
  <c r="O861" i="1" a="1"/>
  <c r="O861" i="1" s="1"/>
  <c r="O862" i="1" a="1"/>
  <c r="O862" i="1" s="1"/>
  <c r="O257" i="1" a="1"/>
  <c r="O257" i="1" s="1"/>
  <c r="O863" i="1" a="1"/>
  <c r="O863" i="1" s="1"/>
  <c r="O864" i="1" a="1"/>
  <c r="O864" i="1" s="1"/>
  <c r="O865" i="1" a="1"/>
  <c r="O865" i="1" s="1"/>
  <c r="O258" i="1" a="1"/>
  <c r="O258" i="1" s="1"/>
  <c r="O866" i="1" a="1"/>
  <c r="O866" i="1" s="1"/>
  <c r="O867" i="1" a="1"/>
  <c r="O867" i="1" s="1"/>
  <c r="O868" i="1" a="1"/>
  <c r="O868" i="1" s="1"/>
  <c r="O869" i="1" a="1"/>
  <c r="O869" i="1" s="1"/>
  <c r="O870" i="1" a="1"/>
  <c r="O870" i="1" s="1"/>
  <c r="O871" i="1" a="1"/>
  <c r="O871" i="1" s="1"/>
  <c r="O872" i="1" a="1"/>
  <c r="O872" i="1" s="1"/>
  <c r="O873" i="1" a="1"/>
  <c r="O873" i="1" s="1"/>
  <c r="O874" i="1" a="1"/>
  <c r="O874" i="1" s="1"/>
  <c r="O875" i="1" a="1"/>
  <c r="O875" i="1" s="1"/>
  <c r="O876" i="1" a="1"/>
  <c r="O876" i="1" s="1"/>
  <c r="O259" i="1" a="1"/>
  <c r="O259" i="1" s="1"/>
  <c r="O877" i="1" a="1"/>
  <c r="O877" i="1" s="1"/>
  <c r="O878" i="1" a="1"/>
  <c r="O878" i="1" s="1"/>
  <c r="O879" i="1" a="1"/>
  <c r="O879" i="1" s="1"/>
  <c r="O260" i="1" a="1"/>
  <c r="O260" i="1" s="1"/>
  <c r="O261" i="1" a="1"/>
  <c r="O261" i="1" s="1"/>
  <c r="O880" i="1" a="1"/>
  <c r="O880" i="1" s="1"/>
  <c r="O881" i="1" a="1"/>
  <c r="O881" i="1" s="1"/>
  <c r="O882" i="1" a="1"/>
  <c r="O882" i="1" s="1"/>
  <c r="O883" i="1" a="1"/>
  <c r="O883" i="1" s="1"/>
  <c r="O262" i="1" a="1"/>
  <c r="O262" i="1" s="1"/>
  <c r="O884" i="1" a="1"/>
  <c r="O884" i="1" s="1"/>
  <c r="O885" i="1" a="1"/>
  <c r="O885" i="1" s="1"/>
  <c r="O886" i="1" a="1"/>
  <c r="O886" i="1" s="1"/>
  <c r="O887" i="1" a="1"/>
  <c r="O887" i="1" s="1"/>
  <c r="O888" i="1" a="1"/>
  <c r="O888" i="1" s="1"/>
  <c r="O263" i="1" a="1"/>
  <c r="O263" i="1" s="1"/>
  <c r="O889" i="1" a="1"/>
  <c r="O889" i="1" s="1"/>
  <c r="O264" i="1" a="1"/>
  <c r="O264" i="1" s="1"/>
  <c r="O265" i="1" a="1"/>
  <c r="O265" i="1" s="1"/>
  <c r="O890" i="1" a="1"/>
  <c r="O890" i="1" s="1"/>
  <c r="O891" i="1" a="1"/>
  <c r="O891" i="1" s="1"/>
  <c r="O892" i="1" a="1"/>
  <c r="O892" i="1" s="1"/>
  <c r="O893" i="1" a="1"/>
  <c r="O893" i="1" s="1"/>
  <c r="O266" i="1" a="1"/>
  <c r="O266" i="1" s="1"/>
  <c r="O894" i="1" a="1"/>
  <c r="O894" i="1" s="1"/>
  <c r="O895" i="1" a="1"/>
  <c r="O895" i="1" s="1"/>
  <c r="O896" i="1" a="1"/>
  <c r="O896" i="1" s="1"/>
  <c r="O897" i="1" a="1"/>
  <c r="O897" i="1" s="1"/>
  <c r="O898" i="1" a="1"/>
  <c r="O898" i="1" s="1"/>
  <c r="O267" i="1" a="1"/>
  <c r="O267" i="1" s="1"/>
  <c r="O268" i="1" a="1"/>
  <c r="O268" i="1" s="1"/>
  <c r="O899" i="1" a="1"/>
  <c r="O899" i="1" s="1"/>
  <c r="O900" i="1" a="1"/>
  <c r="O900" i="1" s="1"/>
  <c r="O901" i="1" a="1"/>
  <c r="O901" i="1" s="1"/>
  <c r="O902" i="1" a="1"/>
  <c r="O902" i="1" s="1"/>
  <c r="O903" i="1" a="1"/>
  <c r="O903" i="1" s="1"/>
  <c r="O904" i="1" a="1"/>
  <c r="O904" i="1" s="1"/>
  <c r="O905" i="1" a="1"/>
  <c r="O905" i="1" s="1"/>
  <c r="O269" i="1" a="1"/>
  <c r="O269" i="1" s="1"/>
  <c r="O270" i="1" a="1"/>
  <c r="O270" i="1" s="1"/>
  <c r="O271" i="1" a="1"/>
  <c r="O271" i="1" s="1"/>
  <c r="O906" i="1" a="1"/>
  <c r="O906" i="1" s="1"/>
  <c r="O907" i="1" a="1"/>
  <c r="O907" i="1" s="1"/>
  <c r="O908" i="1" a="1"/>
  <c r="O908" i="1" s="1"/>
  <c r="O272" i="1" a="1"/>
  <c r="O272" i="1" s="1"/>
  <c r="O273" i="1" a="1"/>
  <c r="O273" i="1" s="1"/>
  <c r="O274" i="1" a="1"/>
  <c r="O274" i="1" s="1"/>
  <c r="O275" i="1" a="1"/>
  <c r="O275" i="1" s="1"/>
  <c r="O909" i="1" a="1"/>
  <c r="O909" i="1" s="1"/>
  <c r="O910" i="1" a="1"/>
  <c r="O910" i="1" s="1"/>
  <c r="O911" i="1" a="1"/>
  <c r="O911" i="1" s="1"/>
  <c r="O912" i="1" a="1"/>
  <c r="O912" i="1" s="1"/>
  <c r="O913" i="1" a="1"/>
  <c r="O913" i="1" s="1"/>
  <c r="O914" i="1" a="1"/>
  <c r="O914" i="1" s="1"/>
  <c r="O915" i="1" a="1"/>
  <c r="O915" i="1" s="1"/>
  <c r="O916" i="1" a="1"/>
  <c r="O916" i="1" s="1"/>
  <c r="O917" i="1" a="1"/>
  <c r="O917" i="1" s="1"/>
  <c r="O918" i="1" a="1"/>
  <c r="O918" i="1" s="1"/>
  <c r="O919" i="1" a="1"/>
  <c r="O919" i="1" s="1"/>
  <c r="O276" i="1" a="1"/>
  <c r="O276" i="1" s="1"/>
  <c r="O277" i="1" a="1"/>
  <c r="O277" i="1" s="1"/>
  <c r="O278" i="1" a="1"/>
  <c r="O278" i="1" s="1"/>
  <c r="O279" i="1" a="1"/>
  <c r="O279" i="1" s="1"/>
  <c r="O280" i="1" a="1"/>
  <c r="O280" i="1" s="1"/>
  <c r="O281" i="1" a="1"/>
  <c r="O281" i="1" s="1"/>
  <c r="O282" i="1" a="1"/>
  <c r="O282" i="1" s="1"/>
  <c r="O283" i="1" a="1"/>
  <c r="O283" i="1" s="1"/>
  <c r="N2" i="1" a="1"/>
  <c r="N2" i="1" s="1"/>
  <c r="N3" i="1" a="1"/>
  <c r="N3" i="1" s="1"/>
  <c r="N284" i="1" a="1"/>
  <c r="N284" i="1" s="1"/>
  <c r="N4" i="1" a="1"/>
  <c r="N4" i="1" s="1"/>
  <c r="N285" i="1" a="1"/>
  <c r="N285" i="1" s="1"/>
  <c r="N5" i="1" a="1"/>
  <c r="N5" i="1" s="1"/>
  <c r="N6" i="1" a="1"/>
  <c r="N6" i="1" s="1"/>
  <c r="N286" i="1" a="1"/>
  <c r="N286" i="1" s="1"/>
  <c r="N287" i="1" a="1"/>
  <c r="N287" i="1" s="1"/>
  <c r="N288" i="1" a="1"/>
  <c r="N288" i="1" s="1"/>
  <c r="N289" i="1" a="1"/>
  <c r="N289" i="1" s="1"/>
  <c r="N290" i="1" a="1"/>
  <c r="N290" i="1" s="1"/>
  <c r="N291" i="1" a="1"/>
  <c r="N291" i="1" s="1"/>
  <c r="N292" i="1" a="1"/>
  <c r="N292" i="1" s="1"/>
  <c r="N293" i="1" a="1"/>
  <c r="N293" i="1" s="1"/>
  <c r="N7" i="1" a="1"/>
  <c r="N7" i="1" s="1"/>
  <c r="N294" i="1" a="1"/>
  <c r="N294" i="1" s="1"/>
  <c r="N295" i="1" a="1"/>
  <c r="N295" i="1" s="1"/>
  <c r="N8" i="1" a="1"/>
  <c r="N8" i="1" s="1"/>
  <c r="N296" i="1" a="1"/>
  <c r="N296" i="1" s="1"/>
  <c r="N9" i="1" a="1"/>
  <c r="N9" i="1" s="1"/>
  <c r="N10" i="1" a="1"/>
  <c r="N10" i="1" s="1"/>
  <c r="N297" i="1" a="1"/>
  <c r="N297" i="1" s="1"/>
  <c r="N298" i="1" a="1"/>
  <c r="N298" i="1" s="1"/>
  <c r="N299" i="1" a="1"/>
  <c r="N299" i="1" s="1"/>
  <c r="N300" i="1" a="1"/>
  <c r="N300" i="1" s="1"/>
  <c r="N301" i="1" a="1"/>
  <c r="N301" i="1" s="1"/>
  <c r="N302" i="1" a="1"/>
  <c r="N302" i="1" s="1"/>
  <c r="N303" i="1" a="1"/>
  <c r="N303" i="1" s="1"/>
  <c r="N304" i="1" a="1"/>
  <c r="N304" i="1" s="1"/>
  <c r="N305" i="1" a="1"/>
  <c r="N305" i="1" s="1"/>
  <c r="N11" i="1" a="1"/>
  <c r="N11" i="1" s="1"/>
  <c r="N12" i="1" a="1"/>
  <c r="N12" i="1" s="1"/>
  <c r="N306" i="1" a="1"/>
  <c r="N306" i="1" s="1"/>
  <c r="N307" i="1" a="1"/>
  <c r="N307" i="1" s="1"/>
  <c r="N308" i="1" a="1"/>
  <c r="N308" i="1" s="1"/>
  <c r="N309" i="1" a="1"/>
  <c r="N309" i="1" s="1"/>
  <c r="N310" i="1" a="1"/>
  <c r="N310" i="1" s="1"/>
  <c r="N13" i="1" a="1"/>
  <c r="N13" i="1" s="1"/>
  <c r="N311" i="1" a="1"/>
  <c r="N311" i="1" s="1"/>
  <c r="N312" i="1" a="1"/>
  <c r="N312" i="1" s="1"/>
  <c r="N14" i="1" a="1"/>
  <c r="N14" i="1" s="1"/>
  <c r="N313" i="1" a="1"/>
  <c r="N313" i="1" s="1"/>
  <c r="N314" i="1" a="1"/>
  <c r="N314" i="1" s="1"/>
  <c r="N315" i="1" a="1"/>
  <c r="N315" i="1" s="1"/>
  <c r="N316" i="1" a="1"/>
  <c r="N316" i="1" s="1"/>
  <c r="N317" i="1" a="1"/>
  <c r="N317" i="1" s="1"/>
  <c r="N318" i="1" a="1"/>
  <c r="N318" i="1" s="1"/>
  <c r="N319" i="1" a="1"/>
  <c r="N319" i="1" s="1"/>
  <c r="N15" i="1" a="1"/>
  <c r="N15" i="1" s="1"/>
  <c r="N320" i="1" a="1"/>
  <c r="N320" i="1" s="1"/>
  <c r="N16" i="1" a="1"/>
  <c r="N16" i="1" s="1"/>
  <c r="N17" i="1" a="1"/>
  <c r="N17" i="1" s="1"/>
  <c r="N321" i="1" a="1"/>
  <c r="N321" i="1" s="1"/>
  <c r="N322" i="1" a="1"/>
  <c r="N322" i="1" s="1"/>
  <c r="N323" i="1" a="1"/>
  <c r="N323" i="1" s="1"/>
  <c r="N324" i="1" a="1"/>
  <c r="N324" i="1" s="1"/>
  <c r="N325" i="1" a="1"/>
  <c r="N325" i="1" s="1"/>
  <c r="N326" i="1" a="1"/>
  <c r="N326" i="1" s="1"/>
  <c r="N327" i="1" a="1"/>
  <c r="N327" i="1" s="1"/>
  <c r="N328" i="1" a="1"/>
  <c r="N328" i="1" s="1"/>
  <c r="N18" i="1" a="1"/>
  <c r="N18" i="1" s="1"/>
  <c r="N329" i="1" a="1"/>
  <c r="N329" i="1" s="1"/>
  <c r="N330" i="1" a="1"/>
  <c r="N330" i="1" s="1"/>
  <c r="N331" i="1" a="1"/>
  <c r="N331" i="1" s="1"/>
  <c r="N19" i="1" a="1"/>
  <c r="N19" i="1" s="1"/>
  <c r="N20" i="1" a="1"/>
  <c r="N20" i="1" s="1"/>
  <c r="N332" i="1" a="1"/>
  <c r="N332" i="1" s="1"/>
  <c r="N333" i="1" a="1"/>
  <c r="N333" i="1" s="1"/>
  <c r="N334" i="1" a="1"/>
  <c r="N334" i="1" s="1"/>
  <c r="N335" i="1" a="1"/>
  <c r="N335" i="1" s="1"/>
  <c r="N336" i="1" a="1"/>
  <c r="N336" i="1" s="1"/>
  <c r="N337" i="1" a="1"/>
  <c r="N337" i="1" s="1"/>
  <c r="N338" i="1" a="1"/>
  <c r="N338" i="1" s="1"/>
  <c r="N21" i="1" a="1"/>
  <c r="N21" i="1" s="1"/>
  <c r="N22" i="1" a="1"/>
  <c r="N22" i="1" s="1"/>
  <c r="N23" i="1" a="1"/>
  <c r="N23" i="1" s="1"/>
  <c r="N339" i="1" a="1"/>
  <c r="N339" i="1" s="1"/>
  <c r="N340" i="1" a="1"/>
  <c r="N340" i="1" s="1"/>
  <c r="N24" i="1" a="1"/>
  <c r="N24" i="1" s="1"/>
  <c r="N341" i="1" a="1"/>
  <c r="N341" i="1" s="1"/>
  <c r="N342" i="1" a="1"/>
  <c r="N342" i="1" s="1"/>
  <c r="N343" i="1" a="1"/>
  <c r="N343" i="1" s="1"/>
  <c r="N344" i="1" a="1"/>
  <c r="N344" i="1" s="1"/>
  <c r="N25" i="1" a="1"/>
  <c r="N25" i="1" s="1"/>
  <c r="N345" i="1" a="1"/>
  <c r="N345" i="1" s="1"/>
  <c r="N26" i="1" a="1"/>
  <c r="N26" i="1" s="1"/>
  <c r="N346" i="1" a="1"/>
  <c r="N346" i="1" s="1"/>
  <c r="N347" i="1" a="1"/>
  <c r="N347" i="1" s="1"/>
  <c r="N27" i="1" a="1"/>
  <c r="N27" i="1" s="1"/>
  <c r="N348" i="1" a="1"/>
  <c r="N348" i="1" s="1"/>
  <c r="N28" i="1" a="1"/>
  <c r="N28" i="1" s="1"/>
  <c r="N349" i="1" a="1"/>
  <c r="N349" i="1" s="1"/>
  <c r="N350" i="1" a="1"/>
  <c r="N350" i="1" s="1"/>
  <c r="N351" i="1" a="1"/>
  <c r="N351" i="1" s="1"/>
  <c r="N352" i="1" a="1"/>
  <c r="N352" i="1" s="1"/>
  <c r="N353" i="1" a="1"/>
  <c r="N353" i="1" s="1"/>
  <c r="N29" i="1" a="1"/>
  <c r="N29" i="1" s="1"/>
  <c r="N354" i="1" a="1"/>
  <c r="N354" i="1" s="1"/>
  <c r="N355" i="1" a="1"/>
  <c r="N355" i="1" s="1"/>
  <c r="N356" i="1" a="1"/>
  <c r="N356" i="1" s="1"/>
  <c r="N357" i="1" a="1"/>
  <c r="N357" i="1" s="1"/>
  <c r="N30" i="1" a="1"/>
  <c r="N30" i="1" s="1"/>
  <c r="N31" i="1" a="1"/>
  <c r="N31" i="1" s="1"/>
  <c r="N358" i="1" a="1"/>
  <c r="N358" i="1" s="1"/>
  <c r="N32" i="1" a="1"/>
  <c r="N32" i="1" s="1"/>
  <c r="N359" i="1" a="1"/>
  <c r="N359" i="1" s="1"/>
  <c r="N360" i="1" a="1"/>
  <c r="N360" i="1" s="1"/>
  <c r="N361" i="1" a="1"/>
  <c r="N361" i="1" s="1"/>
  <c r="N33" i="1" a="1"/>
  <c r="N33" i="1" s="1"/>
  <c r="N34" i="1" a="1"/>
  <c r="N34" i="1" s="1"/>
  <c r="N362" i="1" a="1"/>
  <c r="N362" i="1" s="1"/>
  <c r="N363" i="1" a="1"/>
  <c r="N363" i="1" s="1"/>
  <c r="N364" i="1" a="1"/>
  <c r="N364" i="1" s="1"/>
  <c r="N35" i="1" a="1"/>
  <c r="N35" i="1" s="1"/>
  <c r="N365" i="1" a="1"/>
  <c r="N365" i="1" s="1"/>
  <c r="N366" i="1" a="1"/>
  <c r="N366" i="1" s="1"/>
  <c r="N367" i="1" a="1"/>
  <c r="N367" i="1" s="1"/>
  <c r="N368" i="1" a="1"/>
  <c r="N368" i="1" s="1"/>
  <c r="N36" i="1" a="1"/>
  <c r="N36" i="1" s="1"/>
  <c r="N37" i="1" a="1"/>
  <c r="N37" i="1" s="1"/>
  <c r="N38" i="1" a="1"/>
  <c r="N38" i="1" s="1"/>
  <c r="N369" i="1" a="1"/>
  <c r="N369" i="1" s="1"/>
  <c r="N370" i="1" a="1"/>
  <c r="N370" i="1" s="1"/>
  <c r="N39" i="1" a="1"/>
  <c r="N39" i="1" s="1"/>
  <c r="N371" i="1" a="1"/>
  <c r="N371" i="1" s="1"/>
  <c r="N372" i="1" a="1"/>
  <c r="N372" i="1" s="1"/>
  <c r="N373" i="1" a="1"/>
  <c r="N373" i="1" s="1"/>
  <c r="N374" i="1" a="1"/>
  <c r="N374" i="1" s="1"/>
  <c r="N40" i="1" a="1"/>
  <c r="N40" i="1" s="1"/>
  <c r="N41" i="1" a="1"/>
  <c r="N41" i="1" s="1"/>
  <c r="N375" i="1" a="1"/>
  <c r="N375" i="1" s="1"/>
  <c r="N376" i="1" a="1"/>
  <c r="N376" i="1" s="1"/>
  <c r="N377" i="1" a="1"/>
  <c r="N377" i="1" s="1"/>
  <c r="N378" i="1" a="1"/>
  <c r="N378" i="1" s="1"/>
  <c r="N379" i="1" a="1"/>
  <c r="N379" i="1" s="1"/>
  <c r="N380" i="1" a="1"/>
  <c r="N380" i="1" s="1"/>
  <c r="N381" i="1" a="1"/>
  <c r="N381" i="1" s="1"/>
  <c r="N382" i="1" a="1"/>
  <c r="N382" i="1" s="1"/>
  <c r="N383" i="1" a="1"/>
  <c r="N383" i="1" s="1"/>
  <c r="N384" i="1" a="1"/>
  <c r="N384" i="1" s="1"/>
  <c r="N385" i="1" a="1"/>
  <c r="N385" i="1" s="1"/>
  <c r="N386" i="1" a="1"/>
  <c r="N386" i="1" s="1"/>
  <c r="N42" i="1" a="1"/>
  <c r="N42" i="1" s="1"/>
  <c r="N387" i="1" a="1"/>
  <c r="N387" i="1" s="1"/>
  <c r="N388" i="1" a="1"/>
  <c r="N388" i="1" s="1"/>
  <c r="N389" i="1" a="1"/>
  <c r="N389" i="1" s="1"/>
  <c r="N390" i="1" a="1"/>
  <c r="N390" i="1" s="1"/>
  <c r="N391" i="1" a="1"/>
  <c r="N391" i="1" s="1"/>
  <c r="N392" i="1" a="1"/>
  <c r="N392" i="1" s="1"/>
  <c r="N43" i="1" a="1"/>
  <c r="N43" i="1" s="1"/>
  <c r="N393" i="1" a="1"/>
  <c r="N393" i="1" s="1"/>
  <c r="N394" i="1" a="1"/>
  <c r="N394" i="1" s="1"/>
  <c r="N395" i="1" a="1"/>
  <c r="N395" i="1" s="1"/>
  <c r="N44" i="1" a="1"/>
  <c r="N44" i="1" s="1"/>
  <c r="N396" i="1" a="1"/>
  <c r="N396" i="1" s="1"/>
  <c r="N397" i="1" a="1"/>
  <c r="N397" i="1" s="1"/>
  <c r="N398" i="1" a="1"/>
  <c r="N398" i="1" s="1"/>
  <c r="N399" i="1" a="1"/>
  <c r="N399" i="1" s="1"/>
  <c r="N400" i="1" a="1"/>
  <c r="N400" i="1" s="1"/>
  <c r="N401" i="1" a="1"/>
  <c r="N401" i="1" s="1"/>
  <c r="N45" i="1" a="1"/>
  <c r="N45" i="1" s="1"/>
  <c r="N402" i="1" a="1"/>
  <c r="N402" i="1" s="1"/>
  <c r="N403" i="1" a="1"/>
  <c r="N403" i="1" s="1"/>
  <c r="N404" i="1" a="1"/>
  <c r="N404" i="1" s="1"/>
  <c r="N46" i="1" a="1"/>
  <c r="N46" i="1" s="1"/>
  <c r="N405" i="1" a="1"/>
  <c r="N405" i="1" s="1"/>
  <c r="N406" i="1" a="1"/>
  <c r="N406" i="1" s="1"/>
  <c r="N47" i="1" a="1"/>
  <c r="N47" i="1" s="1"/>
  <c r="N407" i="1" a="1"/>
  <c r="N407" i="1" s="1"/>
  <c r="N408" i="1" a="1"/>
  <c r="N408" i="1" s="1"/>
  <c r="N409" i="1" a="1"/>
  <c r="N409" i="1" s="1"/>
  <c r="N410" i="1" a="1"/>
  <c r="N410" i="1" s="1"/>
  <c r="N411" i="1" a="1"/>
  <c r="N411" i="1" s="1"/>
  <c r="N48" i="1" a="1"/>
  <c r="N48" i="1" s="1"/>
  <c r="N412" i="1" a="1"/>
  <c r="N412" i="1" s="1"/>
  <c r="N49" i="1" a="1"/>
  <c r="N49" i="1" s="1"/>
  <c r="N413" i="1" a="1"/>
  <c r="N413" i="1" s="1"/>
  <c r="N50" i="1" a="1"/>
  <c r="N50" i="1" s="1"/>
  <c r="N51" i="1" a="1"/>
  <c r="N51" i="1" s="1"/>
  <c r="N414" i="1" a="1"/>
  <c r="N414" i="1" s="1"/>
  <c r="N415" i="1" a="1"/>
  <c r="N415" i="1" s="1"/>
  <c r="N416" i="1" a="1"/>
  <c r="N416" i="1" s="1"/>
  <c r="N417" i="1" a="1"/>
  <c r="N417" i="1" s="1"/>
  <c r="N418" i="1" a="1"/>
  <c r="N418" i="1" s="1"/>
  <c r="N419" i="1" a="1"/>
  <c r="N419" i="1" s="1"/>
  <c r="N52" i="1" a="1"/>
  <c r="N52" i="1" s="1"/>
  <c r="N53" i="1" a="1"/>
  <c r="N53" i="1" s="1"/>
  <c r="N420" i="1" a="1"/>
  <c r="N420" i="1" s="1"/>
  <c r="N421" i="1" a="1"/>
  <c r="N421" i="1" s="1"/>
  <c r="N54" i="1" a="1"/>
  <c r="N54" i="1" s="1"/>
  <c r="N422" i="1" a="1"/>
  <c r="N422" i="1" s="1"/>
  <c r="N423" i="1" a="1"/>
  <c r="N423" i="1" s="1"/>
  <c r="N424" i="1" a="1"/>
  <c r="N424" i="1" s="1"/>
  <c r="N425" i="1" a="1"/>
  <c r="N425" i="1" s="1"/>
  <c r="N426" i="1" a="1"/>
  <c r="N426" i="1" s="1"/>
  <c r="N427" i="1" a="1"/>
  <c r="N427" i="1" s="1"/>
  <c r="N55" i="1" a="1"/>
  <c r="N55" i="1" s="1"/>
  <c r="N428" i="1" a="1"/>
  <c r="N428" i="1" s="1"/>
  <c r="N429" i="1" a="1"/>
  <c r="N429" i="1" s="1"/>
  <c r="N430" i="1" a="1"/>
  <c r="N430" i="1" s="1"/>
  <c r="N431" i="1" a="1"/>
  <c r="N431" i="1" s="1"/>
  <c r="N432" i="1" a="1"/>
  <c r="N432" i="1" s="1"/>
  <c r="N433" i="1" a="1"/>
  <c r="N433" i="1" s="1"/>
  <c r="N434" i="1" a="1"/>
  <c r="N434" i="1" s="1"/>
  <c r="N56" i="1" a="1"/>
  <c r="N56" i="1" s="1"/>
  <c r="N435" i="1" a="1"/>
  <c r="N435" i="1" s="1"/>
  <c r="N57" i="1" a="1"/>
  <c r="N57" i="1" s="1"/>
  <c r="N58" i="1" a="1"/>
  <c r="N58" i="1" s="1"/>
  <c r="N436" i="1" a="1"/>
  <c r="N436" i="1" s="1"/>
  <c r="N59" i="1" a="1"/>
  <c r="N59" i="1" s="1"/>
  <c r="N437" i="1" a="1"/>
  <c r="N437" i="1" s="1"/>
  <c r="N60" i="1" a="1"/>
  <c r="N60" i="1" s="1"/>
  <c r="N61" i="1" a="1"/>
  <c r="N61" i="1" s="1"/>
  <c r="N438" i="1" a="1"/>
  <c r="N438" i="1" s="1"/>
  <c r="N439" i="1" a="1"/>
  <c r="N439" i="1" s="1"/>
  <c r="N440" i="1" a="1"/>
  <c r="N440" i="1" s="1"/>
  <c r="N62" i="1" a="1"/>
  <c r="N62" i="1" s="1"/>
  <c r="N441" i="1" a="1"/>
  <c r="N441" i="1" s="1"/>
  <c r="N442" i="1" a="1"/>
  <c r="N442" i="1" s="1"/>
  <c r="N443" i="1" a="1"/>
  <c r="N443" i="1" s="1"/>
  <c r="N444" i="1" a="1"/>
  <c r="N444" i="1" s="1"/>
  <c r="N445" i="1" a="1"/>
  <c r="N445" i="1" s="1"/>
  <c r="N446" i="1" a="1"/>
  <c r="N446" i="1" s="1"/>
  <c r="N447" i="1" a="1"/>
  <c r="N447" i="1" s="1"/>
  <c r="N448" i="1" a="1"/>
  <c r="N448" i="1" s="1"/>
  <c r="N63" i="1" a="1"/>
  <c r="N63" i="1" s="1"/>
  <c r="N449" i="1" a="1"/>
  <c r="N449" i="1" s="1"/>
  <c r="N64" i="1" a="1"/>
  <c r="N64" i="1" s="1"/>
  <c r="N450" i="1" a="1"/>
  <c r="N450" i="1" s="1"/>
  <c r="N451" i="1" a="1"/>
  <c r="N451" i="1" s="1"/>
  <c r="N65" i="1" a="1"/>
  <c r="N65" i="1" s="1"/>
  <c r="N66" i="1" a="1"/>
  <c r="N66" i="1" s="1"/>
  <c r="N452" i="1" a="1"/>
  <c r="N452" i="1" s="1"/>
  <c r="N67" i="1" a="1"/>
  <c r="N67" i="1" s="1"/>
  <c r="N68" i="1" a="1"/>
  <c r="N68" i="1" s="1"/>
  <c r="N453" i="1" a="1"/>
  <c r="N453" i="1" s="1"/>
  <c r="N454" i="1" a="1"/>
  <c r="N454" i="1" s="1"/>
  <c r="N455" i="1" a="1"/>
  <c r="N455" i="1" s="1"/>
  <c r="N456" i="1" a="1"/>
  <c r="N456" i="1" s="1"/>
  <c r="N69" i="1" a="1"/>
  <c r="N69" i="1" s="1"/>
  <c r="N457" i="1" a="1"/>
  <c r="N457" i="1" s="1"/>
  <c r="N458" i="1" a="1"/>
  <c r="N458" i="1" s="1"/>
  <c r="N70" i="1" a="1"/>
  <c r="N70" i="1" s="1"/>
  <c r="N459" i="1" a="1"/>
  <c r="N459" i="1" s="1"/>
  <c r="N460" i="1" a="1"/>
  <c r="N460" i="1" s="1"/>
  <c r="N461" i="1" a="1"/>
  <c r="N461" i="1" s="1"/>
  <c r="N71" i="1" a="1"/>
  <c r="N71" i="1" s="1"/>
  <c r="N462" i="1" a="1"/>
  <c r="N462" i="1" s="1"/>
  <c r="N72" i="1" a="1"/>
  <c r="N72" i="1" s="1"/>
  <c r="N73" i="1" a="1"/>
  <c r="N73" i="1" s="1"/>
  <c r="N463" i="1" a="1"/>
  <c r="N463" i="1" s="1"/>
  <c r="N74" i="1" a="1"/>
  <c r="N74" i="1" s="1"/>
  <c r="N464" i="1" a="1"/>
  <c r="N464" i="1" s="1"/>
  <c r="N75" i="1" a="1"/>
  <c r="N75" i="1" s="1"/>
  <c r="N76" i="1" a="1"/>
  <c r="N76" i="1" s="1"/>
  <c r="N465" i="1" a="1"/>
  <c r="N465" i="1" s="1"/>
  <c r="N466" i="1" a="1"/>
  <c r="N466" i="1" s="1"/>
  <c r="N467" i="1" a="1"/>
  <c r="N467" i="1" s="1"/>
  <c r="N468" i="1" a="1"/>
  <c r="N468" i="1" s="1"/>
  <c r="N469" i="1" a="1"/>
  <c r="N469" i="1" s="1"/>
  <c r="N77" i="1" a="1"/>
  <c r="N77" i="1" s="1"/>
  <c r="N470" i="1" a="1"/>
  <c r="N470" i="1" s="1"/>
  <c r="N471" i="1" a="1"/>
  <c r="N471" i="1" s="1"/>
  <c r="N472" i="1" a="1"/>
  <c r="N472" i="1" s="1"/>
  <c r="N473" i="1" a="1"/>
  <c r="N473" i="1" s="1"/>
  <c r="N474" i="1" a="1"/>
  <c r="N474" i="1" s="1"/>
  <c r="N78" i="1" a="1"/>
  <c r="N78" i="1" s="1"/>
  <c r="N475" i="1" a="1"/>
  <c r="N475" i="1" s="1"/>
  <c r="N476" i="1" a="1"/>
  <c r="N476" i="1" s="1"/>
  <c r="N79" i="1" a="1"/>
  <c r="N79" i="1" s="1"/>
  <c r="N477" i="1" a="1"/>
  <c r="N477" i="1" s="1"/>
  <c r="N478" i="1" a="1"/>
  <c r="N478" i="1" s="1"/>
  <c r="N479" i="1" a="1"/>
  <c r="N479" i="1" s="1"/>
  <c r="N480" i="1" a="1"/>
  <c r="N480" i="1" s="1"/>
  <c r="N481" i="1" a="1"/>
  <c r="N481" i="1" s="1"/>
  <c r="N80" i="1" a="1"/>
  <c r="N80" i="1" s="1"/>
  <c r="N482" i="1" a="1"/>
  <c r="N482" i="1" s="1"/>
  <c r="N483" i="1" a="1"/>
  <c r="N483" i="1" s="1"/>
  <c r="N484" i="1" a="1"/>
  <c r="N484" i="1" s="1"/>
  <c r="N485" i="1" a="1"/>
  <c r="N485" i="1" s="1"/>
  <c r="N486" i="1" a="1"/>
  <c r="N486" i="1" s="1"/>
  <c r="N487" i="1" a="1"/>
  <c r="N487" i="1" s="1"/>
  <c r="N81" i="1" a="1"/>
  <c r="N81" i="1" s="1"/>
  <c r="N488" i="1" a="1"/>
  <c r="N488" i="1" s="1"/>
  <c r="N489" i="1" a="1"/>
  <c r="N489" i="1" s="1"/>
  <c r="N490" i="1" a="1"/>
  <c r="N490" i="1" s="1"/>
  <c r="N491" i="1" a="1"/>
  <c r="N491" i="1" s="1"/>
  <c r="N492" i="1" a="1"/>
  <c r="N492" i="1" s="1"/>
  <c r="N493" i="1" a="1"/>
  <c r="N493" i="1" s="1"/>
  <c r="N82" i="1" a="1"/>
  <c r="N82" i="1" s="1"/>
  <c r="N494" i="1" a="1"/>
  <c r="N494" i="1" s="1"/>
  <c r="N495" i="1" a="1"/>
  <c r="N495" i="1" s="1"/>
  <c r="N496" i="1" a="1"/>
  <c r="N496" i="1" s="1"/>
  <c r="N497" i="1" a="1"/>
  <c r="N497" i="1" s="1"/>
  <c r="N498" i="1" a="1"/>
  <c r="N498" i="1" s="1"/>
  <c r="N499" i="1" a="1"/>
  <c r="N499" i="1" s="1"/>
  <c r="N500" i="1" a="1"/>
  <c r="N500" i="1" s="1"/>
  <c r="N83" i="1" a="1"/>
  <c r="N83" i="1" s="1"/>
  <c r="N501" i="1" a="1"/>
  <c r="N501" i="1" s="1"/>
  <c r="N502" i="1" a="1"/>
  <c r="N502" i="1" s="1"/>
  <c r="N503" i="1" a="1"/>
  <c r="N503" i="1" s="1"/>
  <c r="N84" i="1" a="1"/>
  <c r="N84" i="1" s="1"/>
  <c r="N504" i="1" a="1"/>
  <c r="N504" i="1" s="1"/>
  <c r="N505" i="1" a="1"/>
  <c r="N505" i="1" s="1"/>
  <c r="N506" i="1" a="1"/>
  <c r="N506" i="1" s="1"/>
  <c r="N507" i="1" a="1"/>
  <c r="N507" i="1" s="1"/>
  <c r="N85" i="1" a="1"/>
  <c r="N85" i="1" s="1"/>
  <c r="N508" i="1" a="1"/>
  <c r="N508" i="1" s="1"/>
  <c r="N86" i="1" a="1"/>
  <c r="N86" i="1" s="1"/>
  <c r="N87" i="1" a="1"/>
  <c r="N87" i="1" s="1"/>
  <c r="N509" i="1" a="1"/>
  <c r="N509" i="1" s="1"/>
  <c r="N510" i="1" a="1"/>
  <c r="N510" i="1" s="1"/>
  <c r="N88" i="1" a="1"/>
  <c r="N88" i="1" s="1"/>
  <c r="N511" i="1" a="1"/>
  <c r="N511" i="1" s="1"/>
  <c r="N89" i="1" a="1"/>
  <c r="N89" i="1" s="1"/>
  <c r="N512" i="1" a="1"/>
  <c r="N512" i="1" s="1"/>
  <c r="N90" i="1" a="1"/>
  <c r="N90" i="1" s="1"/>
  <c r="N513" i="1" a="1"/>
  <c r="N513" i="1" s="1"/>
  <c r="N514" i="1" a="1"/>
  <c r="N514" i="1" s="1"/>
  <c r="N91" i="1" a="1"/>
  <c r="N91" i="1" s="1"/>
  <c r="N515" i="1" a="1"/>
  <c r="N515" i="1" s="1"/>
  <c r="N516" i="1" a="1"/>
  <c r="N516" i="1" s="1"/>
  <c r="N517" i="1" a="1"/>
  <c r="N517" i="1" s="1"/>
  <c r="N518" i="1" a="1"/>
  <c r="N518" i="1" s="1"/>
  <c r="N519" i="1" a="1"/>
  <c r="N519" i="1" s="1"/>
  <c r="N92" i="1" a="1"/>
  <c r="N92" i="1" s="1"/>
  <c r="N520" i="1" a="1"/>
  <c r="N520" i="1" s="1"/>
  <c r="N93" i="1" a="1"/>
  <c r="N93" i="1" s="1"/>
  <c r="N521" i="1" a="1"/>
  <c r="N521" i="1" s="1"/>
  <c r="N522" i="1" a="1"/>
  <c r="N522" i="1" s="1"/>
  <c r="N523" i="1" a="1"/>
  <c r="N523" i="1" s="1"/>
  <c r="N94" i="1" a="1"/>
  <c r="N94" i="1" s="1"/>
  <c r="N95" i="1" a="1"/>
  <c r="N95" i="1" s="1"/>
  <c r="N96" i="1" a="1"/>
  <c r="N96" i="1" s="1"/>
  <c r="N97" i="1" a="1"/>
  <c r="N97" i="1" s="1"/>
  <c r="N98" i="1" a="1"/>
  <c r="N98" i="1" s="1"/>
  <c r="N524" i="1" a="1"/>
  <c r="N524" i="1" s="1"/>
  <c r="N525" i="1" a="1"/>
  <c r="N525" i="1" s="1"/>
  <c r="N99" i="1" a="1"/>
  <c r="N99" i="1" s="1"/>
  <c r="N100" i="1" a="1"/>
  <c r="N100" i="1" s="1"/>
  <c r="N101" i="1" a="1"/>
  <c r="N101" i="1" s="1"/>
  <c r="N526" i="1" a="1"/>
  <c r="N526" i="1" s="1"/>
  <c r="N527" i="1" a="1"/>
  <c r="N527" i="1" s="1"/>
  <c r="N528" i="1" a="1"/>
  <c r="N528" i="1" s="1"/>
  <c r="N529" i="1" a="1"/>
  <c r="N529" i="1" s="1"/>
  <c r="N530" i="1" a="1"/>
  <c r="N530" i="1" s="1"/>
  <c r="N531" i="1" a="1"/>
  <c r="N531" i="1" s="1"/>
  <c r="N532" i="1" a="1"/>
  <c r="N532" i="1" s="1"/>
  <c r="N533" i="1" a="1"/>
  <c r="N533" i="1" s="1"/>
  <c r="N534" i="1" a="1"/>
  <c r="N534" i="1" s="1"/>
  <c r="N535" i="1" a="1"/>
  <c r="N535" i="1" s="1"/>
  <c r="N102" i="1" a="1"/>
  <c r="N102" i="1" s="1"/>
  <c r="N536" i="1" a="1"/>
  <c r="N536" i="1" s="1"/>
  <c r="N537" i="1" a="1"/>
  <c r="N537" i="1" s="1"/>
  <c r="N538" i="1" a="1"/>
  <c r="N538" i="1" s="1"/>
  <c r="N103" i="1" a="1"/>
  <c r="N103" i="1" s="1"/>
  <c r="N104" i="1" a="1"/>
  <c r="N104" i="1" s="1"/>
  <c r="N539" i="1" a="1"/>
  <c r="N539" i="1" s="1"/>
  <c r="N540" i="1" a="1"/>
  <c r="N540" i="1" s="1"/>
  <c r="N541" i="1" a="1"/>
  <c r="N541" i="1" s="1"/>
  <c r="N542" i="1" a="1"/>
  <c r="N542" i="1" s="1"/>
  <c r="N105" i="1" a="1"/>
  <c r="N105" i="1" s="1"/>
  <c r="N543" i="1" a="1"/>
  <c r="N543" i="1" s="1"/>
  <c r="N544" i="1" a="1"/>
  <c r="N544" i="1" s="1"/>
  <c r="N106" i="1" a="1"/>
  <c r="N106" i="1" s="1"/>
  <c r="N545" i="1" a="1"/>
  <c r="N545" i="1" s="1"/>
  <c r="N107" i="1" a="1"/>
  <c r="N107" i="1" s="1"/>
  <c r="N546" i="1" a="1"/>
  <c r="N546" i="1" s="1"/>
  <c r="N547" i="1" a="1"/>
  <c r="N547" i="1" s="1"/>
  <c r="N548" i="1" a="1"/>
  <c r="N548" i="1" s="1"/>
  <c r="N108" i="1" a="1"/>
  <c r="N108" i="1" s="1"/>
  <c r="N549" i="1" a="1"/>
  <c r="N549" i="1" s="1"/>
  <c r="N550" i="1" a="1"/>
  <c r="N550" i="1" s="1"/>
  <c r="N551" i="1" a="1"/>
  <c r="N551" i="1" s="1"/>
  <c r="N552" i="1" a="1"/>
  <c r="N552" i="1" s="1"/>
  <c r="N553" i="1" a="1"/>
  <c r="N553" i="1" s="1"/>
  <c r="N554" i="1" a="1"/>
  <c r="N554" i="1" s="1"/>
  <c r="N109" i="1" a="1"/>
  <c r="N109" i="1" s="1"/>
  <c r="N110" i="1" a="1"/>
  <c r="N110" i="1" s="1"/>
  <c r="N555" i="1" a="1"/>
  <c r="N555" i="1" s="1"/>
  <c r="N556" i="1" a="1"/>
  <c r="N556" i="1" s="1"/>
  <c r="N557" i="1" a="1"/>
  <c r="N557" i="1" s="1"/>
  <c r="N558" i="1" a="1"/>
  <c r="N558" i="1" s="1"/>
  <c r="N559" i="1" a="1"/>
  <c r="N559" i="1" s="1"/>
  <c r="N560" i="1" a="1"/>
  <c r="N560" i="1" s="1"/>
  <c r="N111" i="1" a="1"/>
  <c r="N111" i="1" s="1"/>
  <c r="N561" i="1" a="1"/>
  <c r="N561" i="1" s="1"/>
  <c r="N562" i="1" a="1"/>
  <c r="N562" i="1" s="1"/>
  <c r="N563" i="1" a="1"/>
  <c r="N563" i="1" s="1"/>
  <c r="N564" i="1" a="1"/>
  <c r="N564" i="1" s="1"/>
  <c r="N565" i="1" a="1"/>
  <c r="N565" i="1" s="1"/>
  <c r="N566" i="1" a="1"/>
  <c r="N566" i="1" s="1"/>
  <c r="N567" i="1" a="1"/>
  <c r="N567" i="1" s="1"/>
  <c r="N112" i="1" a="1"/>
  <c r="N112" i="1" s="1"/>
  <c r="N113" i="1" a="1"/>
  <c r="N113" i="1" s="1"/>
  <c r="N568" i="1" a="1"/>
  <c r="N568" i="1" s="1"/>
  <c r="N569" i="1" a="1"/>
  <c r="N569" i="1" s="1"/>
  <c r="N114" i="1" a="1"/>
  <c r="N114" i="1" s="1"/>
  <c r="N570" i="1" a="1"/>
  <c r="N570" i="1" s="1"/>
  <c r="N571" i="1" a="1"/>
  <c r="N571" i="1" s="1"/>
  <c r="N572" i="1" a="1"/>
  <c r="N572" i="1" s="1"/>
  <c r="N573" i="1" a="1"/>
  <c r="N573" i="1" s="1"/>
  <c r="N115" i="1" a="1"/>
  <c r="N115" i="1" s="1"/>
  <c r="N116" i="1" a="1"/>
  <c r="N116" i="1" s="1"/>
  <c r="N574" i="1" a="1"/>
  <c r="N574" i="1" s="1"/>
  <c r="N575" i="1" a="1"/>
  <c r="N575" i="1" s="1"/>
  <c r="N576" i="1" a="1"/>
  <c r="N576" i="1" s="1"/>
  <c r="N577" i="1" a="1"/>
  <c r="N577" i="1" s="1"/>
  <c r="N578" i="1" a="1"/>
  <c r="N578" i="1" s="1"/>
  <c r="N579" i="1" a="1"/>
  <c r="N579" i="1" s="1"/>
  <c r="N580" i="1" a="1"/>
  <c r="N580" i="1" s="1"/>
  <c r="N581" i="1" a="1"/>
  <c r="N581" i="1" s="1"/>
  <c r="N582" i="1" a="1"/>
  <c r="N582" i="1" s="1"/>
  <c r="N583" i="1" a="1"/>
  <c r="N583" i="1" s="1"/>
  <c r="N117" i="1" a="1"/>
  <c r="N117" i="1" s="1"/>
  <c r="N584" i="1" a="1"/>
  <c r="N584" i="1" s="1"/>
  <c r="N118" i="1" a="1"/>
  <c r="N118" i="1" s="1"/>
  <c r="N119" i="1" a="1"/>
  <c r="N119" i="1" s="1"/>
  <c r="N120" i="1" a="1"/>
  <c r="N120" i="1" s="1"/>
  <c r="N121" i="1" a="1"/>
  <c r="N121" i="1" s="1"/>
  <c r="N122" i="1" a="1"/>
  <c r="N122" i="1" s="1"/>
  <c r="N585" i="1" a="1"/>
  <c r="N585" i="1" s="1"/>
  <c r="N586" i="1" a="1"/>
  <c r="N586" i="1" s="1"/>
  <c r="N587" i="1" a="1"/>
  <c r="N587" i="1" s="1"/>
  <c r="N588" i="1" a="1"/>
  <c r="N588" i="1" s="1"/>
  <c r="N589" i="1" a="1"/>
  <c r="N589" i="1" s="1"/>
  <c r="N590" i="1" a="1"/>
  <c r="N590" i="1" s="1"/>
  <c r="N591" i="1" a="1"/>
  <c r="N591" i="1" s="1"/>
  <c r="N592" i="1" a="1"/>
  <c r="N592" i="1" s="1"/>
  <c r="N123" i="1" a="1"/>
  <c r="N123" i="1" s="1"/>
  <c r="N124" i="1" a="1"/>
  <c r="N124" i="1" s="1"/>
  <c r="N593" i="1" a="1"/>
  <c r="N593" i="1" s="1"/>
  <c r="N125" i="1" a="1"/>
  <c r="N125" i="1" s="1"/>
  <c r="N594" i="1" a="1"/>
  <c r="N594" i="1" s="1"/>
  <c r="N595" i="1" a="1"/>
  <c r="N595" i="1" s="1"/>
  <c r="N126" i="1" a="1"/>
  <c r="N126" i="1" s="1"/>
  <c r="N596" i="1" a="1"/>
  <c r="N596" i="1" s="1"/>
  <c r="N597" i="1" a="1"/>
  <c r="N597" i="1" s="1"/>
  <c r="N598" i="1" a="1"/>
  <c r="N598" i="1" s="1"/>
  <c r="N599" i="1" a="1"/>
  <c r="N599" i="1" s="1"/>
  <c r="N127" i="1" a="1"/>
  <c r="N127" i="1" s="1"/>
  <c r="N128" i="1" a="1"/>
  <c r="N128" i="1" s="1"/>
  <c r="N600" i="1" a="1"/>
  <c r="N600" i="1" s="1"/>
  <c r="N601" i="1" a="1"/>
  <c r="N601" i="1" s="1"/>
  <c r="N602" i="1" a="1"/>
  <c r="N602" i="1" s="1"/>
  <c r="N603" i="1" a="1"/>
  <c r="N603" i="1" s="1"/>
  <c r="N129" i="1" a="1"/>
  <c r="N129" i="1" s="1"/>
  <c r="N130" i="1" a="1"/>
  <c r="N130" i="1" s="1"/>
  <c r="N604" i="1" a="1"/>
  <c r="N604" i="1" s="1"/>
  <c r="N605" i="1" a="1"/>
  <c r="N605" i="1" s="1"/>
  <c r="N606" i="1" a="1"/>
  <c r="N606" i="1" s="1"/>
  <c r="N607" i="1" a="1"/>
  <c r="N607" i="1" s="1"/>
  <c r="N131" i="1" a="1"/>
  <c r="N131" i="1" s="1"/>
  <c r="N132" i="1" a="1"/>
  <c r="N132" i="1" s="1"/>
  <c r="N608" i="1" a="1"/>
  <c r="N608" i="1" s="1"/>
  <c r="N609" i="1" a="1"/>
  <c r="N609" i="1" s="1"/>
  <c r="N133" i="1" a="1"/>
  <c r="N133" i="1" s="1"/>
  <c r="N610" i="1" a="1"/>
  <c r="N610" i="1" s="1"/>
  <c r="N134" i="1" a="1"/>
  <c r="N134" i="1" s="1"/>
  <c r="N611" i="1" a="1"/>
  <c r="N611" i="1" s="1"/>
  <c r="N612" i="1" a="1"/>
  <c r="N612" i="1" s="1"/>
  <c r="N613" i="1" a="1"/>
  <c r="N613" i="1" s="1"/>
  <c r="N614" i="1" a="1"/>
  <c r="N614" i="1" s="1"/>
  <c r="N615" i="1" a="1"/>
  <c r="N615" i="1" s="1"/>
  <c r="N616" i="1" a="1"/>
  <c r="N616" i="1" s="1"/>
  <c r="N135" i="1" a="1"/>
  <c r="N135" i="1" s="1"/>
  <c r="N617" i="1" a="1"/>
  <c r="N617" i="1" s="1"/>
  <c r="N618" i="1" a="1"/>
  <c r="N618" i="1" s="1"/>
  <c r="N619" i="1" a="1"/>
  <c r="N619" i="1" s="1"/>
  <c r="N136" i="1" a="1"/>
  <c r="N136" i="1" s="1"/>
  <c r="N137" i="1" a="1"/>
  <c r="N137" i="1" s="1"/>
  <c r="N138" i="1" a="1"/>
  <c r="N138" i="1" s="1"/>
  <c r="N620" i="1" a="1"/>
  <c r="N620" i="1" s="1"/>
  <c r="N621" i="1" a="1"/>
  <c r="N621" i="1" s="1"/>
  <c r="N622" i="1" a="1"/>
  <c r="N622" i="1" s="1"/>
  <c r="N623" i="1" a="1"/>
  <c r="N623" i="1" s="1"/>
  <c r="N624" i="1" a="1"/>
  <c r="N624" i="1" s="1"/>
  <c r="N139" i="1" a="1"/>
  <c r="N139" i="1" s="1"/>
  <c r="N140" i="1" a="1"/>
  <c r="N140" i="1" s="1"/>
  <c r="N625" i="1" a="1"/>
  <c r="N625" i="1" s="1"/>
  <c r="N626" i="1" a="1"/>
  <c r="N626" i="1" s="1"/>
  <c r="N627" i="1" a="1"/>
  <c r="N627" i="1" s="1"/>
  <c r="N141" i="1" a="1"/>
  <c r="N141" i="1" s="1"/>
  <c r="N142" i="1" a="1"/>
  <c r="N142" i="1" s="1"/>
  <c r="N628" i="1" a="1"/>
  <c r="N628" i="1" s="1"/>
  <c r="N629" i="1" a="1"/>
  <c r="N629" i="1" s="1"/>
  <c r="N630" i="1" a="1"/>
  <c r="N630" i="1" s="1"/>
  <c r="N631" i="1" a="1"/>
  <c r="N631" i="1" s="1"/>
  <c r="N632" i="1" a="1"/>
  <c r="N632" i="1" s="1"/>
  <c r="N143" i="1" a="1"/>
  <c r="N143" i="1" s="1"/>
  <c r="N633" i="1" a="1"/>
  <c r="N633" i="1" s="1"/>
  <c r="N634" i="1" a="1"/>
  <c r="N634" i="1" s="1"/>
  <c r="N144" i="1" a="1"/>
  <c r="N144" i="1" s="1"/>
  <c r="N635" i="1" a="1"/>
  <c r="N635" i="1" s="1"/>
  <c r="N636" i="1" a="1"/>
  <c r="N636" i="1" s="1"/>
  <c r="N637" i="1" a="1"/>
  <c r="N637" i="1" s="1"/>
  <c r="N638" i="1" a="1"/>
  <c r="N638" i="1" s="1"/>
  <c r="N145" i="1" a="1"/>
  <c r="N145" i="1" s="1"/>
  <c r="N146" i="1" a="1"/>
  <c r="N146" i="1" s="1"/>
  <c r="N639" i="1" a="1"/>
  <c r="N639" i="1" s="1"/>
  <c r="N640" i="1" a="1"/>
  <c r="N640" i="1" s="1"/>
  <c r="N641" i="1" a="1"/>
  <c r="N641" i="1" s="1"/>
  <c r="N147" i="1" a="1"/>
  <c r="N147" i="1" s="1"/>
  <c r="N642" i="1" a="1"/>
  <c r="N642" i="1" s="1"/>
  <c r="N643" i="1" a="1"/>
  <c r="N643" i="1" s="1"/>
  <c r="N644" i="1" a="1"/>
  <c r="N644" i="1" s="1"/>
  <c r="N645" i="1" a="1"/>
  <c r="N645" i="1" s="1"/>
  <c r="N646" i="1" a="1"/>
  <c r="N646" i="1" s="1"/>
  <c r="N647" i="1" a="1"/>
  <c r="N647" i="1" s="1"/>
  <c r="N648" i="1" a="1"/>
  <c r="N648" i="1" s="1"/>
  <c r="N649" i="1" a="1"/>
  <c r="N649" i="1" s="1"/>
  <c r="N650" i="1" a="1"/>
  <c r="N650" i="1" s="1"/>
  <c r="N148" i="1" a="1"/>
  <c r="N148" i="1" s="1"/>
  <c r="N149" i="1" a="1"/>
  <c r="N149" i="1" s="1"/>
  <c r="N651" i="1" a="1"/>
  <c r="N651" i="1" s="1"/>
  <c r="N150" i="1" a="1"/>
  <c r="N150" i="1" s="1"/>
  <c r="N151" i="1" a="1"/>
  <c r="N151" i="1" s="1"/>
  <c r="N652" i="1" a="1"/>
  <c r="N652" i="1" s="1"/>
  <c r="N653" i="1" a="1"/>
  <c r="N653" i="1" s="1"/>
  <c r="N152" i="1" a="1"/>
  <c r="N152" i="1" s="1"/>
  <c r="N153" i="1" a="1"/>
  <c r="N153" i="1" s="1"/>
  <c r="N654" i="1" a="1"/>
  <c r="N654" i="1" s="1"/>
  <c r="N154" i="1" a="1"/>
  <c r="N154" i="1" s="1"/>
  <c r="N655" i="1" a="1"/>
  <c r="N655" i="1" s="1"/>
  <c r="N656" i="1" a="1"/>
  <c r="N656" i="1" s="1"/>
  <c r="N155" i="1" a="1"/>
  <c r="N155" i="1" s="1"/>
  <c r="N156" i="1" a="1"/>
  <c r="N156" i="1" s="1"/>
  <c r="N657" i="1" a="1"/>
  <c r="N657" i="1" s="1"/>
  <c r="N157" i="1" a="1"/>
  <c r="N157" i="1" s="1"/>
  <c r="N658" i="1" a="1"/>
  <c r="N658" i="1" s="1"/>
  <c r="N659" i="1" a="1"/>
  <c r="N659" i="1" s="1"/>
  <c r="N660" i="1" a="1"/>
  <c r="N660" i="1" s="1"/>
  <c r="N661" i="1" a="1"/>
  <c r="N661" i="1" s="1"/>
  <c r="N662" i="1" a="1"/>
  <c r="N662" i="1" s="1"/>
  <c r="N663" i="1" a="1"/>
  <c r="N663" i="1" s="1"/>
  <c r="N158" i="1" a="1"/>
  <c r="N158" i="1" s="1"/>
  <c r="N664" i="1" a="1"/>
  <c r="N664" i="1" s="1"/>
  <c r="N159" i="1" a="1"/>
  <c r="N159" i="1" s="1"/>
  <c r="N665" i="1" a="1"/>
  <c r="N665" i="1" s="1"/>
  <c r="N666" i="1" a="1"/>
  <c r="N666" i="1" s="1"/>
  <c r="N667" i="1" a="1"/>
  <c r="N667" i="1" s="1"/>
  <c r="N668" i="1" a="1"/>
  <c r="N668" i="1" s="1"/>
  <c r="N160" i="1" a="1"/>
  <c r="N160" i="1" s="1"/>
  <c r="N161" i="1" a="1"/>
  <c r="N161" i="1" s="1"/>
  <c r="N669" i="1" a="1"/>
  <c r="N669" i="1" s="1"/>
  <c r="N670" i="1" a="1"/>
  <c r="N670" i="1" s="1"/>
  <c r="N671" i="1" a="1"/>
  <c r="N671" i="1" s="1"/>
  <c r="N162" i="1" a="1"/>
  <c r="N162" i="1" s="1"/>
  <c r="N163" i="1" a="1"/>
  <c r="N163" i="1" s="1"/>
  <c r="N164" i="1" a="1"/>
  <c r="N164" i="1" s="1"/>
  <c r="N672" i="1" a="1"/>
  <c r="N672" i="1" s="1"/>
  <c r="N165" i="1" a="1"/>
  <c r="N165" i="1" s="1"/>
  <c r="N673" i="1" a="1"/>
  <c r="N673" i="1" s="1"/>
  <c r="N674" i="1" a="1"/>
  <c r="N674" i="1" s="1"/>
  <c r="N675" i="1" a="1"/>
  <c r="N675" i="1" s="1"/>
  <c r="N676" i="1" a="1"/>
  <c r="N676" i="1" s="1"/>
  <c r="N677" i="1" a="1"/>
  <c r="N677" i="1" s="1"/>
  <c r="N678" i="1" a="1"/>
  <c r="N678" i="1" s="1"/>
  <c r="N166" i="1" a="1"/>
  <c r="N166" i="1" s="1"/>
  <c r="N679" i="1" a="1"/>
  <c r="N679" i="1" s="1"/>
  <c r="N167" i="1" a="1"/>
  <c r="N167" i="1" s="1"/>
  <c r="N680" i="1" a="1"/>
  <c r="N680" i="1" s="1"/>
  <c r="N168" i="1" a="1"/>
  <c r="N168" i="1" s="1"/>
  <c r="N681" i="1" a="1"/>
  <c r="N681" i="1" s="1"/>
  <c r="N682" i="1" a="1"/>
  <c r="N682" i="1" s="1"/>
  <c r="N169" i="1" a="1"/>
  <c r="N169" i="1" s="1"/>
  <c r="N683" i="1" a="1"/>
  <c r="N683" i="1" s="1"/>
  <c r="N170" i="1" a="1"/>
  <c r="N170" i="1" s="1"/>
  <c r="N684" i="1" a="1"/>
  <c r="N684" i="1" s="1"/>
  <c r="N685" i="1" a="1"/>
  <c r="N685" i="1" s="1"/>
  <c r="N171" i="1" a="1"/>
  <c r="N171" i="1" s="1"/>
  <c r="N686" i="1" a="1"/>
  <c r="N686" i="1" s="1"/>
  <c r="N172" i="1" a="1"/>
  <c r="N172" i="1" s="1"/>
  <c r="N687" i="1" a="1"/>
  <c r="N687" i="1" s="1"/>
  <c r="N688" i="1" a="1"/>
  <c r="N688" i="1" s="1"/>
  <c r="N689" i="1" a="1"/>
  <c r="N689" i="1" s="1"/>
  <c r="N173" i="1" a="1"/>
  <c r="N173" i="1" s="1"/>
  <c r="N690" i="1" a="1"/>
  <c r="N690" i="1" s="1"/>
  <c r="N691" i="1" a="1"/>
  <c r="N691" i="1" s="1"/>
  <c r="N692" i="1" a="1"/>
  <c r="N692" i="1" s="1"/>
  <c r="N693" i="1" a="1"/>
  <c r="N693" i="1" s="1"/>
  <c r="N694" i="1" a="1"/>
  <c r="N694" i="1" s="1"/>
  <c r="N695" i="1" a="1"/>
  <c r="N695" i="1" s="1"/>
  <c r="N174" i="1" a="1"/>
  <c r="N174" i="1" s="1"/>
  <c r="N696" i="1" a="1"/>
  <c r="N696" i="1" s="1"/>
  <c r="N697" i="1" a="1"/>
  <c r="N697" i="1" s="1"/>
  <c r="N698" i="1" a="1"/>
  <c r="N698" i="1" s="1"/>
  <c r="N699" i="1" a="1"/>
  <c r="N699" i="1" s="1"/>
  <c r="N700" i="1" a="1"/>
  <c r="N700" i="1" s="1"/>
  <c r="N701" i="1" a="1"/>
  <c r="N701" i="1" s="1"/>
  <c r="N702" i="1" a="1"/>
  <c r="N702" i="1" s="1"/>
  <c r="N703" i="1" a="1"/>
  <c r="N703" i="1" s="1"/>
  <c r="N704" i="1" a="1"/>
  <c r="N704" i="1" s="1"/>
  <c r="N705" i="1" a="1"/>
  <c r="N705" i="1" s="1"/>
  <c r="N706" i="1" a="1"/>
  <c r="N706" i="1" s="1"/>
  <c r="N707" i="1" a="1"/>
  <c r="N707" i="1" s="1"/>
  <c r="N708" i="1" a="1"/>
  <c r="N708" i="1" s="1"/>
  <c r="N709" i="1" a="1"/>
  <c r="N709" i="1" s="1"/>
  <c r="N175" i="1" a="1"/>
  <c r="N175" i="1" s="1"/>
  <c r="N176" i="1" a="1"/>
  <c r="N176" i="1" s="1"/>
  <c r="N177" i="1" a="1"/>
  <c r="N177" i="1" s="1"/>
  <c r="N178" i="1" a="1"/>
  <c r="N178" i="1" s="1"/>
  <c r="N710" i="1" a="1"/>
  <c r="N710" i="1" s="1"/>
  <c r="N179" i="1" a="1"/>
  <c r="N179" i="1" s="1"/>
  <c r="N180" i="1" a="1"/>
  <c r="N180" i="1" s="1"/>
  <c r="N181" i="1" a="1"/>
  <c r="N181" i="1" s="1"/>
  <c r="N711" i="1" a="1"/>
  <c r="N711" i="1" s="1"/>
  <c r="N182" i="1" a="1"/>
  <c r="N182" i="1" s="1"/>
  <c r="N712" i="1" a="1"/>
  <c r="N712" i="1" s="1"/>
  <c r="N713" i="1" a="1"/>
  <c r="N713" i="1" s="1"/>
  <c r="N714" i="1" a="1"/>
  <c r="N714" i="1" s="1"/>
  <c r="N715" i="1" a="1"/>
  <c r="N715" i="1" s="1"/>
  <c r="N183" i="1" a="1"/>
  <c r="N183" i="1" s="1"/>
  <c r="N184" i="1" a="1"/>
  <c r="N184" i="1" s="1"/>
  <c r="N185" i="1" a="1"/>
  <c r="N185" i="1" s="1"/>
  <c r="N716" i="1" a="1"/>
  <c r="N716" i="1" s="1"/>
  <c r="N717" i="1" a="1"/>
  <c r="N717" i="1" s="1"/>
  <c r="N718" i="1" a="1"/>
  <c r="N718" i="1" s="1"/>
  <c r="N719" i="1" a="1"/>
  <c r="N719" i="1" s="1"/>
  <c r="N186" i="1" a="1"/>
  <c r="N186" i="1" s="1"/>
  <c r="N187" i="1" a="1"/>
  <c r="N187" i="1" s="1"/>
  <c r="N720" i="1" a="1"/>
  <c r="N720" i="1" s="1"/>
  <c r="N721" i="1" a="1"/>
  <c r="N721" i="1" s="1"/>
  <c r="N722" i="1" a="1"/>
  <c r="N722" i="1" s="1"/>
  <c r="N723" i="1" a="1"/>
  <c r="N723" i="1" s="1"/>
  <c r="N188" i="1" a="1"/>
  <c r="N188" i="1" s="1"/>
  <c r="N724" i="1" a="1"/>
  <c r="N724" i="1" s="1"/>
  <c r="N189" i="1" a="1"/>
  <c r="N189" i="1" s="1"/>
  <c r="N190" i="1" a="1"/>
  <c r="N190" i="1" s="1"/>
  <c r="N725" i="1" a="1"/>
  <c r="N725" i="1" s="1"/>
  <c r="N726" i="1" a="1"/>
  <c r="N726" i="1" s="1"/>
  <c r="N727" i="1" a="1"/>
  <c r="N727" i="1" s="1"/>
  <c r="N191" i="1" a="1"/>
  <c r="N191" i="1" s="1"/>
  <c r="N192" i="1" a="1"/>
  <c r="N192" i="1" s="1"/>
  <c r="N728" i="1" a="1"/>
  <c r="N728" i="1" s="1"/>
  <c r="N729" i="1" a="1"/>
  <c r="N729" i="1" s="1"/>
  <c r="N730" i="1" a="1"/>
  <c r="N730" i="1" s="1"/>
  <c r="N731" i="1" a="1"/>
  <c r="N731" i="1" s="1"/>
  <c r="N193" i="1" a="1"/>
  <c r="N193" i="1" s="1"/>
  <c r="N732" i="1" a="1"/>
  <c r="N732" i="1" s="1"/>
  <c r="N194" i="1" a="1"/>
  <c r="N194" i="1" s="1"/>
  <c r="N733" i="1" a="1"/>
  <c r="N733" i="1" s="1"/>
  <c r="N195" i="1" a="1"/>
  <c r="N195" i="1" s="1"/>
  <c r="N196" i="1" a="1"/>
  <c r="N196" i="1" s="1"/>
  <c r="N197" i="1" a="1"/>
  <c r="N197" i="1" s="1"/>
  <c r="N198" i="1" a="1"/>
  <c r="N198" i="1" s="1"/>
  <c r="N734" i="1" a="1"/>
  <c r="N734" i="1" s="1"/>
  <c r="N735" i="1" a="1"/>
  <c r="N735" i="1" s="1"/>
  <c r="N736" i="1" a="1"/>
  <c r="N736" i="1" s="1"/>
  <c r="N737" i="1" a="1"/>
  <c r="N737" i="1" s="1"/>
  <c r="N738" i="1" a="1"/>
  <c r="N738" i="1" s="1"/>
  <c r="N739" i="1" a="1"/>
  <c r="N739" i="1" s="1"/>
  <c r="N199" i="1" a="1"/>
  <c r="N199" i="1" s="1"/>
  <c r="N200" i="1" a="1"/>
  <c r="N200" i="1" s="1"/>
  <c r="N201" i="1" a="1"/>
  <c r="N201" i="1" s="1"/>
  <c r="N740" i="1" a="1"/>
  <c r="N740" i="1" s="1"/>
  <c r="N741" i="1" a="1"/>
  <c r="N741" i="1" s="1"/>
  <c r="N202" i="1" a="1"/>
  <c r="N202" i="1" s="1"/>
  <c r="N742" i="1" a="1"/>
  <c r="N742" i="1" s="1"/>
  <c r="N203" i="1" a="1"/>
  <c r="N203" i="1" s="1"/>
  <c r="N204" i="1" a="1"/>
  <c r="N204" i="1" s="1"/>
  <c r="N743" i="1" a="1"/>
  <c r="N743" i="1" s="1"/>
  <c r="N205" i="1" a="1"/>
  <c r="N205" i="1" s="1"/>
  <c r="N206" i="1" a="1"/>
  <c r="N206" i="1" s="1"/>
  <c r="N744" i="1" a="1"/>
  <c r="N744" i="1" s="1"/>
  <c r="N745" i="1" a="1"/>
  <c r="N745" i="1" s="1"/>
  <c r="N746" i="1" a="1"/>
  <c r="N746" i="1" s="1"/>
  <c r="N747" i="1" a="1"/>
  <c r="N747" i="1" s="1"/>
  <c r="N748" i="1" a="1"/>
  <c r="N748" i="1" s="1"/>
  <c r="N207" i="1" a="1"/>
  <c r="N207" i="1" s="1"/>
  <c r="N749" i="1" a="1"/>
  <c r="N749" i="1" s="1"/>
  <c r="N750" i="1" a="1"/>
  <c r="N750" i="1" s="1"/>
  <c r="N751" i="1" a="1"/>
  <c r="N751" i="1" s="1"/>
  <c r="N752" i="1" a="1"/>
  <c r="N752" i="1" s="1"/>
  <c r="N753" i="1" a="1"/>
  <c r="N753" i="1" s="1"/>
  <c r="N754" i="1" a="1"/>
  <c r="N754" i="1" s="1"/>
  <c r="N208" i="1" a="1"/>
  <c r="N208" i="1" s="1"/>
  <c r="N755" i="1" a="1"/>
  <c r="N755" i="1" s="1"/>
  <c r="N756" i="1" a="1"/>
  <c r="N756" i="1" s="1"/>
  <c r="N209" i="1" a="1"/>
  <c r="N209" i="1" s="1"/>
  <c r="N757" i="1" a="1"/>
  <c r="N757" i="1" s="1"/>
  <c r="N758" i="1" a="1"/>
  <c r="N758" i="1" s="1"/>
  <c r="N759" i="1" a="1"/>
  <c r="N759" i="1" s="1"/>
  <c r="N760" i="1" a="1"/>
  <c r="N760" i="1" s="1"/>
  <c r="N761" i="1" a="1"/>
  <c r="N761" i="1" s="1"/>
  <c r="N210" i="1" a="1"/>
  <c r="N210" i="1" s="1"/>
  <c r="N762" i="1" a="1"/>
  <c r="N762" i="1" s="1"/>
  <c r="N211" i="1" a="1"/>
  <c r="N211" i="1" s="1"/>
  <c r="N763" i="1" a="1"/>
  <c r="N763" i="1" s="1"/>
  <c r="N764" i="1" a="1"/>
  <c r="N764" i="1" s="1"/>
  <c r="N765" i="1" a="1"/>
  <c r="N765" i="1" s="1"/>
  <c r="N766" i="1" a="1"/>
  <c r="N766" i="1" s="1"/>
  <c r="N767" i="1" a="1"/>
  <c r="N767" i="1" s="1"/>
  <c r="N768" i="1" a="1"/>
  <c r="N768" i="1" s="1"/>
  <c r="N769" i="1" a="1"/>
  <c r="N769" i="1" s="1"/>
  <c r="N212" i="1" a="1"/>
  <c r="N212" i="1" s="1"/>
  <c r="N213" i="1" a="1"/>
  <c r="N213" i="1" s="1"/>
  <c r="N770" i="1" a="1"/>
  <c r="N770" i="1" s="1"/>
  <c r="N771" i="1" a="1"/>
  <c r="N771" i="1" s="1"/>
  <c r="N772" i="1" a="1"/>
  <c r="N772" i="1" s="1"/>
  <c r="N214" i="1" a="1"/>
  <c r="N214" i="1" s="1"/>
  <c r="N215" i="1" a="1"/>
  <c r="N215" i="1" s="1"/>
  <c r="N773" i="1" a="1"/>
  <c r="N773" i="1" s="1"/>
  <c r="N774" i="1" a="1"/>
  <c r="N774" i="1" s="1"/>
  <c r="N216" i="1" a="1"/>
  <c r="N216" i="1" s="1"/>
  <c r="N775" i="1" a="1"/>
  <c r="N775" i="1" s="1"/>
  <c r="N217" i="1" a="1"/>
  <c r="N217" i="1" s="1"/>
  <c r="N776" i="1" a="1"/>
  <c r="N776" i="1" s="1"/>
  <c r="N777" i="1" a="1"/>
  <c r="N777" i="1" s="1"/>
  <c r="N218" i="1" a="1"/>
  <c r="N218" i="1" s="1"/>
  <c r="N219" i="1" a="1"/>
  <c r="N219" i="1" s="1"/>
  <c r="N778" i="1" a="1"/>
  <c r="N778" i="1" s="1"/>
  <c r="N779" i="1" a="1"/>
  <c r="N779" i="1" s="1"/>
  <c r="N780" i="1" a="1"/>
  <c r="N780" i="1" s="1"/>
  <c r="N781" i="1" a="1"/>
  <c r="N781" i="1" s="1"/>
  <c r="N220" i="1" a="1"/>
  <c r="N220" i="1" s="1"/>
  <c r="N782" i="1" a="1"/>
  <c r="N782" i="1" s="1"/>
  <c r="N783" i="1" a="1"/>
  <c r="N783" i="1" s="1"/>
  <c r="N784" i="1" a="1"/>
  <c r="N784" i="1" s="1"/>
  <c r="N785" i="1" a="1"/>
  <c r="N785" i="1" s="1"/>
  <c r="N786" i="1" a="1"/>
  <c r="N786" i="1" s="1"/>
  <c r="N787" i="1" a="1"/>
  <c r="N787" i="1" s="1"/>
  <c r="N788" i="1" a="1"/>
  <c r="N788" i="1" s="1"/>
  <c r="N789" i="1" a="1"/>
  <c r="N789" i="1" s="1"/>
  <c r="N790" i="1" a="1"/>
  <c r="N790" i="1" s="1"/>
  <c r="N791" i="1" a="1"/>
  <c r="N791" i="1" s="1"/>
  <c r="N221" i="1" a="1"/>
  <c r="N221" i="1" s="1"/>
  <c r="N792" i="1" a="1"/>
  <c r="N792" i="1" s="1"/>
  <c r="N222" i="1" a="1"/>
  <c r="N222" i="1" s="1"/>
  <c r="N223" i="1" a="1"/>
  <c r="N223" i="1" s="1"/>
  <c r="N793" i="1" a="1"/>
  <c r="N793" i="1" s="1"/>
  <c r="N794" i="1" a="1"/>
  <c r="N794" i="1" s="1"/>
  <c r="N224" i="1" a="1"/>
  <c r="N224" i="1" s="1"/>
  <c r="N795" i="1" a="1"/>
  <c r="N795" i="1" s="1"/>
  <c r="N225" i="1" a="1"/>
  <c r="N225" i="1" s="1"/>
  <c r="N796" i="1" a="1"/>
  <c r="N796" i="1" s="1"/>
  <c r="N226" i="1" a="1"/>
  <c r="N226" i="1" s="1"/>
  <c r="N797" i="1" a="1"/>
  <c r="N797" i="1" s="1"/>
  <c r="N227" i="1" a="1"/>
  <c r="N227" i="1" s="1"/>
  <c r="N798" i="1" a="1"/>
  <c r="N798" i="1" s="1"/>
  <c r="N228" i="1" a="1"/>
  <c r="N228" i="1" s="1"/>
  <c r="N229" i="1" a="1"/>
  <c r="N229" i="1" s="1"/>
  <c r="N230" i="1" a="1"/>
  <c r="N230" i="1" s="1"/>
  <c r="N799" i="1" a="1"/>
  <c r="N799" i="1" s="1"/>
  <c r="N800" i="1" a="1"/>
  <c r="N800" i="1" s="1"/>
  <c r="N801" i="1" a="1"/>
  <c r="N801" i="1" s="1"/>
  <c r="N802" i="1" a="1"/>
  <c r="N802" i="1" s="1"/>
  <c r="N803" i="1" a="1"/>
  <c r="N803" i="1" s="1"/>
  <c r="N231" i="1" a="1"/>
  <c r="N231" i="1" s="1"/>
  <c r="N232" i="1" a="1"/>
  <c r="N232" i="1" s="1"/>
  <c r="N804" i="1" a="1"/>
  <c r="N804" i="1" s="1"/>
  <c r="N805" i="1" a="1"/>
  <c r="N805" i="1" s="1"/>
  <c r="N806" i="1" a="1"/>
  <c r="N806" i="1" s="1"/>
  <c r="N807" i="1" a="1"/>
  <c r="N807" i="1" s="1"/>
  <c r="N233" i="1" a="1"/>
  <c r="N233" i="1" s="1"/>
  <c r="N808" i="1" a="1"/>
  <c r="N808" i="1" s="1"/>
  <c r="N234" i="1" a="1"/>
  <c r="N234" i="1" s="1"/>
  <c r="N235" i="1" a="1"/>
  <c r="N235" i="1" s="1"/>
  <c r="N809" i="1" a="1"/>
  <c r="N809" i="1" s="1"/>
  <c r="N810" i="1" a="1"/>
  <c r="N810" i="1" s="1"/>
  <c r="N236" i="1" a="1"/>
  <c r="N236" i="1" s="1"/>
  <c r="N237" i="1" a="1"/>
  <c r="N237" i="1" s="1"/>
  <c r="N811" i="1" a="1"/>
  <c r="N811" i="1" s="1"/>
  <c r="N238" i="1" a="1"/>
  <c r="N238" i="1" s="1"/>
  <c r="N812" i="1" a="1"/>
  <c r="N812" i="1" s="1"/>
  <c r="N813" i="1" a="1"/>
  <c r="N813" i="1" s="1"/>
  <c r="N814" i="1" a="1"/>
  <c r="N814" i="1" s="1"/>
  <c r="N815" i="1" a="1"/>
  <c r="N815" i="1" s="1"/>
  <c r="N816" i="1" a="1"/>
  <c r="N816" i="1" s="1"/>
  <c r="N817" i="1" a="1"/>
  <c r="N817" i="1" s="1"/>
  <c r="N818" i="1" a="1"/>
  <c r="N818" i="1" s="1"/>
  <c r="N819" i="1" a="1"/>
  <c r="N819" i="1" s="1"/>
  <c r="N820" i="1" a="1"/>
  <c r="N820" i="1" s="1"/>
  <c r="N821" i="1" a="1"/>
  <c r="N821" i="1" s="1"/>
  <c r="N822" i="1" a="1"/>
  <c r="N822" i="1" s="1"/>
  <c r="N239" i="1" a="1"/>
  <c r="N239" i="1" s="1"/>
  <c r="N823" i="1" a="1"/>
  <c r="N823" i="1" s="1"/>
  <c r="N824" i="1" a="1"/>
  <c r="N824" i="1" s="1"/>
  <c r="N240" i="1" a="1"/>
  <c r="N240" i="1" s="1"/>
  <c r="N241" i="1" a="1"/>
  <c r="N241" i="1" s="1"/>
  <c r="N825" i="1" a="1"/>
  <c r="N825" i="1" s="1"/>
  <c r="N242" i="1" a="1"/>
  <c r="N242" i="1" s="1"/>
  <c r="N243" i="1" a="1"/>
  <c r="N243" i="1" s="1"/>
  <c r="N826" i="1" a="1"/>
  <c r="N826" i="1" s="1"/>
  <c r="N827" i="1" a="1"/>
  <c r="N827" i="1" s="1"/>
  <c r="N244" i="1" a="1"/>
  <c r="N244" i="1" s="1"/>
  <c r="N828" i="1" a="1"/>
  <c r="N828" i="1" s="1"/>
  <c r="N829" i="1" a="1"/>
  <c r="N829" i="1" s="1"/>
  <c r="N245" i="1" a="1"/>
  <c r="N245" i="1" s="1"/>
  <c r="N830" i="1" a="1"/>
  <c r="N830" i="1" s="1"/>
  <c r="N831" i="1" a="1"/>
  <c r="N831" i="1" s="1"/>
  <c r="N832" i="1" a="1"/>
  <c r="N832" i="1" s="1"/>
  <c r="N833" i="1" a="1"/>
  <c r="N833" i="1" s="1"/>
  <c r="N834" i="1" a="1"/>
  <c r="N834" i="1" s="1"/>
  <c r="N835" i="1" a="1"/>
  <c r="N835" i="1" s="1"/>
  <c r="N836" i="1" a="1"/>
  <c r="N836" i="1" s="1"/>
  <c r="N837" i="1" a="1"/>
  <c r="N837" i="1" s="1"/>
  <c r="N838" i="1" a="1"/>
  <c r="N838" i="1" s="1"/>
  <c r="N839" i="1" a="1"/>
  <c r="N839" i="1" s="1"/>
  <c r="N840" i="1" a="1"/>
  <c r="N840" i="1" s="1"/>
  <c r="N246" i="1" a="1"/>
  <c r="N246" i="1" s="1"/>
  <c r="N841" i="1" a="1"/>
  <c r="N841" i="1" s="1"/>
  <c r="N842" i="1" a="1"/>
  <c r="N842" i="1" s="1"/>
  <c r="N843" i="1" a="1"/>
  <c r="N843" i="1" s="1"/>
  <c r="N844" i="1" a="1"/>
  <c r="N844" i="1" s="1"/>
  <c r="N845" i="1" a="1"/>
  <c r="N845" i="1" s="1"/>
  <c r="N846" i="1" a="1"/>
  <c r="N846" i="1" s="1"/>
  <c r="N247" i="1" a="1"/>
  <c r="N247" i="1" s="1"/>
  <c r="N847" i="1" a="1"/>
  <c r="N847" i="1" s="1"/>
  <c r="N248" i="1" a="1"/>
  <c r="N248" i="1" s="1"/>
  <c r="N848" i="1" a="1"/>
  <c r="N848" i="1" s="1"/>
  <c r="N849" i="1" a="1"/>
  <c r="N849" i="1" s="1"/>
  <c r="N850" i="1" a="1"/>
  <c r="N850" i="1" s="1"/>
  <c r="N851" i="1" a="1"/>
  <c r="N851" i="1" s="1"/>
  <c r="N852" i="1" a="1"/>
  <c r="N852" i="1" s="1"/>
  <c r="N249" i="1" a="1"/>
  <c r="N249" i="1" s="1"/>
  <c r="N853" i="1" a="1"/>
  <c r="N853" i="1" s="1"/>
  <c r="N250" i="1" a="1"/>
  <c r="N250" i="1" s="1"/>
  <c r="N251" i="1" a="1"/>
  <c r="N251" i="1" s="1"/>
  <c r="N252" i="1" a="1"/>
  <c r="N252" i="1" s="1"/>
  <c r="N854" i="1" a="1"/>
  <c r="N854" i="1" s="1"/>
  <c r="N253" i="1" a="1"/>
  <c r="N253" i="1" s="1"/>
  <c r="N254" i="1" a="1"/>
  <c r="N254" i="1" s="1"/>
  <c r="N855" i="1" a="1"/>
  <c r="N855" i="1" s="1"/>
  <c r="N856" i="1" a="1"/>
  <c r="N856" i="1" s="1"/>
  <c r="N857" i="1" a="1"/>
  <c r="N857" i="1" s="1"/>
  <c r="N858" i="1" a="1"/>
  <c r="N858" i="1" s="1"/>
  <c r="N859" i="1" a="1"/>
  <c r="N859" i="1" s="1"/>
  <c r="N255" i="1" a="1"/>
  <c r="N255" i="1" s="1"/>
  <c r="N256" i="1" a="1"/>
  <c r="N256" i="1" s="1"/>
  <c r="N860" i="1" a="1"/>
  <c r="N860" i="1" s="1"/>
  <c r="N861" i="1" a="1"/>
  <c r="N861" i="1" s="1"/>
  <c r="N862" i="1" a="1"/>
  <c r="N862" i="1" s="1"/>
  <c r="N257" i="1" a="1"/>
  <c r="N257" i="1" s="1"/>
  <c r="N863" i="1" a="1"/>
  <c r="N863" i="1" s="1"/>
  <c r="N864" i="1" a="1"/>
  <c r="N864" i="1" s="1"/>
  <c r="N865" i="1" a="1"/>
  <c r="N865" i="1" s="1"/>
  <c r="N258" i="1" a="1"/>
  <c r="N258" i="1" s="1"/>
  <c r="N866" i="1" a="1"/>
  <c r="N866" i="1" s="1"/>
  <c r="N867" i="1" a="1"/>
  <c r="N867" i="1" s="1"/>
  <c r="N868" i="1" a="1"/>
  <c r="N868" i="1" s="1"/>
  <c r="N869" i="1" a="1"/>
  <c r="N869" i="1" s="1"/>
  <c r="N870" i="1" a="1"/>
  <c r="N870" i="1" s="1"/>
  <c r="N871" i="1" a="1"/>
  <c r="N871" i="1" s="1"/>
  <c r="N872" i="1" a="1"/>
  <c r="N872" i="1" s="1"/>
  <c r="N873" i="1" a="1"/>
  <c r="N873" i="1" s="1"/>
  <c r="N874" i="1" a="1"/>
  <c r="N874" i="1" s="1"/>
  <c r="N875" i="1" a="1"/>
  <c r="N875" i="1" s="1"/>
  <c r="N876" i="1" a="1"/>
  <c r="N876" i="1" s="1"/>
  <c r="N259" i="1" a="1"/>
  <c r="N259" i="1" s="1"/>
  <c r="N877" i="1" a="1"/>
  <c r="N877" i="1" s="1"/>
  <c r="N878" i="1" a="1"/>
  <c r="N878" i="1" s="1"/>
  <c r="N879" i="1" a="1"/>
  <c r="N879" i="1" s="1"/>
  <c r="N260" i="1" a="1"/>
  <c r="N260" i="1" s="1"/>
  <c r="N261" i="1" a="1"/>
  <c r="N261" i="1" s="1"/>
  <c r="N880" i="1" a="1"/>
  <c r="N880" i="1" s="1"/>
  <c r="N881" i="1" a="1"/>
  <c r="N881" i="1" s="1"/>
  <c r="N882" i="1" a="1"/>
  <c r="N882" i="1" s="1"/>
  <c r="N883" i="1" a="1"/>
  <c r="N883" i="1" s="1"/>
  <c r="N262" i="1" a="1"/>
  <c r="N262" i="1" s="1"/>
  <c r="N884" i="1" a="1"/>
  <c r="N884" i="1" s="1"/>
  <c r="N885" i="1" a="1"/>
  <c r="N885" i="1" s="1"/>
  <c r="N886" i="1" a="1"/>
  <c r="N886" i="1" s="1"/>
  <c r="N887" i="1" a="1"/>
  <c r="N887" i="1" s="1"/>
  <c r="N888" i="1" a="1"/>
  <c r="N888" i="1" s="1"/>
  <c r="N263" i="1" a="1"/>
  <c r="N263" i="1" s="1"/>
  <c r="N889" i="1" a="1"/>
  <c r="N889" i="1" s="1"/>
  <c r="N264" i="1" a="1"/>
  <c r="N264" i="1" s="1"/>
  <c r="N265" i="1" a="1"/>
  <c r="N265" i="1" s="1"/>
  <c r="N890" i="1" a="1"/>
  <c r="N890" i="1" s="1"/>
  <c r="N891" i="1" a="1"/>
  <c r="N891" i="1" s="1"/>
  <c r="N892" i="1" a="1"/>
  <c r="N892" i="1" s="1"/>
  <c r="N893" i="1" a="1"/>
  <c r="N893" i="1" s="1"/>
  <c r="N266" i="1" a="1"/>
  <c r="N266" i="1" s="1"/>
  <c r="N894" i="1" a="1"/>
  <c r="N894" i="1" s="1"/>
  <c r="N895" i="1" a="1"/>
  <c r="N895" i="1" s="1"/>
  <c r="N896" i="1" a="1"/>
  <c r="N896" i="1" s="1"/>
  <c r="N897" i="1" a="1"/>
  <c r="N897" i="1" s="1"/>
  <c r="N898" i="1" a="1"/>
  <c r="N898" i="1" s="1"/>
  <c r="N267" i="1" a="1"/>
  <c r="N267" i="1" s="1"/>
  <c r="N268" i="1" a="1"/>
  <c r="N268" i="1" s="1"/>
  <c r="N899" i="1" a="1"/>
  <c r="N899" i="1" s="1"/>
  <c r="N900" i="1" a="1"/>
  <c r="N900" i="1" s="1"/>
  <c r="N901" i="1" a="1"/>
  <c r="N901" i="1" s="1"/>
  <c r="N902" i="1" a="1"/>
  <c r="N902" i="1" s="1"/>
  <c r="N903" i="1" a="1"/>
  <c r="N903" i="1" s="1"/>
  <c r="N904" i="1" a="1"/>
  <c r="N904" i="1" s="1"/>
  <c r="N905" i="1" a="1"/>
  <c r="N905" i="1" s="1"/>
  <c r="N269" i="1" a="1"/>
  <c r="N269" i="1" s="1"/>
  <c r="N270" i="1" a="1"/>
  <c r="N270" i="1" s="1"/>
  <c r="N271" i="1" a="1"/>
  <c r="N271" i="1" s="1"/>
  <c r="N906" i="1" a="1"/>
  <c r="N906" i="1" s="1"/>
  <c r="N907" i="1" a="1"/>
  <c r="N907" i="1" s="1"/>
  <c r="N908" i="1" a="1"/>
  <c r="N908" i="1" s="1"/>
  <c r="N272" i="1" a="1"/>
  <c r="N272" i="1" s="1"/>
  <c r="N273" i="1" a="1"/>
  <c r="N273" i="1" s="1"/>
  <c r="N274" i="1" a="1"/>
  <c r="N274" i="1" s="1"/>
  <c r="N275" i="1" a="1"/>
  <c r="N275" i="1" s="1"/>
  <c r="N909" i="1" a="1"/>
  <c r="N909" i="1" s="1"/>
  <c r="N910" i="1" a="1"/>
  <c r="N910" i="1" s="1"/>
  <c r="N911" i="1" a="1"/>
  <c r="N911" i="1" s="1"/>
  <c r="N912" i="1" a="1"/>
  <c r="N912" i="1" s="1"/>
  <c r="N913" i="1" a="1"/>
  <c r="N913" i="1" s="1"/>
  <c r="N914" i="1" a="1"/>
  <c r="N914" i="1" s="1"/>
  <c r="N915" i="1" a="1"/>
  <c r="N915" i="1" s="1"/>
  <c r="N916" i="1" a="1"/>
  <c r="N916" i="1" s="1"/>
  <c r="N917" i="1" a="1"/>
  <c r="N917" i="1" s="1"/>
  <c r="N918" i="1" a="1"/>
  <c r="N918" i="1" s="1"/>
  <c r="N919" i="1" a="1"/>
  <c r="N919" i="1" s="1"/>
  <c r="N276" i="1" a="1"/>
  <c r="N276" i="1" s="1"/>
  <c r="N277" i="1" a="1"/>
  <c r="N277" i="1" s="1"/>
  <c r="N278" i="1" a="1"/>
  <c r="N278" i="1" s="1"/>
  <c r="N279" i="1" a="1"/>
  <c r="N279" i="1" s="1"/>
  <c r="N280" i="1" a="1"/>
  <c r="N280" i="1" s="1"/>
  <c r="N281" i="1" a="1"/>
  <c r="N281" i="1" s="1"/>
  <c r="N282" i="1" a="1"/>
  <c r="N282" i="1" s="1"/>
  <c r="N283" i="1" a="1"/>
  <c r="N283" i="1" s="1"/>
  <c r="M2" i="1" a="1"/>
  <c r="M2" i="1" s="1"/>
  <c r="M3" i="1" a="1"/>
  <c r="M3" i="1" s="1"/>
  <c r="M284" i="1" a="1"/>
  <c r="M284" i="1" s="1"/>
  <c r="M4" i="1" a="1"/>
  <c r="M4" i="1" s="1"/>
  <c r="M285" i="1" a="1"/>
  <c r="M285" i="1" s="1"/>
  <c r="M5" i="1" a="1"/>
  <c r="M5" i="1" s="1"/>
  <c r="M6" i="1" a="1"/>
  <c r="M6" i="1" s="1"/>
  <c r="M286" i="1" a="1"/>
  <c r="M286" i="1" s="1"/>
  <c r="M287" i="1" a="1"/>
  <c r="M287" i="1" s="1"/>
  <c r="M288" i="1" a="1"/>
  <c r="M288" i="1" s="1"/>
  <c r="M289" i="1" a="1"/>
  <c r="M289" i="1" s="1"/>
  <c r="M290" i="1" a="1"/>
  <c r="M290" i="1" s="1"/>
  <c r="M291" i="1" a="1"/>
  <c r="M291" i="1" s="1"/>
  <c r="M292" i="1" a="1"/>
  <c r="M292" i="1" s="1"/>
  <c r="M293" i="1" a="1"/>
  <c r="M293" i="1" s="1"/>
  <c r="M7" i="1" a="1"/>
  <c r="M7" i="1" s="1"/>
  <c r="M294" i="1" a="1"/>
  <c r="M294" i="1" s="1"/>
  <c r="M295" i="1" a="1"/>
  <c r="M295" i="1" s="1"/>
  <c r="M8" i="1" a="1"/>
  <c r="M8" i="1" s="1"/>
  <c r="M296" i="1" a="1"/>
  <c r="M296" i="1" s="1"/>
  <c r="M9" i="1" a="1"/>
  <c r="M9" i="1" s="1"/>
  <c r="M10" i="1" a="1"/>
  <c r="M10" i="1" s="1"/>
  <c r="M297" i="1" a="1"/>
  <c r="M297" i="1" s="1"/>
  <c r="M298" i="1" a="1"/>
  <c r="M298" i="1" s="1"/>
  <c r="M299" i="1" a="1"/>
  <c r="M299" i="1" s="1"/>
  <c r="M300" i="1" a="1"/>
  <c r="M300" i="1" s="1"/>
  <c r="M301" i="1" a="1"/>
  <c r="M301" i="1" s="1"/>
  <c r="M302" i="1" a="1"/>
  <c r="M302" i="1" s="1"/>
  <c r="M303" i="1" a="1"/>
  <c r="M303" i="1" s="1"/>
  <c r="M304" i="1" a="1"/>
  <c r="M304" i="1" s="1"/>
  <c r="M305" i="1" a="1"/>
  <c r="M305" i="1" s="1"/>
  <c r="M11" i="1" a="1"/>
  <c r="M11" i="1" s="1"/>
  <c r="M12" i="1" a="1"/>
  <c r="M12" i="1" s="1"/>
  <c r="M306" i="1" a="1"/>
  <c r="M306" i="1" s="1"/>
  <c r="M307" i="1" a="1"/>
  <c r="M307" i="1" s="1"/>
  <c r="M308" i="1" a="1"/>
  <c r="M308" i="1" s="1"/>
  <c r="M309" i="1" a="1"/>
  <c r="M309" i="1" s="1"/>
  <c r="M310" i="1" a="1"/>
  <c r="M310" i="1" s="1"/>
  <c r="M13" i="1" a="1"/>
  <c r="M13" i="1" s="1"/>
  <c r="M311" i="1" a="1"/>
  <c r="M311" i="1" s="1"/>
  <c r="M312" i="1" a="1"/>
  <c r="M312" i="1" s="1"/>
  <c r="M14" i="1" a="1"/>
  <c r="M14" i="1" s="1"/>
  <c r="M313" i="1" a="1"/>
  <c r="M313" i="1" s="1"/>
  <c r="M314" i="1" a="1"/>
  <c r="M314" i="1" s="1"/>
  <c r="M315" i="1" a="1"/>
  <c r="M315" i="1" s="1"/>
  <c r="M316" i="1" a="1"/>
  <c r="M316" i="1" s="1"/>
  <c r="M317" i="1" a="1"/>
  <c r="M317" i="1" s="1"/>
  <c r="M318" i="1" a="1"/>
  <c r="M318" i="1" s="1"/>
  <c r="M319" i="1" a="1"/>
  <c r="M319" i="1" s="1"/>
  <c r="M15" i="1" a="1"/>
  <c r="M15" i="1" s="1"/>
  <c r="M320" i="1" a="1"/>
  <c r="M320" i="1" s="1"/>
  <c r="M16" i="1" a="1"/>
  <c r="M16" i="1" s="1"/>
  <c r="M17" i="1" a="1"/>
  <c r="M17" i="1" s="1"/>
  <c r="M321" i="1" a="1"/>
  <c r="M321" i="1" s="1"/>
  <c r="M322" i="1" a="1"/>
  <c r="M322" i="1" s="1"/>
  <c r="M323" i="1" a="1"/>
  <c r="M323" i="1" s="1"/>
  <c r="M324" i="1" a="1"/>
  <c r="M324" i="1" s="1"/>
  <c r="M325" i="1" a="1"/>
  <c r="M325" i="1" s="1"/>
  <c r="M326" i="1" a="1"/>
  <c r="M326" i="1" s="1"/>
  <c r="M327" i="1" a="1"/>
  <c r="M327" i="1" s="1"/>
  <c r="M328" i="1" a="1"/>
  <c r="M328" i="1" s="1"/>
  <c r="M18" i="1" a="1"/>
  <c r="M18" i="1" s="1"/>
  <c r="M329" i="1" a="1"/>
  <c r="M329" i="1" s="1"/>
  <c r="M330" i="1" a="1"/>
  <c r="M330" i="1" s="1"/>
  <c r="M331" i="1" a="1"/>
  <c r="M331" i="1" s="1"/>
  <c r="M19" i="1" a="1"/>
  <c r="M19" i="1" s="1"/>
  <c r="M20" i="1" a="1"/>
  <c r="M20" i="1" s="1"/>
  <c r="M332" i="1" a="1"/>
  <c r="M332" i="1" s="1"/>
  <c r="M333" i="1" a="1"/>
  <c r="M333" i="1" s="1"/>
  <c r="M334" i="1" a="1"/>
  <c r="M334" i="1" s="1"/>
  <c r="M335" i="1" a="1"/>
  <c r="M335" i="1" s="1"/>
  <c r="M336" i="1" a="1"/>
  <c r="M336" i="1" s="1"/>
  <c r="M337" i="1" a="1"/>
  <c r="M337" i="1" s="1"/>
  <c r="M338" i="1" a="1"/>
  <c r="M338" i="1" s="1"/>
  <c r="M21" i="1" a="1"/>
  <c r="M21" i="1" s="1"/>
  <c r="M22" i="1" a="1"/>
  <c r="M22" i="1" s="1"/>
  <c r="M23" i="1" a="1"/>
  <c r="M23" i="1" s="1"/>
  <c r="M339" i="1" a="1"/>
  <c r="M339" i="1" s="1"/>
  <c r="M340" i="1" a="1"/>
  <c r="M340" i="1" s="1"/>
  <c r="M24" i="1" a="1"/>
  <c r="M24" i="1" s="1"/>
  <c r="M341" i="1" a="1"/>
  <c r="M341" i="1" s="1"/>
  <c r="M342" i="1" a="1"/>
  <c r="M342" i="1" s="1"/>
  <c r="M343" i="1" a="1"/>
  <c r="M343" i="1" s="1"/>
  <c r="M344" i="1" a="1"/>
  <c r="M344" i="1" s="1"/>
  <c r="M25" i="1" a="1"/>
  <c r="M25" i="1" s="1"/>
  <c r="M345" i="1" a="1"/>
  <c r="M345" i="1" s="1"/>
  <c r="M26" i="1" a="1"/>
  <c r="M26" i="1" s="1"/>
  <c r="M346" i="1" a="1"/>
  <c r="M346" i="1" s="1"/>
  <c r="M347" i="1" a="1"/>
  <c r="M347" i="1" s="1"/>
  <c r="M27" i="1" a="1"/>
  <c r="M27" i="1" s="1"/>
  <c r="M348" i="1" a="1"/>
  <c r="M348" i="1" s="1"/>
  <c r="M28" i="1" a="1"/>
  <c r="M28" i="1" s="1"/>
  <c r="M349" i="1" a="1"/>
  <c r="M349" i="1" s="1"/>
  <c r="M350" i="1" a="1"/>
  <c r="M350" i="1" s="1"/>
  <c r="M351" i="1" a="1"/>
  <c r="M351" i="1" s="1"/>
  <c r="M352" i="1" a="1"/>
  <c r="M352" i="1" s="1"/>
  <c r="M353" i="1" a="1"/>
  <c r="M353" i="1" s="1"/>
  <c r="M29" i="1" a="1"/>
  <c r="M29" i="1" s="1"/>
  <c r="M354" i="1" a="1"/>
  <c r="M354" i="1" s="1"/>
  <c r="M355" i="1" a="1"/>
  <c r="M355" i="1" s="1"/>
  <c r="M356" i="1" a="1"/>
  <c r="M356" i="1" s="1"/>
  <c r="M357" i="1" a="1"/>
  <c r="M357" i="1" s="1"/>
  <c r="M30" i="1" a="1"/>
  <c r="M30" i="1" s="1"/>
  <c r="M31" i="1" a="1"/>
  <c r="M31" i="1" s="1"/>
  <c r="M358" i="1" a="1"/>
  <c r="M358" i="1" s="1"/>
  <c r="M32" i="1" a="1"/>
  <c r="M32" i="1" s="1"/>
  <c r="M359" i="1" a="1"/>
  <c r="M359" i="1" s="1"/>
  <c r="M360" i="1" a="1"/>
  <c r="M360" i="1" s="1"/>
  <c r="M361" i="1" a="1"/>
  <c r="M361" i="1" s="1"/>
  <c r="M33" i="1" a="1"/>
  <c r="M33" i="1" s="1"/>
  <c r="M34" i="1" a="1"/>
  <c r="M34" i="1" s="1"/>
  <c r="M362" i="1" a="1"/>
  <c r="M362" i="1" s="1"/>
  <c r="M363" i="1" a="1"/>
  <c r="M363" i="1" s="1"/>
  <c r="M364" i="1" a="1"/>
  <c r="M364" i="1" s="1"/>
  <c r="M35" i="1" a="1"/>
  <c r="M35" i="1" s="1"/>
  <c r="M365" i="1" a="1"/>
  <c r="M365" i="1" s="1"/>
  <c r="M366" i="1" a="1"/>
  <c r="M366" i="1" s="1"/>
  <c r="M367" i="1" a="1"/>
  <c r="M367" i="1" s="1"/>
  <c r="M368" i="1" a="1"/>
  <c r="M368" i="1" s="1"/>
  <c r="M36" i="1" a="1"/>
  <c r="M36" i="1" s="1"/>
  <c r="M37" i="1" a="1"/>
  <c r="M37" i="1" s="1"/>
  <c r="M38" i="1" a="1"/>
  <c r="M38" i="1" s="1"/>
  <c r="M369" i="1" a="1"/>
  <c r="M369" i="1" s="1"/>
  <c r="M370" i="1" a="1"/>
  <c r="M370" i="1" s="1"/>
  <c r="M39" i="1" a="1"/>
  <c r="M39" i="1" s="1"/>
  <c r="M371" i="1" a="1"/>
  <c r="M371" i="1" s="1"/>
  <c r="M372" i="1" a="1"/>
  <c r="M372" i="1" s="1"/>
  <c r="M373" i="1" a="1"/>
  <c r="M373" i="1" s="1"/>
  <c r="M374" i="1" a="1"/>
  <c r="M374" i="1" s="1"/>
  <c r="M40" i="1" a="1"/>
  <c r="M40" i="1" s="1"/>
  <c r="M41" i="1" a="1"/>
  <c r="M41" i="1" s="1"/>
  <c r="M375" i="1" a="1"/>
  <c r="M375" i="1" s="1"/>
  <c r="M376" i="1" a="1"/>
  <c r="M376" i="1" s="1"/>
  <c r="M377" i="1" a="1"/>
  <c r="M377" i="1" s="1"/>
  <c r="M378" i="1" a="1"/>
  <c r="M378" i="1" s="1"/>
  <c r="M379" i="1" a="1"/>
  <c r="M379" i="1" s="1"/>
  <c r="M380" i="1" a="1"/>
  <c r="M380" i="1" s="1"/>
  <c r="M381" i="1" a="1"/>
  <c r="M381" i="1" s="1"/>
  <c r="M382" i="1" a="1"/>
  <c r="M382" i="1" s="1"/>
  <c r="M383" i="1" a="1"/>
  <c r="M383" i="1" s="1"/>
  <c r="M384" i="1" a="1"/>
  <c r="M384" i="1" s="1"/>
  <c r="M385" i="1" a="1"/>
  <c r="M385" i="1" s="1"/>
  <c r="M386" i="1" a="1"/>
  <c r="M386" i="1" s="1"/>
  <c r="M42" i="1" a="1"/>
  <c r="M42" i="1" s="1"/>
  <c r="M387" i="1" a="1"/>
  <c r="M387" i="1" s="1"/>
  <c r="M388" i="1" a="1"/>
  <c r="M388" i="1" s="1"/>
  <c r="M389" i="1" a="1"/>
  <c r="M389" i="1" s="1"/>
  <c r="M390" i="1" a="1"/>
  <c r="M390" i="1" s="1"/>
  <c r="M391" i="1" a="1"/>
  <c r="M391" i="1" s="1"/>
  <c r="M392" i="1" a="1"/>
  <c r="M392" i="1" s="1"/>
  <c r="M43" i="1" a="1"/>
  <c r="M43" i="1" s="1"/>
  <c r="M393" i="1" a="1"/>
  <c r="M393" i="1" s="1"/>
  <c r="M394" i="1" a="1"/>
  <c r="M394" i="1" s="1"/>
  <c r="M395" i="1" a="1"/>
  <c r="M395" i="1" s="1"/>
  <c r="M44" i="1" a="1"/>
  <c r="M44" i="1" s="1"/>
  <c r="M396" i="1" a="1"/>
  <c r="M396" i="1" s="1"/>
  <c r="M397" i="1" a="1"/>
  <c r="M397" i="1" s="1"/>
  <c r="M398" i="1" a="1"/>
  <c r="M398" i="1" s="1"/>
  <c r="M399" i="1" a="1"/>
  <c r="M399" i="1" s="1"/>
  <c r="M400" i="1" a="1"/>
  <c r="M400" i="1" s="1"/>
  <c r="M401" i="1" a="1"/>
  <c r="M401" i="1" s="1"/>
  <c r="M45" i="1" a="1"/>
  <c r="M45" i="1" s="1"/>
  <c r="M402" i="1" a="1"/>
  <c r="M402" i="1" s="1"/>
  <c r="M403" i="1" a="1"/>
  <c r="M403" i="1" s="1"/>
  <c r="M404" i="1" a="1"/>
  <c r="M404" i="1" s="1"/>
  <c r="M46" i="1" a="1"/>
  <c r="M46" i="1" s="1"/>
  <c r="M405" i="1" a="1"/>
  <c r="M405" i="1" s="1"/>
  <c r="M406" i="1" a="1"/>
  <c r="M406" i="1" s="1"/>
  <c r="M47" i="1" a="1"/>
  <c r="M47" i="1" s="1"/>
  <c r="M407" i="1" a="1"/>
  <c r="M407" i="1" s="1"/>
  <c r="M408" i="1" a="1"/>
  <c r="M408" i="1" s="1"/>
  <c r="M409" i="1" a="1"/>
  <c r="M409" i="1" s="1"/>
  <c r="M410" i="1" a="1"/>
  <c r="M410" i="1" s="1"/>
  <c r="M411" i="1" a="1"/>
  <c r="M411" i="1" s="1"/>
  <c r="M48" i="1" a="1"/>
  <c r="M48" i="1" s="1"/>
  <c r="M412" i="1" a="1"/>
  <c r="M412" i="1" s="1"/>
  <c r="M49" i="1" a="1"/>
  <c r="M49" i="1" s="1"/>
  <c r="M413" i="1" a="1"/>
  <c r="M413" i="1" s="1"/>
  <c r="M50" i="1" a="1"/>
  <c r="M50" i="1" s="1"/>
  <c r="M51" i="1" a="1"/>
  <c r="M51" i="1" s="1"/>
  <c r="M414" i="1" a="1"/>
  <c r="M414" i="1" s="1"/>
  <c r="M415" i="1" a="1"/>
  <c r="M415" i="1" s="1"/>
  <c r="M416" i="1" a="1"/>
  <c r="M416" i="1" s="1"/>
  <c r="M417" i="1" a="1"/>
  <c r="M417" i="1" s="1"/>
  <c r="M418" i="1" a="1"/>
  <c r="M418" i="1" s="1"/>
  <c r="M419" i="1" a="1"/>
  <c r="M419" i="1" s="1"/>
  <c r="M52" i="1" a="1"/>
  <c r="M52" i="1" s="1"/>
  <c r="M53" i="1" a="1"/>
  <c r="M53" i="1" s="1"/>
  <c r="M420" i="1" a="1"/>
  <c r="M420" i="1" s="1"/>
  <c r="M421" i="1" a="1"/>
  <c r="M421" i="1" s="1"/>
  <c r="M54" i="1" a="1"/>
  <c r="M54" i="1" s="1"/>
  <c r="M422" i="1" a="1"/>
  <c r="M422" i="1" s="1"/>
  <c r="M423" i="1" a="1"/>
  <c r="M423" i="1" s="1"/>
  <c r="M424" i="1" a="1"/>
  <c r="M424" i="1" s="1"/>
  <c r="M425" i="1" a="1"/>
  <c r="M425" i="1" s="1"/>
  <c r="M426" i="1" a="1"/>
  <c r="M426" i="1" s="1"/>
  <c r="M427" i="1" a="1"/>
  <c r="M427" i="1" s="1"/>
  <c r="M55" i="1" a="1"/>
  <c r="M55" i="1" s="1"/>
  <c r="M428" i="1" a="1"/>
  <c r="M428" i="1" s="1"/>
  <c r="M429" i="1" a="1"/>
  <c r="M429" i="1" s="1"/>
  <c r="M430" i="1" a="1"/>
  <c r="M430" i="1" s="1"/>
  <c r="M431" i="1" a="1"/>
  <c r="M431" i="1" s="1"/>
  <c r="M432" i="1" a="1"/>
  <c r="M432" i="1" s="1"/>
  <c r="M433" i="1" a="1"/>
  <c r="M433" i="1" s="1"/>
  <c r="M434" i="1" a="1"/>
  <c r="M434" i="1" s="1"/>
  <c r="M56" i="1" a="1"/>
  <c r="M56" i="1" s="1"/>
  <c r="M435" i="1" a="1"/>
  <c r="M435" i="1" s="1"/>
  <c r="M57" i="1" a="1"/>
  <c r="M57" i="1" s="1"/>
  <c r="M58" i="1" a="1"/>
  <c r="M58" i="1" s="1"/>
  <c r="M436" i="1" a="1"/>
  <c r="M436" i="1" s="1"/>
  <c r="M59" i="1" a="1"/>
  <c r="M59" i="1" s="1"/>
  <c r="M437" i="1" a="1"/>
  <c r="M437" i="1" s="1"/>
  <c r="M60" i="1" a="1"/>
  <c r="M60" i="1" s="1"/>
  <c r="M61" i="1" a="1"/>
  <c r="M61" i="1" s="1"/>
  <c r="M438" i="1" a="1"/>
  <c r="M438" i="1" s="1"/>
  <c r="M439" i="1" a="1"/>
  <c r="M439" i="1" s="1"/>
  <c r="M440" i="1" a="1"/>
  <c r="M440" i="1" s="1"/>
  <c r="M62" i="1" a="1"/>
  <c r="M62" i="1" s="1"/>
  <c r="M441" i="1" a="1"/>
  <c r="M441" i="1" s="1"/>
  <c r="M442" i="1" a="1"/>
  <c r="M442" i="1" s="1"/>
  <c r="M443" i="1" a="1"/>
  <c r="M443" i="1" s="1"/>
  <c r="M444" i="1" a="1"/>
  <c r="M444" i="1" s="1"/>
  <c r="M445" i="1" a="1"/>
  <c r="M445" i="1" s="1"/>
  <c r="M446" i="1" a="1"/>
  <c r="M446" i="1" s="1"/>
  <c r="M447" i="1" a="1"/>
  <c r="M447" i="1" s="1"/>
  <c r="M448" i="1" a="1"/>
  <c r="M448" i="1" s="1"/>
  <c r="M63" i="1" a="1"/>
  <c r="M63" i="1" s="1"/>
  <c r="M449" i="1" a="1"/>
  <c r="M449" i="1" s="1"/>
  <c r="M64" i="1" a="1"/>
  <c r="M64" i="1" s="1"/>
  <c r="M450" i="1" a="1"/>
  <c r="M450" i="1" s="1"/>
  <c r="M451" i="1" a="1"/>
  <c r="M451" i="1" s="1"/>
  <c r="M65" i="1" a="1"/>
  <c r="M65" i="1" s="1"/>
  <c r="M66" i="1" a="1"/>
  <c r="M66" i="1" s="1"/>
  <c r="M452" i="1" a="1"/>
  <c r="M452" i="1" s="1"/>
  <c r="M67" i="1" a="1"/>
  <c r="M67" i="1" s="1"/>
  <c r="M68" i="1" a="1"/>
  <c r="M68" i="1" s="1"/>
  <c r="M453" i="1" a="1"/>
  <c r="M453" i="1" s="1"/>
  <c r="M454" i="1" a="1"/>
  <c r="M454" i="1" s="1"/>
  <c r="M455" i="1" a="1"/>
  <c r="M455" i="1" s="1"/>
  <c r="M456" i="1" a="1"/>
  <c r="M456" i="1" s="1"/>
  <c r="M69" i="1" a="1"/>
  <c r="M69" i="1" s="1"/>
  <c r="M457" i="1" a="1"/>
  <c r="M457" i="1" s="1"/>
  <c r="M458" i="1" a="1"/>
  <c r="M458" i="1" s="1"/>
  <c r="M70" i="1" a="1"/>
  <c r="M70" i="1" s="1"/>
  <c r="M459" i="1" a="1"/>
  <c r="M459" i="1" s="1"/>
  <c r="M460" i="1" a="1"/>
  <c r="M460" i="1" s="1"/>
  <c r="M461" i="1" a="1"/>
  <c r="M461" i="1" s="1"/>
  <c r="M71" i="1" a="1"/>
  <c r="M71" i="1" s="1"/>
  <c r="M462" i="1" a="1"/>
  <c r="M462" i="1" s="1"/>
  <c r="M72" i="1" a="1"/>
  <c r="M72" i="1" s="1"/>
  <c r="M73" i="1" a="1"/>
  <c r="M73" i="1" s="1"/>
  <c r="M463" i="1" a="1"/>
  <c r="M463" i="1" s="1"/>
  <c r="M74" i="1" a="1"/>
  <c r="M74" i="1" s="1"/>
  <c r="M464" i="1" a="1"/>
  <c r="M464" i="1" s="1"/>
  <c r="M75" i="1" a="1"/>
  <c r="M75" i="1" s="1"/>
  <c r="M76" i="1" a="1"/>
  <c r="M76" i="1" s="1"/>
  <c r="M465" i="1" a="1"/>
  <c r="M465" i="1" s="1"/>
  <c r="M466" i="1" a="1"/>
  <c r="M466" i="1" s="1"/>
  <c r="M467" i="1" a="1"/>
  <c r="M467" i="1" s="1"/>
  <c r="M468" i="1" a="1"/>
  <c r="M468" i="1" s="1"/>
  <c r="M469" i="1" a="1"/>
  <c r="M469" i="1" s="1"/>
  <c r="M77" i="1" a="1"/>
  <c r="M77" i="1" s="1"/>
  <c r="M470" i="1" a="1"/>
  <c r="M470" i="1" s="1"/>
  <c r="M471" i="1" a="1"/>
  <c r="M471" i="1" s="1"/>
  <c r="M472" i="1" a="1"/>
  <c r="M472" i="1" s="1"/>
  <c r="M473" i="1" a="1"/>
  <c r="M473" i="1" s="1"/>
  <c r="M474" i="1" a="1"/>
  <c r="M474" i="1" s="1"/>
  <c r="M78" i="1" a="1"/>
  <c r="M78" i="1" s="1"/>
  <c r="M475" i="1" a="1"/>
  <c r="M475" i="1" s="1"/>
  <c r="M476" i="1" a="1"/>
  <c r="M476" i="1" s="1"/>
  <c r="M79" i="1" a="1"/>
  <c r="M79" i="1" s="1"/>
  <c r="M477" i="1" a="1"/>
  <c r="M477" i="1" s="1"/>
  <c r="M478" i="1" a="1"/>
  <c r="M478" i="1" s="1"/>
  <c r="M479" i="1" a="1"/>
  <c r="M479" i="1" s="1"/>
  <c r="M480" i="1" a="1"/>
  <c r="M480" i="1" s="1"/>
  <c r="M481" i="1" a="1"/>
  <c r="M481" i="1" s="1"/>
  <c r="M80" i="1" a="1"/>
  <c r="M80" i="1" s="1"/>
  <c r="M482" i="1" a="1"/>
  <c r="M482" i="1" s="1"/>
  <c r="M483" i="1" a="1"/>
  <c r="M483" i="1" s="1"/>
  <c r="M484" i="1" a="1"/>
  <c r="M484" i="1" s="1"/>
  <c r="M485" i="1" a="1"/>
  <c r="M485" i="1" s="1"/>
  <c r="M486" i="1" a="1"/>
  <c r="M486" i="1" s="1"/>
  <c r="M487" i="1" a="1"/>
  <c r="M487" i="1" s="1"/>
  <c r="M81" i="1" a="1"/>
  <c r="M81" i="1" s="1"/>
  <c r="M488" i="1" a="1"/>
  <c r="M488" i="1" s="1"/>
  <c r="M489" i="1" a="1"/>
  <c r="M489" i="1" s="1"/>
  <c r="M490" i="1" a="1"/>
  <c r="M490" i="1" s="1"/>
  <c r="M491" i="1" a="1"/>
  <c r="M491" i="1" s="1"/>
  <c r="M492" i="1" a="1"/>
  <c r="M492" i="1" s="1"/>
  <c r="M493" i="1" a="1"/>
  <c r="M493" i="1" s="1"/>
  <c r="M82" i="1" a="1"/>
  <c r="M82" i="1" s="1"/>
  <c r="M494" i="1" a="1"/>
  <c r="M494" i="1" s="1"/>
  <c r="M495" i="1" a="1"/>
  <c r="M495" i="1" s="1"/>
  <c r="M496" i="1" a="1"/>
  <c r="M496" i="1" s="1"/>
  <c r="M497" i="1" a="1"/>
  <c r="M497" i="1" s="1"/>
  <c r="M498" i="1" a="1"/>
  <c r="M498" i="1" s="1"/>
  <c r="M499" i="1" a="1"/>
  <c r="M499" i="1" s="1"/>
  <c r="M500" i="1" a="1"/>
  <c r="M500" i="1" s="1"/>
  <c r="M83" i="1" a="1"/>
  <c r="M83" i="1" s="1"/>
  <c r="M501" i="1" a="1"/>
  <c r="M501" i="1" s="1"/>
  <c r="M502" i="1" a="1"/>
  <c r="M502" i="1" s="1"/>
  <c r="M503" i="1" a="1"/>
  <c r="M503" i="1" s="1"/>
  <c r="M84" i="1" a="1"/>
  <c r="M84" i="1" s="1"/>
  <c r="M504" i="1" a="1"/>
  <c r="M504" i="1" s="1"/>
  <c r="M505" i="1" a="1"/>
  <c r="M505" i="1" s="1"/>
  <c r="M506" i="1" a="1"/>
  <c r="M506" i="1" s="1"/>
  <c r="M507" i="1" a="1"/>
  <c r="M507" i="1" s="1"/>
  <c r="M85" i="1" a="1"/>
  <c r="M85" i="1" s="1"/>
  <c r="M508" i="1" a="1"/>
  <c r="M508" i="1" s="1"/>
  <c r="M86" i="1" a="1"/>
  <c r="M86" i="1" s="1"/>
  <c r="M87" i="1" a="1"/>
  <c r="M87" i="1" s="1"/>
  <c r="M509" i="1" a="1"/>
  <c r="M509" i="1" s="1"/>
  <c r="M510" i="1" a="1"/>
  <c r="M510" i="1" s="1"/>
  <c r="M88" i="1" a="1"/>
  <c r="M88" i="1" s="1"/>
  <c r="M511" i="1" a="1"/>
  <c r="M511" i="1" s="1"/>
  <c r="M89" i="1" a="1"/>
  <c r="M89" i="1" s="1"/>
  <c r="M512" i="1" a="1"/>
  <c r="M512" i="1" s="1"/>
  <c r="M90" i="1" a="1"/>
  <c r="M90" i="1" s="1"/>
  <c r="M513" i="1" a="1"/>
  <c r="M513" i="1" s="1"/>
  <c r="M514" i="1" a="1"/>
  <c r="M514" i="1" s="1"/>
  <c r="M91" i="1" a="1"/>
  <c r="M91" i="1" s="1"/>
  <c r="M515" i="1" a="1"/>
  <c r="M515" i="1" s="1"/>
  <c r="M516" i="1" a="1"/>
  <c r="M516" i="1" s="1"/>
  <c r="M517" i="1" a="1"/>
  <c r="M517" i="1" s="1"/>
  <c r="M518" i="1" a="1"/>
  <c r="M518" i="1" s="1"/>
  <c r="M519" i="1" a="1"/>
  <c r="M519" i="1" s="1"/>
  <c r="M92" i="1" a="1"/>
  <c r="M92" i="1" s="1"/>
  <c r="M520" i="1" a="1"/>
  <c r="M520" i="1" s="1"/>
  <c r="M93" i="1" a="1"/>
  <c r="M93" i="1" s="1"/>
  <c r="M521" i="1" a="1"/>
  <c r="M521" i="1" s="1"/>
  <c r="M522" i="1" a="1"/>
  <c r="M522" i="1" s="1"/>
  <c r="M523" i="1" a="1"/>
  <c r="M523" i="1" s="1"/>
  <c r="M94" i="1" a="1"/>
  <c r="M94" i="1" s="1"/>
  <c r="M95" i="1" a="1"/>
  <c r="M95" i="1" s="1"/>
  <c r="M96" i="1" a="1"/>
  <c r="M96" i="1" s="1"/>
  <c r="M97" i="1" a="1"/>
  <c r="M97" i="1" s="1"/>
  <c r="M98" i="1" a="1"/>
  <c r="M98" i="1" s="1"/>
  <c r="M524" i="1" a="1"/>
  <c r="M524" i="1" s="1"/>
  <c r="M525" i="1" a="1"/>
  <c r="M525" i="1" s="1"/>
  <c r="M99" i="1" a="1"/>
  <c r="M99" i="1" s="1"/>
  <c r="M100" i="1" a="1"/>
  <c r="M100" i="1" s="1"/>
  <c r="M101" i="1" a="1"/>
  <c r="M101" i="1" s="1"/>
  <c r="M526" i="1" a="1"/>
  <c r="M526" i="1" s="1"/>
  <c r="M527" i="1" a="1"/>
  <c r="M527" i="1" s="1"/>
  <c r="M528" i="1" a="1"/>
  <c r="M528" i="1" s="1"/>
  <c r="M529" i="1" a="1"/>
  <c r="M529" i="1" s="1"/>
  <c r="M530" i="1" a="1"/>
  <c r="M530" i="1" s="1"/>
  <c r="M531" i="1" a="1"/>
  <c r="M531" i="1" s="1"/>
  <c r="M532" i="1" a="1"/>
  <c r="M532" i="1" s="1"/>
  <c r="M533" i="1" a="1"/>
  <c r="M533" i="1" s="1"/>
  <c r="M534" i="1" a="1"/>
  <c r="M534" i="1" s="1"/>
  <c r="M535" i="1" a="1"/>
  <c r="M535" i="1" s="1"/>
  <c r="M102" i="1" a="1"/>
  <c r="M102" i="1" s="1"/>
  <c r="M536" i="1" a="1"/>
  <c r="M536" i="1" s="1"/>
  <c r="M537" i="1" a="1"/>
  <c r="M537" i="1" s="1"/>
  <c r="M538" i="1" a="1"/>
  <c r="M538" i="1" s="1"/>
  <c r="M103" i="1" a="1"/>
  <c r="M103" i="1" s="1"/>
  <c r="M104" i="1" a="1"/>
  <c r="M104" i="1" s="1"/>
  <c r="M539" i="1" a="1"/>
  <c r="M539" i="1" s="1"/>
  <c r="M540" i="1" a="1"/>
  <c r="M540" i="1" s="1"/>
  <c r="M541" i="1" a="1"/>
  <c r="M541" i="1" s="1"/>
  <c r="M542" i="1" a="1"/>
  <c r="M542" i="1" s="1"/>
  <c r="M105" i="1" a="1"/>
  <c r="M105" i="1" s="1"/>
  <c r="M543" i="1" a="1"/>
  <c r="M543" i="1" s="1"/>
  <c r="M544" i="1" a="1"/>
  <c r="M544" i="1" s="1"/>
  <c r="M106" i="1" a="1"/>
  <c r="M106" i="1" s="1"/>
  <c r="M545" i="1" a="1"/>
  <c r="M545" i="1" s="1"/>
  <c r="M107" i="1" a="1"/>
  <c r="M107" i="1" s="1"/>
  <c r="M546" i="1" a="1"/>
  <c r="M546" i="1" s="1"/>
  <c r="M547" i="1" a="1"/>
  <c r="M547" i="1" s="1"/>
  <c r="M548" i="1" a="1"/>
  <c r="M548" i="1" s="1"/>
  <c r="M108" i="1" a="1"/>
  <c r="M108" i="1" s="1"/>
  <c r="M549" i="1" a="1"/>
  <c r="M549" i="1" s="1"/>
  <c r="M550" i="1" a="1"/>
  <c r="M550" i="1" s="1"/>
  <c r="M551" i="1" a="1"/>
  <c r="M551" i="1" s="1"/>
  <c r="M552" i="1" a="1"/>
  <c r="M552" i="1" s="1"/>
  <c r="M553" i="1" a="1"/>
  <c r="M553" i="1" s="1"/>
  <c r="M554" i="1" a="1"/>
  <c r="M554" i="1" s="1"/>
  <c r="M109" i="1" a="1"/>
  <c r="M109" i="1" s="1"/>
  <c r="M110" i="1" a="1"/>
  <c r="M110" i="1" s="1"/>
  <c r="M555" i="1" a="1"/>
  <c r="M555" i="1" s="1"/>
  <c r="M556" i="1" a="1"/>
  <c r="M556" i="1" s="1"/>
  <c r="M557" i="1" a="1"/>
  <c r="M557" i="1" s="1"/>
  <c r="M558" i="1" a="1"/>
  <c r="M558" i="1" s="1"/>
  <c r="M559" i="1" a="1"/>
  <c r="M559" i="1" s="1"/>
  <c r="M560" i="1" a="1"/>
  <c r="M560" i="1" s="1"/>
  <c r="M111" i="1" a="1"/>
  <c r="M111" i="1" s="1"/>
  <c r="M561" i="1" a="1"/>
  <c r="M561" i="1" s="1"/>
  <c r="M562" i="1" a="1"/>
  <c r="M562" i="1" s="1"/>
  <c r="M563" i="1" a="1"/>
  <c r="M563" i="1" s="1"/>
  <c r="M564" i="1" a="1"/>
  <c r="M564" i="1" s="1"/>
  <c r="M565" i="1" a="1"/>
  <c r="M565" i="1" s="1"/>
  <c r="M566" i="1" a="1"/>
  <c r="M566" i="1" s="1"/>
  <c r="M567" i="1" a="1"/>
  <c r="M567" i="1" s="1"/>
  <c r="M112" i="1" a="1"/>
  <c r="M112" i="1" s="1"/>
  <c r="M113" i="1" a="1"/>
  <c r="M113" i="1" s="1"/>
  <c r="M568" i="1" a="1"/>
  <c r="M568" i="1" s="1"/>
  <c r="M569" i="1" a="1"/>
  <c r="M569" i="1" s="1"/>
  <c r="M114" i="1" a="1"/>
  <c r="M114" i="1" s="1"/>
  <c r="M570" i="1" a="1"/>
  <c r="M570" i="1" s="1"/>
  <c r="M571" i="1" a="1"/>
  <c r="M571" i="1" s="1"/>
  <c r="M572" i="1" a="1"/>
  <c r="M572" i="1" s="1"/>
  <c r="M573" i="1" a="1"/>
  <c r="M573" i="1" s="1"/>
  <c r="M115" i="1" a="1"/>
  <c r="M115" i="1" s="1"/>
  <c r="M116" i="1" a="1"/>
  <c r="M116" i="1" s="1"/>
  <c r="M574" i="1" a="1"/>
  <c r="M574" i="1" s="1"/>
  <c r="M575" i="1" a="1"/>
  <c r="M575" i="1" s="1"/>
  <c r="M576" i="1" a="1"/>
  <c r="M576" i="1" s="1"/>
  <c r="M577" i="1" a="1"/>
  <c r="M577" i="1" s="1"/>
  <c r="M578" i="1" a="1"/>
  <c r="M578" i="1" s="1"/>
  <c r="M579" i="1" a="1"/>
  <c r="M579" i="1" s="1"/>
  <c r="M580" i="1" a="1"/>
  <c r="M580" i="1" s="1"/>
  <c r="M581" i="1" a="1"/>
  <c r="M581" i="1" s="1"/>
  <c r="M582" i="1" a="1"/>
  <c r="M582" i="1" s="1"/>
  <c r="M583" i="1" a="1"/>
  <c r="M583" i="1" s="1"/>
  <c r="M117" i="1" a="1"/>
  <c r="M117" i="1" s="1"/>
  <c r="M584" i="1" a="1"/>
  <c r="M584" i="1" s="1"/>
  <c r="M118" i="1" a="1"/>
  <c r="M118" i="1" s="1"/>
  <c r="M119" i="1" a="1"/>
  <c r="M119" i="1" s="1"/>
  <c r="M120" i="1" a="1"/>
  <c r="M120" i="1" s="1"/>
  <c r="M121" i="1" a="1"/>
  <c r="M121" i="1" s="1"/>
  <c r="M122" i="1" a="1"/>
  <c r="M122" i="1" s="1"/>
  <c r="M585" i="1" a="1"/>
  <c r="M585" i="1" s="1"/>
  <c r="M586" i="1" a="1"/>
  <c r="M586" i="1" s="1"/>
  <c r="M587" i="1" a="1"/>
  <c r="M587" i="1" s="1"/>
  <c r="M588" i="1" a="1"/>
  <c r="M588" i="1" s="1"/>
  <c r="M589" i="1" a="1"/>
  <c r="M589" i="1" s="1"/>
  <c r="M590" i="1" a="1"/>
  <c r="M590" i="1" s="1"/>
  <c r="M591" i="1" a="1"/>
  <c r="M591" i="1" s="1"/>
  <c r="M592" i="1" a="1"/>
  <c r="M592" i="1" s="1"/>
  <c r="M123" i="1" a="1"/>
  <c r="M123" i="1" s="1"/>
  <c r="M124" i="1" a="1"/>
  <c r="M124" i="1" s="1"/>
  <c r="M593" i="1" a="1"/>
  <c r="M593" i="1" s="1"/>
  <c r="M125" i="1" a="1"/>
  <c r="M125" i="1" s="1"/>
  <c r="M594" i="1" a="1"/>
  <c r="M594" i="1" s="1"/>
  <c r="M595" i="1" a="1"/>
  <c r="M595" i="1" s="1"/>
  <c r="M126" i="1" a="1"/>
  <c r="M126" i="1" s="1"/>
  <c r="M596" i="1" a="1"/>
  <c r="M596" i="1" s="1"/>
  <c r="M597" i="1" a="1"/>
  <c r="M597" i="1" s="1"/>
  <c r="M598" i="1" a="1"/>
  <c r="M598" i="1" s="1"/>
  <c r="M599" i="1" a="1"/>
  <c r="M599" i="1" s="1"/>
  <c r="M127" i="1" a="1"/>
  <c r="M127" i="1" s="1"/>
  <c r="M128" i="1" a="1"/>
  <c r="M128" i="1" s="1"/>
  <c r="M600" i="1" a="1"/>
  <c r="M600" i="1" s="1"/>
  <c r="M601" i="1" a="1"/>
  <c r="M601" i="1" s="1"/>
  <c r="M602" i="1" a="1"/>
  <c r="M602" i="1" s="1"/>
  <c r="M603" i="1" a="1"/>
  <c r="M603" i="1" s="1"/>
  <c r="M129" i="1" a="1"/>
  <c r="M129" i="1" s="1"/>
  <c r="M130" i="1" a="1"/>
  <c r="M130" i="1" s="1"/>
  <c r="M604" i="1" a="1"/>
  <c r="M604" i="1" s="1"/>
  <c r="M605" i="1" a="1"/>
  <c r="M605" i="1" s="1"/>
  <c r="M606" i="1" a="1"/>
  <c r="M606" i="1" s="1"/>
  <c r="M607" i="1" a="1"/>
  <c r="M607" i="1" s="1"/>
  <c r="M131" i="1" a="1"/>
  <c r="M131" i="1" s="1"/>
  <c r="M132" i="1" a="1"/>
  <c r="M132" i="1" s="1"/>
  <c r="M608" i="1" a="1"/>
  <c r="M608" i="1" s="1"/>
  <c r="M609" i="1" a="1"/>
  <c r="M609" i="1" s="1"/>
  <c r="M133" i="1" a="1"/>
  <c r="M133" i="1" s="1"/>
  <c r="M610" i="1" a="1"/>
  <c r="M610" i="1" s="1"/>
  <c r="M134" i="1" a="1"/>
  <c r="M134" i="1" s="1"/>
  <c r="M611" i="1" a="1"/>
  <c r="M611" i="1" s="1"/>
  <c r="M612" i="1" a="1"/>
  <c r="M612" i="1" s="1"/>
  <c r="M613" i="1" a="1"/>
  <c r="M613" i="1" s="1"/>
  <c r="M614" i="1" a="1"/>
  <c r="M614" i="1" s="1"/>
  <c r="M615" i="1" a="1"/>
  <c r="M615" i="1" s="1"/>
  <c r="M616" i="1" a="1"/>
  <c r="M616" i="1" s="1"/>
  <c r="M135" i="1" a="1"/>
  <c r="M135" i="1" s="1"/>
  <c r="M617" i="1" a="1"/>
  <c r="M617" i="1" s="1"/>
  <c r="M618" i="1" a="1"/>
  <c r="M618" i="1" s="1"/>
  <c r="M619" i="1" a="1"/>
  <c r="M619" i="1" s="1"/>
  <c r="M136" i="1" a="1"/>
  <c r="M136" i="1" s="1"/>
  <c r="M137" i="1" a="1"/>
  <c r="M137" i="1" s="1"/>
  <c r="M138" i="1" a="1"/>
  <c r="M138" i="1" s="1"/>
  <c r="M620" i="1" a="1"/>
  <c r="M620" i="1" s="1"/>
  <c r="M621" i="1" a="1"/>
  <c r="M621" i="1" s="1"/>
  <c r="M622" i="1" a="1"/>
  <c r="M622" i="1" s="1"/>
  <c r="M623" i="1" a="1"/>
  <c r="M623" i="1" s="1"/>
  <c r="M624" i="1" a="1"/>
  <c r="M624" i="1" s="1"/>
  <c r="M139" i="1" a="1"/>
  <c r="M139" i="1" s="1"/>
  <c r="M140" i="1" a="1"/>
  <c r="M140" i="1" s="1"/>
  <c r="M625" i="1" a="1"/>
  <c r="M625" i="1" s="1"/>
  <c r="M626" i="1" a="1"/>
  <c r="M626" i="1" s="1"/>
  <c r="M627" i="1" a="1"/>
  <c r="M627" i="1" s="1"/>
  <c r="M141" i="1" a="1"/>
  <c r="M141" i="1" s="1"/>
  <c r="M142" i="1" a="1"/>
  <c r="M142" i="1" s="1"/>
  <c r="M628" i="1" a="1"/>
  <c r="M628" i="1" s="1"/>
  <c r="M629" i="1" a="1"/>
  <c r="M629" i="1" s="1"/>
  <c r="M630" i="1" a="1"/>
  <c r="M630" i="1" s="1"/>
  <c r="M631" i="1" a="1"/>
  <c r="M631" i="1" s="1"/>
  <c r="M632" i="1" a="1"/>
  <c r="M632" i="1" s="1"/>
  <c r="M143" i="1" a="1"/>
  <c r="M143" i="1" s="1"/>
  <c r="M633" i="1" a="1"/>
  <c r="M633" i="1" s="1"/>
  <c r="M634" i="1" a="1"/>
  <c r="M634" i="1" s="1"/>
  <c r="M144" i="1" a="1"/>
  <c r="M144" i="1" s="1"/>
  <c r="M635" i="1" a="1"/>
  <c r="M635" i="1" s="1"/>
  <c r="M636" i="1" a="1"/>
  <c r="M636" i="1" s="1"/>
  <c r="M637" i="1" a="1"/>
  <c r="M637" i="1" s="1"/>
  <c r="M638" i="1" a="1"/>
  <c r="M638" i="1" s="1"/>
  <c r="M145" i="1" a="1"/>
  <c r="M145" i="1" s="1"/>
  <c r="M146" i="1" a="1"/>
  <c r="M146" i="1" s="1"/>
  <c r="M639" i="1" a="1"/>
  <c r="M639" i="1" s="1"/>
  <c r="M640" i="1" a="1"/>
  <c r="M640" i="1" s="1"/>
  <c r="M641" i="1" a="1"/>
  <c r="M641" i="1" s="1"/>
  <c r="M147" i="1" a="1"/>
  <c r="M147" i="1" s="1"/>
  <c r="M642" i="1" a="1"/>
  <c r="M642" i="1" s="1"/>
  <c r="M643" i="1" a="1"/>
  <c r="M643" i="1" s="1"/>
  <c r="M644" i="1" a="1"/>
  <c r="M644" i="1" s="1"/>
  <c r="M645" i="1" a="1"/>
  <c r="M645" i="1" s="1"/>
  <c r="M646" i="1" a="1"/>
  <c r="M646" i="1" s="1"/>
  <c r="M647" i="1" a="1"/>
  <c r="M647" i="1" s="1"/>
  <c r="M648" i="1" a="1"/>
  <c r="M648" i="1" s="1"/>
  <c r="M649" i="1" a="1"/>
  <c r="M649" i="1" s="1"/>
  <c r="M650" i="1" a="1"/>
  <c r="M650" i="1" s="1"/>
  <c r="M148" i="1" a="1"/>
  <c r="M148" i="1" s="1"/>
  <c r="M149" i="1" a="1"/>
  <c r="M149" i="1" s="1"/>
  <c r="M651" i="1" a="1"/>
  <c r="M651" i="1" s="1"/>
  <c r="M150" i="1" a="1"/>
  <c r="M150" i="1" s="1"/>
  <c r="M151" i="1" a="1"/>
  <c r="M151" i="1" s="1"/>
  <c r="M652" i="1" a="1"/>
  <c r="M652" i="1" s="1"/>
  <c r="M653" i="1" a="1"/>
  <c r="M653" i="1" s="1"/>
  <c r="M152" i="1" a="1"/>
  <c r="M152" i="1" s="1"/>
  <c r="M153" i="1" a="1"/>
  <c r="M153" i="1" s="1"/>
  <c r="M654" i="1" a="1"/>
  <c r="M654" i="1" s="1"/>
  <c r="M154" i="1" a="1"/>
  <c r="M154" i="1" s="1"/>
  <c r="M655" i="1" a="1"/>
  <c r="M655" i="1" s="1"/>
  <c r="M656" i="1" a="1"/>
  <c r="M656" i="1" s="1"/>
  <c r="M155" i="1" a="1"/>
  <c r="M155" i="1" s="1"/>
  <c r="M156" i="1" a="1"/>
  <c r="M156" i="1" s="1"/>
  <c r="M657" i="1" a="1"/>
  <c r="M657" i="1" s="1"/>
  <c r="M157" i="1" a="1"/>
  <c r="M157" i="1" s="1"/>
  <c r="M658" i="1" a="1"/>
  <c r="M658" i="1" s="1"/>
  <c r="M659" i="1" a="1"/>
  <c r="M659" i="1" s="1"/>
  <c r="M660" i="1" a="1"/>
  <c r="M660" i="1" s="1"/>
  <c r="M661" i="1" a="1"/>
  <c r="M661" i="1" s="1"/>
  <c r="M662" i="1" a="1"/>
  <c r="M662" i="1" s="1"/>
  <c r="M663" i="1" a="1"/>
  <c r="M663" i="1" s="1"/>
  <c r="M158" i="1" a="1"/>
  <c r="M158" i="1" s="1"/>
  <c r="M664" i="1" a="1"/>
  <c r="M664" i="1" s="1"/>
  <c r="M159" i="1" a="1"/>
  <c r="M159" i="1" s="1"/>
  <c r="M665" i="1" a="1"/>
  <c r="M665" i="1" s="1"/>
  <c r="M666" i="1" a="1"/>
  <c r="M666" i="1" s="1"/>
  <c r="M667" i="1" a="1"/>
  <c r="M667" i="1" s="1"/>
  <c r="M668" i="1" a="1"/>
  <c r="M668" i="1" s="1"/>
  <c r="M160" i="1" a="1"/>
  <c r="M160" i="1" s="1"/>
  <c r="M161" i="1" a="1"/>
  <c r="M161" i="1" s="1"/>
  <c r="M669" i="1" a="1"/>
  <c r="M669" i="1" s="1"/>
  <c r="M670" i="1" a="1"/>
  <c r="M670" i="1" s="1"/>
  <c r="M671" i="1" a="1"/>
  <c r="M671" i="1" s="1"/>
  <c r="M162" i="1" a="1"/>
  <c r="M162" i="1" s="1"/>
  <c r="M163" i="1" a="1"/>
  <c r="M163" i="1" s="1"/>
  <c r="M164" i="1" a="1"/>
  <c r="M164" i="1" s="1"/>
  <c r="M672" i="1" a="1"/>
  <c r="M672" i="1" s="1"/>
  <c r="M165" i="1" a="1"/>
  <c r="M165" i="1" s="1"/>
  <c r="M673" i="1" a="1"/>
  <c r="M673" i="1" s="1"/>
  <c r="M674" i="1" a="1"/>
  <c r="M674" i="1" s="1"/>
  <c r="M675" i="1" a="1"/>
  <c r="M675" i="1" s="1"/>
  <c r="M676" i="1" a="1"/>
  <c r="M676" i="1" s="1"/>
  <c r="M677" i="1" a="1"/>
  <c r="M677" i="1" s="1"/>
  <c r="M678" i="1" a="1"/>
  <c r="M678" i="1" s="1"/>
  <c r="M166" i="1" a="1"/>
  <c r="M166" i="1" s="1"/>
  <c r="M679" i="1" a="1"/>
  <c r="M679" i="1" s="1"/>
  <c r="M167" i="1" a="1"/>
  <c r="M167" i="1" s="1"/>
  <c r="M680" i="1" a="1"/>
  <c r="M680" i="1" s="1"/>
  <c r="M168" i="1" a="1"/>
  <c r="M168" i="1" s="1"/>
  <c r="M681" i="1" a="1"/>
  <c r="M681" i="1" s="1"/>
  <c r="M682" i="1" a="1"/>
  <c r="M682" i="1" s="1"/>
  <c r="M169" i="1" a="1"/>
  <c r="M169" i="1" s="1"/>
  <c r="M683" i="1" a="1"/>
  <c r="M683" i="1" s="1"/>
  <c r="M170" i="1" a="1"/>
  <c r="M170" i="1" s="1"/>
  <c r="M684" i="1" a="1"/>
  <c r="M684" i="1" s="1"/>
  <c r="M685" i="1" a="1"/>
  <c r="M685" i="1" s="1"/>
  <c r="M171" i="1" a="1"/>
  <c r="M171" i="1" s="1"/>
  <c r="M686" i="1" a="1"/>
  <c r="M686" i="1" s="1"/>
  <c r="M172" i="1" a="1"/>
  <c r="M172" i="1" s="1"/>
  <c r="M687" i="1" a="1"/>
  <c r="M687" i="1" s="1"/>
  <c r="M688" i="1" a="1"/>
  <c r="M688" i="1" s="1"/>
  <c r="M689" i="1" a="1"/>
  <c r="M689" i="1" s="1"/>
  <c r="M173" i="1" a="1"/>
  <c r="M173" i="1" s="1"/>
  <c r="M690" i="1" a="1"/>
  <c r="M690" i="1" s="1"/>
  <c r="M691" i="1" a="1"/>
  <c r="M691" i="1" s="1"/>
  <c r="M692" i="1" a="1"/>
  <c r="M692" i="1" s="1"/>
  <c r="M693" i="1" a="1"/>
  <c r="M693" i="1" s="1"/>
  <c r="M694" i="1" a="1"/>
  <c r="M694" i="1" s="1"/>
  <c r="M695" i="1" a="1"/>
  <c r="M695" i="1" s="1"/>
  <c r="M174" i="1" a="1"/>
  <c r="M174" i="1" s="1"/>
  <c r="M696" i="1" a="1"/>
  <c r="M696" i="1" s="1"/>
  <c r="M697" i="1" a="1"/>
  <c r="M697" i="1" s="1"/>
  <c r="M698" i="1" a="1"/>
  <c r="M698" i="1" s="1"/>
  <c r="M699" i="1" a="1"/>
  <c r="M699" i="1" s="1"/>
  <c r="M700" i="1" a="1"/>
  <c r="M700" i="1" s="1"/>
  <c r="M701" i="1" a="1"/>
  <c r="M701" i="1" s="1"/>
  <c r="M702" i="1" a="1"/>
  <c r="M702" i="1" s="1"/>
  <c r="M703" i="1" a="1"/>
  <c r="M703" i="1" s="1"/>
  <c r="M704" i="1" a="1"/>
  <c r="M704" i="1" s="1"/>
  <c r="M705" i="1" a="1"/>
  <c r="M705" i="1" s="1"/>
  <c r="M706" i="1" a="1"/>
  <c r="M706" i="1" s="1"/>
  <c r="M707" i="1" a="1"/>
  <c r="M707" i="1" s="1"/>
  <c r="M708" i="1" a="1"/>
  <c r="M708" i="1" s="1"/>
  <c r="M709" i="1" a="1"/>
  <c r="M709" i="1" s="1"/>
  <c r="M175" i="1" a="1"/>
  <c r="M175" i="1" s="1"/>
  <c r="M176" i="1" a="1"/>
  <c r="M176" i="1" s="1"/>
  <c r="M177" i="1" a="1"/>
  <c r="M177" i="1" s="1"/>
  <c r="M178" i="1" a="1"/>
  <c r="M178" i="1" s="1"/>
  <c r="M710" i="1" a="1"/>
  <c r="M710" i="1" s="1"/>
  <c r="M179" i="1" a="1"/>
  <c r="M179" i="1" s="1"/>
  <c r="M180" i="1" a="1"/>
  <c r="M180" i="1" s="1"/>
  <c r="M181" i="1" a="1"/>
  <c r="M181" i="1" s="1"/>
  <c r="M711" i="1" a="1"/>
  <c r="M711" i="1" s="1"/>
  <c r="M182" i="1" a="1"/>
  <c r="M182" i="1" s="1"/>
  <c r="M712" i="1" a="1"/>
  <c r="M712" i="1" s="1"/>
  <c r="M713" i="1" a="1"/>
  <c r="M713" i="1" s="1"/>
  <c r="M714" i="1" a="1"/>
  <c r="M714" i="1" s="1"/>
  <c r="M715" i="1" a="1"/>
  <c r="M715" i="1" s="1"/>
  <c r="M183" i="1" a="1"/>
  <c r="M183" i="1" s="1"/>
  <c r="M184" i="1" a="1"/>
  <c r="M184" i="1" s="1"/>
  <c r="M185" i="1" a="1"/>
  <c r="M185" i="1" s="1"/>
  <c r="M716" i="1" a="1"/>
  <c r="M716" i="1" s="1"/>
  <c r="M717" i="1" a="1"/>
  <c r="M717" i="1" s="1"/>
  <c r="M718" i="1" a="1"/>
  <c r="M718" i="1" s="1"/>
  <c r="M719" i="1" a="1"/>
  <c r="M719" i="1" s="1"/>
  <c r="M186" i="1" a="1"/>
  <c r="M186" i="1" s="1"/>
  <c r="M187" i="1" a="1"/>
  <c r="M187" i="1" s="1"/>
  <c r="M720" i="1" a="1"/>
  <c r="M720" i="1" s="1"/>
  <c r="M721" i="1" a="1"/>
  <c r="M721" i="1" s="1"/>
  <c r="M722" i="1" a="1"/>
  <c r="M722" i="1" s="1"/>
  <c r="M723" i="1" a="1"/>
  <c r="M723" i="1" s="1"/>
  <c r="M188" i="1" a="1"/>
  <c r="M188" i="1" s="1"/>
  <c r="M724" i="1" a="1"/>
  <c r="M724" i="1" s="1"/>
  <c r="M189" i="1" a="1"/>
  <c r="M189" i="1" s="1"/>
  <c r="M190" i="1" a="1"/>
  <c r="M190" i="1" s="1"/>
  <c r="M725" i="1" a="1"/>
  <c r="M725" i="1" s="1"/>
  <c r="M726" i="1" a="1"/>
  <c r="M726" i="1" s="1"/>
  <c r="M727" i="1" a="1"/>
  <c r="M727" i="1" s="1"/>
  <c r="M191" i="1" a="1"/>
  <c r="M191" i="1" s="1"/>
  <c r="M192" i="1" a="1"/>
  <c r="M192" i="1" s="1"/>
  <c r="M728" i="1" a="1"/>
  <c r="M728" i="1" s="1"/>
  <c r="M729" i="1" a="1"/>
  <c r="M729" i="1" s="1"/>
  <c r="M730" i="1" a="1"/>
  <c r="M730" i="1" s="1"/>
  <c r="M731" i="1" a="1"/>
  <c r="M731" i="1" s="1"/>
  <c r="M193" i="1" a="1"/>
  <c r="M193" i="1" s="1"/>
  <c r="M732" i="1" a="1"/>
  <c r="M732" i="1" s="1"/>
  <c r="M194" i="1" a="1"/>
  <c r="M194" i="1" s="1"/>
  <c r="M733" i="1" a="1"/>
  <c r="M733" i="1" s="1"/>
  <c r="M195" i="1" a="1"/>
  <c r="M195" i="1" s="1"/>
  <c r="M196" i="1" a="1"/>
  <c r="M196" i="1" s="1"/>
  <c r="M197" i="1" a="1"/>
  <c r="M197" i="1" s="1"/>
  <c r="M198" i="1" a="1"/>
  <c r="M198" i="1" s="1"/>
  <c r="M734" i="1" a="1"/>
  <c r="M734" i="1" s="1"/>
  <c r="M735" i="1" a="1"/>
  <c r="M735" i="1" s="1"/>
  <c r="M736" i="1" a="1"/>
  <c r="M736" i="1" s="1"/>
  <c r="M737" i="1" a="1"/>
  <c r="M737" i="1" s="1"/>
  <c r="M738" i="1" a="1"/>
  <c r="M738" i="1" s="1"/>
  <c r="M739" i="1" a="1"/>
  <c r="M739" i="1" s="1"/>
  <c r="M199" i="1" a="1"/>
  <c r="M199" i="1" s="1"/>
  <c r="M200" i="1" a="1"/>
  <c r="M200" i="1" s="1"/>
  <c r="M201" i="1" a="1"/>
  <c r="M201" i="1" s="1"/>
  <c r="M740" i="1" a="1"/>
  <c r="M740" i="1" s="1"/>
  <c r="M741" i="1" a="1"/>
  <c r="M741" i="1" s="1"/>
  <c r="M202" i="1" a="1"/>
  <c r="M202" i="1" s="1"/>
  <c r="M742" i="1" a="1"/>
  <c r="M742" i="1" s="1"/>
  <c r="M203" i="1" a="1"/>
  <c r="M203" i="1" s="1"/>
  <c r="M204" i="1" a="1"/>
  <c r="M204" i="1" s="1"/>
  <c r="M743" i="1" a="1"/>
  <c r="M743" i="1" s="1"/>
  <c r="M205" i="1" a="1"/>
  <c r="M205" i="1" s="1"/>
  <c r="M206" i="1" a="1"/>
  <c r="M206" i="1" s="1"/>
  <c r="M744" i="1" a="1"/>
  <c r="M744" i="1" s="1"/>
  <c r="M745" i="1" a="1"/>
  <c r="M745" i="1" s="1"/>
  <c r="M746" i="1" a="1"/>
  <c r="M746" i="1" s="1"/>
  <c r="M747" i="1" a="1"/>
  <c r="M747" i="1" s="1"/>
  <c r="M748" i="1" a="1"/>
  <c r="M748" i="1" s="1"/>
  <c r="M207" i="1" a="1"/>
  <c r="M207" i="1" s="1"/>
  <c r="M749" i="1" a="1"/>
  <c r="M749" i="1" s="1"/>
  <c r="M750" i="1" a="1"/>
  <c r="M750" i="1" s="1"/>
  <c r="M751" i="1" a="1"/>
  <c r="M751" i="1" s="1"/>
  <c r="M752" i="1" a="1"/>
  <c r="M752" i="1" s="1"/>
  <c r="M753" i="1" a="1"/>
  <c r="M753" i="1" s="1"/>
  <c r="M754" i="1" a="1"/>
  <c r="M754" i="1" s="1"/>
  <c r="M208" i="1" a="1"/>
  <c r="M208" i="1" s="1"/>
  <c r="M755" i="1" a="1"/>
  <c r="M755" i="1" s="1"/>
  <c r="M756" i="1" a="1"/>
  <c r="M756" i="1" s="1"/>
  <c r="M209" i="1" a="1"/>
  <c r="M209" i="1" s="1"/>
  <c r="M757" i="1" a="1"/>
  <c r="M757" i="1" s="1"/>
  <c r="M758" i="1" a="1"/>
  <c r="M758" i="1" s="1"/>
  <c r="M759" i="1" a="1"/>
  <c r="M759" i="1" s="1"/>
  <c r="M760" i="1" a="1"/>
  <c r="M760" i="1" s="1"/>
  <c r="M761" i="1" a="1"/>
  <c r="M761" i="1" s="1"/>
  <c r="M210" i="1" a="1"/>
  <c r="M210" i="1" s="1"/>
  <c r="M762" i="1" a="1"/>
  <c r="M762" i="1" s="1"/>
  <c r="M211" i="1" a="1"/>
  <c r="M211" i="1" s="1"/>
  <c r="M763" i="1" a="1"/>
  <c r="M763" i="1" s="1"/>
  <c r="M764" i="1" a="1"/>
  <c r="M764" i="1" s="1"/>
  <c r="M765" i="1" a="1"/>
  <c r="M765" i="1" s="1"/>
  <c r="M766" i="1" a="1"/>
  <c r="M766" i="1" s="1"/>
  <c r="M767" i="1" a="1"/>
  <c r="M767" i="1" s="1"/>
  <c r="M768" i="1" a="1"/>
  <c r="M768" i="1" s="1"/>
  <c r="M769" i="1" a="1"/>
  <c r="M769" i="1" s="1"/>
  <c r="M212" i="1" a="1"/>
  <c r="M212" i="1" s="1"/>
  <c r="M213" i="1" a="1"/>
  <c r="M213" i="1" s="1"/>
  <c r="M770" i="1" a="1"/>
  <c r="M770" i="1" s="1"/>
  <c r="M771" i="1" a="1"/>
  <c r="M771" i="1" s="1"/>
  <c r="M772" i="1" a="1"/>
  <c r="M772" i="1" s="1"/>
  <c r="M214" i="1" a="1"/>
  <c r="M214" i="1" s="1"/>
  <c r="M215" i="1" a="1"/>
  <c r="M215" i="1" s="1"/>
  <c r="M773" i="1" a="1"/>
  <c r="M773" i="1" s="1"/>
  <c r="M774" i="1" a="1"/>
  <c r="M774" i="1" s="1"/>
  <c r="M216" i="1" a="1"/>
  <c r="M216" i="1" s="1"/>
  <c r="M775" i="1" a="1"/>
  <c r="M775" i="1" s="1"/>
  <c r="M217" i="1" a="1"/>
  <c r="M217" i="1" s="1"/>
  <c r="M776" i="1" a="1"/>
  <c r="M776" i="1" s="1"/>
  <c r="M777" i="1" a="1"/>
  <c r="M777" i="1" s="1"/>
  <c r="M218" i="1" a="1"/>
  <c r="M218" i="1" s="1"/>
  <c r="M219" i="1" a="1"/>
  <c r="M219" i="1" s="1"/>
  <c r="M778" i="1" a="1"/>
  <c r="M778" i="1" s="1"/>
  <c r="M779" i="1" a="1"/>
  <c r="M779" i="1" s="1"/>
  <c r="M780" i="1" a="1"/>
  <c r="M780" i="1" s="1"/>
  <c r="M781" i="1" a="1"/>
  <c r="M781" i="1" s="1"/>
  <c r="M220" i="1" a="1"/>
  <c r="M220" i="1" s="1"/>
  <c r="M782" i="1" a="1"/>
  <c r="M782" i="1" s="1"/>
  <c r="M783" i="1" a="1"/>
  <c r="M783" i="1" s="1"/>
  <c r="M784" i="1" a="1"/>
  <c r="M784" i="1" s="1"/>
  <c r="M785" i="1" a="1"/>
  <c r="M785" i="1" s="1"/>
  <c r="M786" i="1" a="1"/>
  <c r="M786" i="1" s="1"/>
  <c r="M787" i="1" a="1"/>
  <c r="M787" i="1" s="1"/>
  <c r="M788" i="1" a="1"/>
  <c r="M788" i="1" s="1"/>
  <c r="M789" i="1" a="1"/>
  <c r="M789" i="1" s="1"/>
  <c r="M790" i="1" a="1"/>
  <c r="M790" i="1" s="1"/>
  <c r="M791" i="1" a="1"/>
  <c r="M791" i="1" s="1"/>
  <c r="M221" i="1" a="1"/>
  <c r="M221" i="1" s="1"/>
  <c r="M792" i="1" a="1"/>
  <c r="M792" i="1" s="1"/>
  <c r="M222" i="1" a="1"/>
  <c r="M222" i="1" s="1"/>
  <c r="M223" i="1" a="1"/>
  <c r="M223" i="1" s="1"/>
  <c r="M793" i="1" a="1"/>
  <c r="M793" i="1" s="1"/>
  <c r="M794" i="1" a="1"/>
  <c r="M794" i="1" s="1"/>
  <c r="M224" i="1" a="1"/>
  <c r="M224" i="1" s="1"/>
  <c r="M795" i="1" a="1"/>
  <c r="M795" i="1" s="1"/>
  <c r="M225" i="1" a="1"/>
  <c r="M225" i="1" s="1"/>
  <c r="M796" i="1" a="1"/>
  <c r="M796" i="1" s="1"/>
  <c r="M226" i="1" a="1"/>
  <c r="M226" i="1" s="1"/>
  <c r="M797" i="1" a="1"/>
  <c r="M797" i="1" s="1"/>
  <c r="M227" i="1" a="1"/>
  <c r="M227" i="1" s="1"/>
  <c r="M798" i="1" a="1"/>
  <c r="M798" i="1" s="1"/>
  <c r="M228" i="1" a="1"/>
  <c r="M228" i="1" s="1"/>
  <c r="M229" i="1" a="1"/>
  <c r="M229" i="1" s="1"/>
  <c r="M230" i="1" a="1"/>
  <c r="M230" i="1" s="1"/>
  <c r="M799" i="1" a="1"/>
  <c r="M799" i="1" s="1"/>
  <c r="M800" i="1" a="1"/>
  <c r="M800" i="1" s="1"/>
  <c r="M801" i="1" a="1"/>
  <c r="M801" i="1" s="1"/>
  <c r="M802" i="1" a="1"/>
  <c r="M802" i="1" s="1"/>
  <c r="M803" i="1" a="1"/>
  <c r="M803" i="1" s="1"/>
  <c r="M231" i="1" a="1"/>
  <c r="M231" i="1" s="1"/>
  <c r="M232" i="1" a="1"/>
  <c r="M232" i="1" s="1"/>
  <c r="M804" i="1" a="1"/>
  <c r="M804" i="1" s="1"/>
  <c r="M805" i="1" a="1"/>
  <c r="M805" i="1" s="1"/>
  <c r="M806" i="1" a="1"/>
  <c r="M806" i="1" s="1"/>
  <c r="M807" i="1" a="1"/>
  <c r="M807" i="1" s="1"/>
  <c r="M233" i="1" a="1"/>
  <c r="M233" i="1" s="1"/>
  <c r="M808" i="1" a="1"/>
  <c r="M808" i="1" s="1"/>
  <c r="M234" i="1" a="1"/>
  <c r="M234" i="1" s="1"/>
  <c r="M235" i="1" a="1"/>
  <c r="M235" i="1" s="1"/>
  <c r="M809" i="1" a="1"/>
  <c r="M809" i="1" s="1"/>
  <c r="M810" i="1" a="1"/>
  <c r="M810" i="1" s="1"/>
  <c r="M236" i="1" a="1"/>
  <c r="M236" i="1" s="1"/>
  <c r="M237" i="1" a="1"/>
  <c r="M237" i="1" s="1"/>
  <c r="M811" i="1" a="1"/>
  <c r="M811" i="1" s="1"/>
  <c r="M238" i="1" a="1"/>
  <c r="M238" i="1" s="1"/>
  <c r="M812" i="1" a="1"/>
  <c r="M812" i="1" s="1"/>
  <c r="M813" i="1" a="1"/>
  <c r="M813" i="1" s="1"/>
  <c r="M814" i="1" a="1"/>
  <c r="M814" i="1" s="1"/>
  <c r="M815" i="1" a="1"/>
  <c r="M815" i="1" s="1"/>
  <c r="M816" i="1" a="1"/>
  <c r="M816" i="1" s="1"/>
  <c r="M817" i="1" a="1"/>
  <c r="M817" i="1" s="1"/>
  <c r="M818" i="1" a="1"/>
  <c r="M818" i="1" s="1"/>
  <c r="M819" i="1" a="1"/>
  <c r="M819" i="1" s="1"/>
  <c r="M820" i="1" a="1"/>
  <c r="M820" i="1" s="1"/>
  <c r="M821" i="1" a="1"/>
  <c r="M821" i="1" s="1"/>
  <c r="M822" i="1" a="1"/>
  <c r="M822" i="1" s="1"/>
  <c r="M239" i="1" a="1"/>
  <c r="M239" i="1" s="1"/>
  <c r="M823" i="1" a="1"/>
  <c r="M823" i="1" s="1"/>
  <c r="M824" i="1" a="1"/>
  <c r="M824" i="1" s="1"/>
  <c r="M240" i="1" a="1"/>
  <c r="M240" i="1" s="1"/>
  <c r="M241" i="1" a="1"/>
  <c r="M241" i="1" s="1"/>
  <c r="M825" i="1" a="1"/>
  <c r="M825" i="1" s="1"/>
  <c r="M242" i="1" a="1"/>
  <c r="M242" i="1" s="1"/>
  <c r="M243" i="1" a="1"/>
  <c r="M243" i="1" s="1"/>
  <c r="M826" i="1" a="1"/>
  <c r="M826" i="1" s="1"/>
  <c r="M827" i="1" a="1"/>
  <c r="M827" i="1" s="1"/>
  <c r="M244" i="1" a="1"/>
  <c r="M244" i="1" s="1"/>
  <c r="M828" i="1" a="1"/>
  <c r="M828" i="1" s="1"/>
  <c r="M829" i="1" a="1"/>
  <c r="M829" i="1" s="1"/>
  <c r="M245" i="1" a="1"/>
  <c r="M245" i="1" s="1"/>
  <c r="M830" i="1" a="1"/>
  <c r="M830" i="1" s="1"/>
  <c r="M831" i="1" a="1"/>
  <c r="M831" i="1" s="1"/>
  <c r="M832" i="1" a="1"/>
  <c r="M832" i="1" s="1"/>
  <c r="M833" i="1" a="1"/>
  <c r="M833" i="1" s="1"/>
  <c r="M834" i="1" a="1"/>
  <c r="M834" i="1" s="1"/>
  <c r="M835" i="1" a="1"/>
  <c r="M835" i="1" s="1"/>
  <c r="M836" i="1" a="1"/>
  <c r="M836" i="1" s="1"/>
  <c r="M837" i="1" a="1"/>
  <c r="M837" i="1" s="1"/>
  <c r="M838" i="1" a="1"/>
  <c r="M838" i="1" s="1"/>
  <c r="M839" i="1" a="1"/>
  <c r="M839" i="1" s="1"/>
  <c r="M840" i="1" a="1"/>
  <c r="M840" i="1" s="1"/>
  <c r="M246" i="1" a="1"/>
  <c r="M246" i="1" s="1"/>
  <c r="M841" i="1" a="1"/>
  <c r="M841" i="1" s="1"/>
  <c r="M842" i="1" a="1"/>
  <c r="M842" i="1" s="1"/>
  <c r="M843" i="1" a="1"/>
  <c r="M843" i="1" s="1"/>
  <c r="M844" i="1" a="1"/>
  <c r="M844" i="1" s="1"/>
  <c r="M845" i="1" a="1"/>
  <c r="M845" i="1" s="1"/>
  <c r="M846" i="1" a="1"/>
  <c r="M846" i="1" s="1"/>
  <c r="M247" i="1" a="1"/>
  <c r="M247" i="1" s="1"/>
  <c r="M847" i="1" a="1"/>
  <c r="M847" i="1" s="1"/>
  <c r="M248" i="1" a="1"/>
  <c r="M248" i="1" s="1"/>
  <c r="M848" i="1" a="1"/>
  <c r="M848" i="1" s="1"/>
  <c r="M849" i="1" a="1"/>
  <c r="M849" i="1" s="1"/>
  <c r="M850" i="1" a="1"/>
  <c r="M850" i="1" s="1"/>
  <c r="M851" i="1" a="1"/>
  <c r="M851" i="1" s="1"/>
  <c r="M852" i="1" a="1"/>
  <c r="M852" i="1" s="1"/>
  <c r="M249" i="1" a="1"/>
  <c r="M249" i="1" s="1"/>
  <c r="M853" i="1" a="1"/>
  <c r="M853" i="1" s="1"/>
  <c r="M250" i="1" a="1"/>
  <c r="M250" i="1" s="1"/>
  <c r="M251" i="1" a="1"/>
  <c r="M251" i="1" s="1"/>
  <c r="M252" i="1" a="1"/>
  <c r="M252" i="1" s="1"/>
  <c r="M854" i="1" a="1"/>
  <c r="M854" i="1" s="1"/>
  <c r="M253" i="1" a="1"/>
  <c r="M253" i="1" s="1"/>
  <c r="M254" i="1" a="1"/>
  <c r="M254" i="1" s="1"/>
  <c r="M855" i="1" a="1"/>
  <c r="M855" i="1" s="1"/>
  <c r="M856" i="1" a="1"/>
  <c r="M856" i="1" s="1"/>
  <c r="M857" i="1" a="1"/>
  <c r="M857" i="1" s="1"/>
  <c r="M858" i="1" a="1"/>
  <c r="M858" i="1" s="1"/>
  <c r="M859" i="1" a="1"/>
  <c r="M859" i="1" s="1"/>
  <c r="M255" i="1" a="1"/>
  <c r="M255" i="1" s="1"/>
  <c r="M256" i="1" a="1"/>
  <c r="M256" i="1" s="1"/>
  <c r="M860" i="1" a="1"/>
  <c r="M860" i="1" s="1"/>
  <c r="M861" i="1" a="1"/>
  <c r="M861" i="1" s="1"/>
  <c r="M862" i="1" a="1"/>
  <c r="M862" i="1" s="1"/>
  <c r="M257" i="1" a="1"/>
  <c r="M257" i="1" s="1"/>
  <c r="M863" i="1" a="1"/>
  <c r="M863" i="1" s="1"/>
  <c r="M864" i="1" a="1"/>
  <c r="M864" i="1" s="1"/>
  <c r="M865" i="1" a="1"/>
  <c r="M865" i="1" s="1"/>
  <c r="M258" i="1" a="1"/>
  <c r="M258" i="1" s="1"/>
  <c r="M866" i="1" a="1"/>
  <c r="M866" i="1" s="1"/>
  <c r="M867" i="1" a="1"/>
  <c r="M867" i="1" s="1"/>
  <c r="M868" i="1" a="1"/>
  <c r="M868" i="1" s="1"/>
  <c r="M869" i="1" a="1"/>
  <c r="M869" i="1" s="1"/>
  <c r="M870" i="1" a="1"/>
  <c r="M870" i="1" s="1"/>
  <c r="M871" i="1" a="1"/>
  <c r="M871" i="1" s="1"/>
  <c r="M872" i="1" a="1"/>
  <c r="M872" i="1" s="1"/>
  <c r="M873" i="1" a="1"/>
  <c r="M873" i="1" s="1"/>
  <c r="M874" i="1" a="1"/>
  <c r="M874" i="1" s="1"/>
  <c r="M875" i="1" a="1"/>
  <c r="M875" i="1" s="1"/>
  <c r="M876" i="1" a="1"/>
  <c r="M876" i="1" s="1"/>
  <c r="M259" i="1" a="1"/>
  <c r="M259" i="1" s="1"/>
  <c r="M877" i="1" a="1"/>
  <c r="M877" i="1" s="1"/>
  <c r="M878" i="1" a="1"/>
  <c r="M878" i="1" s="1"/>
  <c r="M879" i="1" a="1"/>
  <c r="M879" i="1" s="1"/>
  <c r="M260" i="1" a="1"/>
  <c r="M260" i="1" s="1"/>
  <c r="M261" i="1" a="1"/>
  <c r="M261" i="1" s="1"/>
  <c r="M880" i="1" a="1"/>
  <c r="M880" i="1" s="1"/>
  <c r="M881" i="1" a="1"/>
  <c r="M881" i="1" s="1"/>
  <c r="M882" i="1" a="1"/>
  <c r="M882" i="1" s="1"/>
  <c r="M883" i="1" a="1"/>
  <c r="M883" i="1" s="1"/>
  <c r="M262" i="1" a="1"/>
  <c r="M262" i="1" s="1"/>
  <c r="M884" i="1" a="1"/>
  <c r="M884" i="1" s="1"/>
  <c r="M885" i="1" a="1"/>
  <c r="M885" i="1" s="1"/>
  <c r="M886" i="1" a="1"/>
  <c r="M886" i="1" s="1"/>
  <c r="M887" i="1" a="1"/>
  <c r="M887" i="1" s="1"/>
  <c r="M888" i="1" a="1"/>
  <c r="M888" i="1" s="1"/>
  <c r="M263" i="1" a="1"/>
  <c r="M263" i="1" s="1"/>
  <c r="M889" i="1" a="1"/>
  <c r="M889" i="1" s="1"/>
  <c r="M264" i="1" a="1"/>
  <c r="M264" i="1" s="1"/>
  <c r="M265" i="1" a="1"/>
  <c r="M265" i="1" s="1"/>
  <c r="M890" i="1" a="1"/>
  <c r="M890" i="1" s="1"/>
  <c r="M891" i="1" a="1"/>
  <c r="M891" i="1" s="1"/>
  <c r="M892" i="1" a="1"/>
  <c r="M892" i="1" s="1"/>
  <c r="M893" i="1" a="1"/>
  <c r="M893" i="1" s="1"/>
  <c r="M266" i="1" a="1"/>
  <c r="M266" i="1" s="1"/>
  <c r="M894" i="1" a="1"/>
  <c r="M894" i="1" s="1"/>
  <c r="M895" i="1" a="1"/>
  <c r="M895" i="1" s="1"/>
  <c r="M896" i="1" a="1"/>
  <c r="M896" i="1" s="1"/>
  <c r="M897" i="1" a="1"/>
  <c r="M897" i="1" s="1"/>
  <c r="M898" i="1" a="1"/>
  <c r="M898" i="1" s="1"/>
  <c r="M267" i="1" a="1"/>
  <c r="M267" i="1" s="1"/>
  <c r="M268" i="1" a="1"/>
  <c r="M268" i="1" s="1"/>
  <c r="M899" i="1" a="1"/>
  <c r="M899" i="1" s="1"/>
  <c r="M900" i="1" a="1"/>
  <c r="M900" i="1" s="1"/>
  <c r="M901" i="1" a="1"/>
  <c r="M901" i="1" s="1"/>
  <c r="M902" i="1" a="1"/>
  <c r="M902" i="1" s="1"/>
  <c r="M903" i="1" a="1"/>
  <c r="M903" i="1" s="1"/>
  <c r="M904" i="1" a="1"/>
  <c r="M904" i="1" s="1"/>
  <c r="M905" i="1" a="1"/>
  <c r="M905" i="1" s="1"/>
  <c r="M269" i="1" a="1"/>
  <c r="M269" i="1" s="1"/>
  <c r="M270" i="1" a="1"/>
  <c r="M270" i="1" s="1"/>
  <c r="M271" i="1" a="1"/>
  <c r="M271" i="1" s="1"/>
  <c r="M906" i="1" a="1"/>
  <c r="M906" i="1" s="1"/>
  <c r="M907" i="1" a="1"/>
  <c r="M907" i="1" s="1"/>
  <c r="M908" i="1" a="1"/>
  <c r="M908" i="1" s="1"/>
  <c r="M272" i="1" a="1"/>
  <c r="M272" i="1" s="1"/>
  <c r="M273" i="1" a="1"/>
  <c r="M273" i="1" s="1"/>
  <c r="M274" i="1" a="1"/>
  <c r="M274" i="1" s="1"/>
  <c r="M275" i="1" a="1"/>
  <c r="M275" i="1" s="1"/>
  <c r="M909" i="1" a="1"/>
  <c r="M909" i="1" s="1"/>
  <c r="M910" i="1" a="1"/>
  <c r="M910" i="1" s="1"/>
  <c r="M911" i="1" a="1"/>
  <c r="M911" i="1" s="1"/>
  <c r="M912" i="1" a="1"/>
  <c r="M912" i="1" s="1"/>
  <c r="M913" i="1" a="1"/>
  <c r="M913" i="1" s="1"/>
  <c r="M914" i="1" a="1"/>
  <c r="M914" i="1" s="1"/>
  <c r="M915" i="1" a="1"/>
  <c r="M915" i="1" s="1"/>
  <c r="M916" i="1" a="1"/>
  <c r="M916" i="1" s="1"/>
  <c r="M917" i="1" a="1"/>
  <c r="M917" i="1" s="1"/>
  <c r="M918" i="1" a="1"/>
  <c r="M918" i="1" s="1"/>
  <c r="M919" i="1" a="1"/>
  <c r="M919" i="1" s="1"/>
  <c r="M276" i="1" a="1"/>
  <c r="M276" i="1" s="1"/>
  <c r="M277" i="1" a="1"/>
  <c r="M277" i="1" s="1"/>
  <c r="M278" i="1" a="1"/>
  <c r="M278" i="1" s="1"/>
  <c r="M279" i="1" a="1"/>
  <c r="M279" i="1" s="1"/>
  <c r="M280" i="1" a="1"/>
  <c r="M280" i="1" s="1"/>
  <c r="M281" i="1" a="1"/>
  <c r="M281" i="1" s="1"/>
  <c r="M282" i="1" a="1"/>
  <c r="M282" i="1" s="1"/>
  <c r="M283" i="1" a="1"/>
  <c r="M283" i="1" s="1"/>
  <c r="L13" i="1" l="1"/>
  <c r="L871" i="1"/>
  <c r="L904" i="1"/>
  <c r="L897" i="1"/>
  <c r="L126" i="1"/>
  <c r="L42" i="1"/>
  <c r="L896" i="1"/>
  <c r="L246" i="1"/>
  <c r="L393" i="1"/>
  <c r="L346" i="1"/>
  <c r="L270" i="1"/>
  <c r="L443" i="1"/>
  <c r="L576" i="1"/>
  <c r="L255" i="1"/>
  <c r="L515" i="1"/>
  <c r="L645" i="1"/>
  <c r="L433" i="1"/>
  <c r="L769" i="1"/>
  <c r="L542" i="1"/>
  <c r="L782" i="1"/>
  <c r="L20" i="1"/>
  <c r="L89" i="1"/>
  <c r="L405" i="1"/>
  <c r="L831" i="1"/>
  <c r="L144" i="1"/>
  <c r="L491" i="1"/>
  <c r="L640" i="1"/>
  <c r="L417" i="1"/>
  <c r="L694" i="1"/>
  <c r="L211" i="1"/>
  <c r="L223" i="1"/>
  <c r="L17" i="1"/>
  <c r="L505" i="1"/>
  <c r="L560" i="1"/>
  <c r="L402" i="1"/>
  <c r="L123" i="1"/>
  <c r="L364" i="1"/>
  <c r="L768" i="1"/>
  <c r="L631" i="1"/>
  <c r="L138" i="1"/>
  <c r="L278" i="1"/>
  <c r="L279" i="1"/>
  <c r="L862" i="1"/>
  <c r="L280" i="1"/>
  <c r="L9" i="1"/>
  <c r="L105" i="1"/>
  <c r="L116" i="1"/>
  <c r="L678" i="1"/>
  <c r="L133" i="1"/>
  <c r="L415" i="1"/>
  <c r="L229" i="1"/>
  <c r="L873" i="1"/>
  <c r="L529" i="1"/>
  <c r="L540" i="1"/>
  <c r="L791" i="1"/>
  <c r="L14" i="1"/>
  <c r="L869" i="1"/>
  <c r="L720" i="1"/>
  <c r="L721" i="1"/>
  <c r="L706" i="1"/>
  <c r="L733" i="1"/>
  <c r="L262" i="1"/>
  <c r="L788" i="1"/>
  <c r="L241" i="1"/>
  <c r="L583" i="1"/>
  <c r="L196" i="1"/>
  <c r="L323" i="1"/>
  <c r="L857" i="1"/>
  <c r="L814" i="1"/>
  <c r="L68" i="1"/>
  <c r="L332" i="1"/>
  <c r="L282" i="1"/>
  <c r="L259" i="1"/>
  <c r="L518" i="1"/>
  <c r="L773" i="1"/>
  <c r="L547" i="1"/>
  <c r="L522" i="1"/>
  <c r="L137" i="1"/>
  <c r="L751" i="1"/>
  <c r="L428" i="1"/>
  <c r="L697" i="1"/>
  <c r="L359" i="1"/>
  <c r="L477" i="1"/>
  <c r="L399" i="1"/>
  <c r="L100" i="1"/>
  <c r="L329" i="1"/>
  <c r="L498" i="1"/>
  <c r="L328" i="1"/>
  <c r="L905" i="1"/>
  <c r="L520" i="1"/>
  <c r="L571" i="1"/>
  <c r="L243" i="1"/>
  <c r="L252" i="1"/>
  <c r="L467" i="1"/>
  <c r="L745" i="1"/>
  <c r="L715" i="1"/>
  <c r="L618" i="1"/>
  <c r="L614" i="1"/>
  <c r="L28" i="1"/>
  <c r="L600" i="1"/>
  <c r="L450" i="1"/>
  <c r="L356" i="1"/>
  <c r="L695" i="1"/>
  <c r="L727" i="1"/>
  <c r="L911" i="1"/>
  <c r="L342" i="1"/>
  <c r="L796" i="1"/>
  <c r="L43" i="1"/>
  <c r="L350" i="1"/>
  <c r="L803" i="1"/>
  <c r="L841" i="1"/>
  <c r="L592" i="1"/>
  <c r="L919" i="1"/>
  <c r="L488" i="1"/>
  <c r="L734" i="1"/>
  <c r="L79" i="1"/>
  <c r="L6" i="1"/>
  <c r="L228" i="1"/>
  <c r="L127" i="1"/>
  <c r="L638" i="1"/>
  <c r="L129" i="1"/>
  <c r="L561" i="1"/>
  <c r="L874" i="1"/>
  <c r="L344" i="1"/>
  <c r="L8" i="1"/>
  <c r="L884" i="1"/>
  <c r="L59" i="1"/>
  <c r="L256" i="1"/>
  <c r="L548" i="1"/>
  <c r="L544" i="1"/>
  <c r="L820" i="1"/>
  <c r="L297" i="1"/>
  <c r="L534" i="1"/>
  <c r="L24" i="1"/>
  <c r="L882" i="1"/>
  <c r="L418" i="1"/>
  <c r="L267" i="1"/>
  <c r="L653" i="1"/>
  <c r="L587" i="1"/>
  <c r="L758" i="1"/>
  <c r="L756" i="1"/>
  <c r="L95" i="1"/>
  <c r="L461" i="1"/>
  <c r="L546" i="1"/>
  <c r="L668" i="1"/>
  <c r="L432" i="1"/>
  <c r="L121" i="1"/>
  <c r="L545" i="1"/>
  <c r="L311" i="1"/>
  <c r="L469" i="1"/>
  <c r="L422" i="1"/>
  <c r="L219" i="1"/>
  <c r="L152" i="1"/>
  <c r="L550" i="1"/>
  <c r="L617" i="1"/>
  <c r="L333" i="1"/>
  <c r="L826" i="1"/>
  <c r="L652" i="1"/>
  <c r="L500" i="1"/>
  <c r="L683" i="1"/>
  <c r="L729" i="1"/>
  <c r="L775" i="1"/>
  <c r="L345" i="1"/>
  <c r="L78" i="1"/>
  <c r="L644" i="1"/>
  <c r="L879" i="1"/>
  <c r="L713" i="1"/>
  <c r="L60" i="1"/>
  <c r="L174" i="1"/>
  <c r="L643" i="1"/>
  <c r="L781" i="1"/>
  <c r="L3" i="1"/>
  <c r="L573" i="1"/>
  <c r="L570" i="1"/>
  <c r="L630" i="1"/>
  <c r="L528" i="1"/>
  <c r="L604" i="1"/>
  <c r="L261" i="1"/>
  <c r="L464" i="1"/>
  <c r="L660" i="1"/>
  <c r="L30" i="1"/>
  <c r="L902" i="1"/>
  <c r="L312" i="1"/>
  <c r="L792" i="1"/>
  <c r="L416" i="1"/>
  <c r="L842" i="1"/>
  <c r="L681" i="1"/>
  <c r="L855" i="1"/>
  <c r="L429" i="1"/>
  <c r="L143" i="1"/>
  <c r="L304" i="1"/>
  <c r="L213" i="1"/>
  <c r="L269" i="1"/>
  <c r="L392" i="1"/>
  <c r="L887" i="1"/>
  <c r="L655" i="1"/>
  <c r="L146" i="1"/>
  <c r="L368" i="1"/>
  <c r="L709" i="1"/>
  <c r="L248" i="1"/>
  <c r="L648" i="1"/>
  <c r="L579" i="1"/>
  <c r="L335" i="1"/>
  <c r="L906" i="1"/>
  <c r="L131" i="1"/>
  <c r="L227" i="1"/>
  <c r="L57" i="1"/>
  <c r="L414" i="1"/>
  <c r="L839" i="1"/>
  <c r="L317" i="1"/>
  <c r="L294" i="1"/>
  <c r="L66" i="1"/>
  <c r="L272" i="1"/>
  <c r="L527" i="1"/>
  <c r="L90" i="1"/>
  <c r="L16" i="1"/>
  <c r="L662" i="1"/>
  <c r="L5" i="1"/>
  <c r="L847" i="1"/>
  <c r="L711" i="1"/>
  <c r="L804" i="1"/>
  <c r="L172" i="1"/>
  <c r="L181" i="1"/>
  <c r="L409" i="1"/>
  <c r="L394" i="1"/>
  <c r="L761" i="1"/>
  <c r="L315" i="1"/>
  <c r="L208" i="1"/>
  <c r="L265" i="1"/>
  <c r="L446" i="1"/>
  <c r="L397" i="1"/>
  <c r="L56" i="1"/>
  <c r="L849" i="1"/>
  <c r="L590" i="1"/>
  <c r="L247" i="1"/>
  <c r="L468" i="1"/>
  <c r="L447" i="1"/>
  <c r="L783" i="1"/>
  <c r="L380" i="1"/>
  <c r="L864" i="1"/>
  <c r="L81" i="1"/>
  <c r="L753" i="1"/>
  <c r="L892" i="1"/>
  <c r="L659" i="1"/>
  <c r="L568" i="1"/>
  <c r="L308" i="1"/>
  <c r="L875" i="1"/>
  <c r="L836" i="1"/>
  <c r="L742" i="1"/>
  <c r="L125" i="1"/>
  <c r="L616" i="1"/>
  <c r="L210" i="1"/>
  <c r="L118" i="1"/>
  <c r="L444" i="1"/>
  <c r="L790" i="1"/>
  <c r="L730" i="1"/>
  <c r="L155" i="1"/>
  <c r="L156" i="1"/>
  <c r="L157" i="1"/>
  <c r="L912" i="1"/>
  <c r="L2" i="1"/>
  <c r="L217" i="1"/>
  <c r="L531" i="1"/>
  <c r="L809" i="1"/>
  <c r="L188" i="1"/>
  <c r="L829" i="1"/>
  <c r="L607" i="1"/>
  <c r="L517" i="1"/>
  <c r="L664" i="1"/>
  <c r="L410" i="1"/>
  <c r="L669" i="1"/>
  <c r="L797" i="1"/>
  <c r="L714" i="1"/>
  <c r="L844" i="1"/>
  <c r="L624" i="1"/>
  <c r="L541" i="1"/>
  <c r="L457" i="1"/>
  <c r="L400" i="1"/>
  <c r="L104" i="1"/>
  <c r="L613" i="1"/>
  <c r="L823" i="1"/>
  <c r="L222" i="1"/>
  <c r="L10" i="1"/>
  <c r="L828" i="1"/>
  <c r="L692" i="1"/>
  <c r="L813" i="1"/>
  <c r="L220" i="1"/>
  <c r="L819" i="1"/>
  <c r="L291" i="1"/>
  <c r="L478" i="1"/>
  <c r="L331" i="1"/>
  <c r="L670" i="1"/>
  <c r="L800" i="1"/>
  <c r="L682" i="1"/>
  <c r="L337" i="1"/>
  <c r="L396" i="1"/>
  <c r="L688" i="1"/>
  <c r="L245" i="1"/>
  <c r="L336" i="1"/>
  <c r="L565" i="1"/>
  <c r="L722" i="1"/>
  <c r="L102" i="1"/>
  <c r="L656" i="1"/>
  <c r="L868" i="1"/>
  <c r="L73" i="1"/>
  <c r="L35" i="1"/>
  <c r="L424" i="1"/>
  <c r="L533" i="1"/>
  <c r="L597" i="1"/>
  <c r="L736" i="1"/>
  <c r="L288" i="1"/>
  <c r="L463" i="1"/>
  <c r="L180" i="1"/>
  <c r="L153" i="1"/>
  <c r="L283" i="1"/>
  <c r="L647" i="1"/>
  <c r="L907" i="1"/>
  <c r="L122" i="1"/>
  <c r="L277" i="1"/>
  <c r="L577" i="1"/>
  <c r="L603" i="1"/>
  <c r="L193" i="1"/>
  <c r="L476" i="1"/>
  <c r="L846" i="1"/>
  <c r="L858" i="1"/>
  <c r="L189" i="1"/>
  <c r="L36" i="1"/>
  <c r="L431" i="1"/>
  <c r="L80" i="1"/>
  <c r="L21" i="1"/>
  <c r="L513" i="1"/>
  <c r="L731" i="1"/>
  <c r="L85" i="1"/>
  <c r="L657" i="1"/>
  <c r="L249" i="1"/>
  <c r="L691" i="1"/>
  <c r="L70" i="1"/>
  <c r="L525" i="1"/>
  <c r="L391" i="1"/>
  <c r="L386" i="1"/>
  <c r="L322" i="1"/>
  <c r="L609" i="1"/>
  <c r="L348" i="1"/>
  <c r="L569" i="1"/>
  <c r="L408" i="1"/>
  <c r="L807" i="1"/>
  <c r="L200" i="1"/>
  <c r="L704" i="1"/>
  <c r="L586" i="1"/>
  <c r="L170" i="1"/>
  <c r="L168" i="1"/>
  <c r="L615" i="1"/>
  <c r="L808" i="1"/>
  <c r="L707" i="1"/>
  <c r="L97" i="1"/>
  <c r="L543" i="1"/>
  <c r="L167" i="1"/>
  <c r="L67" i="1"/>
  <c r="L230" i="1"/>
  <c r="L371" i="1"/>
  <c r="L812" i="1"/>
  <c r="L872" i="1"/>
  <c r="L780" i="1"/>
  <c r="L853" i="1"/>
  <c r="L487" i="1"/>
  <c r="L82" i="1"/>
  <c r="L636" i="1"/>
  <c r="L251" i="1"/>
  <c r="L827" i="1"/>
  <c r="L556" i="1"/>
  <c r="L588" i="1"/>
  <c r="L870" i="1"/>
  <c r="L27" i="1"/>
  <c r="L349" i="1"/>
  <c r="L574" i="1"/>
  <c r="L319" i="1"/>
  <c r="L310" i="1"/>
  <c r="L676" i="1"/>
  <c r="L44" i="1"/>
  <c r="L378" i="1"/>
  <c r="L407" i="1"/>
  <c r="L497" i="1"/>
  <c r="L33" i="1"/>
  <c r="L663" i="1"/>
  <c r="L448" i="1"/>
  <c r="L374" i="1"/>
  <c r="L403" i="1"/>
  <c r="L698" i="1"/>
  <c r="L124" i="1"/>
  <c r="L377" i="1"/>
  <c r="L832" i="1"/>
  <c r="L426" i="1"/>
  <c r="L639" i="1"/>
  <c r="L622" i="1"/>
  <c r="L623" i="1"/>
  <c r="L313" i="1"/>
  <c r="L113" i="1"/>
  <c r="L395" i="1"/>
  <c r="L760" i="1"/>
  <c r="L686" i="1"/>
  <c r="L175" i="1"/>
  <c r="L625" i="1"/>
  <c r="L324" i="1"/>
  <c r="L762" i="1"/>
  <c r="L419" i="1"/>
  <c r="L159" i="1"/>
  <c r="L909" i="1"/>
  <c r="L889" i="1"/>
  <c r="L717" i="1"/>
  <c r="L115" i="1"/>
  <c r="L389" i="1"/>
  <c r="L786" i="1"/>
  <c r="L535" i="1"/>
  <c r="L354" i="1"/>
  <c r="L821" i="1"/>
  <c r="L142" i="1"/>
  <c r="L489" i="1"/>
  <c r="L435" i="1"/>
  <c r="L485" i="1"/>
  <c r="L154" i="1"/>
  <c r="L32" i="1"/>
  <c r="L620" i="1"/>
  <c r="L224" i="1"/>
  <c r="L798" i="1"/>
  <c r="L843" i="1"/>
  <c r="L242" i="1"/>
  <c r="L150" i="1"/>
  <c r="L674" i="1"/>
  <c r="L430" i="1"/>
  <c r="L147" i="1"/>
  <c r="L47" i="1"/>
  <c r="L273" i="1"/>
  <c r="L203" i="1"/>
  <c r="L833" i="1"/>
  <c r="L330" i="1"/>
  <c r="L680" i="1"/>
  <c r="L549" i="1"/>
  <c r="L877" i="1"/>
  <c r="L765" i="1"/>
  <c r="L258" i="1"/>
  <c r="L254" i="1"/>
  <c r="L553" i="1"/>
  <c r="L654" i="1"/>
  <c r="L53" i="1"/>
  <c r="L108" i="1"/>
  <c r="L777" i="1"/>
  <c r="L675" i="1"/>
  <c r="L372" i="1"/>
  <c r="L362" i="1"/>
  <c r="L462" i="1"/>
  <c r="L92" i="1"/>
  <c r="L148" i="1"/>
  <c r="L355" i="1"/>
  <c r="L465" i="1"/>
  <c r="L55" i="1"/>
  <c r="L916" i="1"/>
  <c r="L801" i="1"/>
  <c r="L508" i="1"/>
  <c r="L918" i="1"/>
  <c r="L490" i="1"/>
  <c r="L693" i="1"/>
  <c r="L290" i="1"/>
  <c r="L685" i="1"/>
  <c r="L236" i="1"/>
  <c r="L667" i="1"/>
  <c r="L716" i="1"/>
  <c r="L474" i="1"/>
  <c r="L805" i="1"/>
  <c r="L481" i="1"/>
  <c r="L779" i="1"/>
  <c r="L341" i="1"/>
  <c r="L235" i="1"/>
  <c r="L475" i="1"/>
  <c r="L509" i="1"/>
  <c r="L284" i="1"/>
  <c r="L728" i="1"/>
  <c r="L629" i="1"/>
  <c r="L793" i="1"/>
  <c r="L708" i="1"/>
  <c r="L250" i="1"/>
  <c r="L93" i="1"/>
  <c r="L566" i="1"/>
  <c r="L58" i="1"/>
  <c r="L806" i="1"/>
  <c r="L382" i="1"/>
  <c r="L537" i="1"/>
  <c r="L866" i="1"/>
  <c r="L420" i="1"/>
  <c r="L594" i="1"/>
  <c r="L746" i="1"/>
  <c r="L747" i="1"/>
  <c r="L572" i="1"/>
  <c r="L197" i="1"/>
  <c r="L198" i="1"/>
  <c r="L183" i="1"/>
  <c r="L539" i="1"/>
  <c r="L471" i="1"/>
  <c r="L472" i="1"/>
  <c r="L894" i="1"/>
  <c r="L72" i="1"/>
  <c r="L564" i="1"/>
  <c r="L325" i="1"/>
  <c r="L326" i="1"/>
  <c r="L62" i="1"/>
  <c r="L651" i="1"/>
  <c r="L120" i="1"/>
  <c r="L867" i="1"/>
  <c r="L601" i="1"/>
  <c r="L880" i="1"/>
  <c r="L110" i="1"/>
  <c r="L225" i="1"/>
  <c r="L606" i="1"/>
  <c r="L166" i="1"/>
  <c r="L764" i="1"/>
  <c r="L671" i="1"/>
  <c r="L293" i="1"/>
  <c r="L309" i="1"/>
  <c r="L381" i="1"/>
  <c r="L74" i="1"/>
  <c r="L401" i="1"/>
  <c r="L499" i="1"/>
  <c r="L771" i="1"/>
  <c r="L621" i="1"/>
  <c r="L160" i="1"/>
  <c r="L233" i="1"/>
  <c r="L830" i="1"/>
  <c r="L679" i="1"/>
  <c r="L207" i="1"/>
  <c r="L619" i="1"/>
  <c r="L119" i="1"/>
  <c r="L914" i="1"/>
  <c r="L216" i="1"/>
  <c r="L63" i="1"/>
  <c r="L177" i="1"/>
  <c r="L703" i="1"/>
  <c r="L893" i="1"/>
  <c r="L743" i="1"/>
  <c r="L434" i="1"/>
  <c r="L580" i="1"/>
  <c r="L300" i="1"/>
  <c r="L891" i="1"/>
  <c r="L899" i="1"/>
  <c r="L184" i="1"/>
  <c r="L186" i="1"/>
  <c r="L185" i="1"/>
  <c r="L438" i="1"/>
  <c r="L466" i="1"/>
  <c r="L15" i="1"/>
  <c r="L226" i="1"/>
  <c r="L257" i="1"/>
  <c r="L281" i="1"/>
  <c r="L635" i="1"/>
  <c r="L86" i="1"/>
  <c r="L101" i="1"/>
  <c r="L591" i="1"/>
  <c r="L598" i="1"/>
  <c r="L558" i="1"/>
  <c r="L253" i="1"/>
  <c r="L136" i="1"/>
  <c r="L234" i="1"/>
  <c r="L825" i="1"/>
  <c r="L888" i="1"/>
  <c r="L98" i="1"/>
  <c r="L567" i="1"/>
  <c r="L752" i="1"/>
  <c r="L385" i="1"/>
  <c r="L767" i="1"/>
  <c r="L305" i="1"/>
  <c r="L176" i="1"/>
  <c r="L366" i="1"/>
  <c r="L46" i="1"/>
  <c r="L398" i="1"/>
  <c r="L470" i="1"/>
  <c r="L12" i="1"/>
  <c r="L375" i="1"/>
  <c r="L23" i="1"/>
  <c r="L140" i="1"/>
  <c r="L271" i="1"/>
  <c r="L91" i="1"/>
  <c r="L365" i="1"/>
  <c r="L411" i="1"/>
  <c r="L109" i="1"/>
  <c r="L357" i="1"/>
  <c r="L810" i="1"/>
  <c r="L134" i="1"/>
  <c r="L132" i="1"/>
  <c r="L816" i="1"/>
  <c r="L724" i="1"/>
  <c r="L289" i="1"/>
  <c r="L658" i="1"/>
  <c r="L413" i="1"/>
  <c r="L840" i="1"/>
  <c r="L171" i="1"/>
  <c r="L817" i="1"/>
  <c r="L117" i="1"/>
  <c r="L526" i="1"/>
  <c r="L511" i="1"/>
  <c r="L306" i="1"/>
  <c r="L114" i="1"/>
  <c r="L699" i="1"/>
  <c r="L45" i="1"/>
  <c r="L370" i="1"/>
  <c r="L275" i="1"/>
  <c r="L641" i="1"/>
  <c r="L239" i="1"/>
  <c r="L212" i="1"/>
  <c r="L712" i="1"/>
  <c r="L437" i="1"/>
  <c r="L192" i="1"/>
  <c r="L190" i="1"/>
  <c r="L442" i="1"/>
  <c r="L425" i="1"/>
  <c r="L493" i="1"/>
  <c r="L626" i="1"/>
  <c r="L139" i="1"/>
  <c r="L455" i="1"/>
  <c r="L689" i="1"/>
  <c r="L901" i="1"/>
  <c r="L484" i="1"/>
  <c r="L740" i="1"/>
  <c r="L321" i="1"/>
  <c r="L521" i="1"/>
  <c r="L302" i="1"/>
  <c r="L209" i="1"/>
  <c r="L585" i="1"/>
  <c r="L37" i="1"/>
  <c r="L744" i="1"/>
  <c r="L298" i="1"/>
  <c r="L388" i="1"/>
  <c r="L794" i="1"/>
  <c r="L4" i="1"/>
  <c r="L215" i="1"/>
  <c r="L684" i="1"/>
  <c r="L274" i="1"/>
  <c r="L885" i="1"/>
  <c r="L510" i="1"/>
  <c r="L903" i="1"/>
  <c r="L519" i="1"/>
  <c r="L112" i="1"/>
  <c r="L268" i="1"/>
  <c r="L608" i="1"/>
  <c r="L404" i="1"/>
  <c r="L900" i="1"/>
  <c r="L701" i="1"/>
  <c r="L881" i="1"/>
  <c r="L776" i="1"/>
  <c r="L50" i="1"/>
  <c r="L65" i="1"/>
  <c r="L512" i="1"/>
  <c r="L766" i="1"/>
  <c r="L363" i="1"/>
  <c r="L845" i="1"/>
  <c r="L483" i="1"/>
  <c r="L128" i="1"/>
  <c r="L52" i="1"/>
  <c r="L449" i="1"/>
  <c r="L774" i="1"/>
  <c r="L687" i="1"/>
  <c r="L99" i="1"/>
  <c r="L29" i="1"/>
  <c r="L221" i="1"/>
  <c r="L141" i="1"/>
  <c r="L910" i="1"/>
  <c r="L824" i="1"/>
  <c r="L851" i="1"/>
  <c r="L71" i="1"/>
  <c r="L452" i="1"/>
  <c r="L770" i="1"/>
  <c r="L135" i="1"/>
  <c r="L802" i="1"/>
  <c r="L739" i="1"/>
  <c r="L596" i="1"/>
  <c r="L421" i="1"/>
  <c r="L451" i="1"/>
  <c r="L552" i="1"/>
  <c r="L164" i="1"/>
  <c r="L263" i="1"/>
  <c r="L563" i="1"/>
  <c r="L286" i="1"/>
  <c r="L87" i="1"/>
  <c r="L441" i="1"/>
  <c r="L536" i="1"/>
  <c r="L514" i="1"/>
  <c r="L77" i="1"/>
  <c r="L287" i="1"/>
  <c r="L84" i="1"/>
  <c r="L702" i="1"/>
  <c r="L412" i="1"/>
  <c r="L94" i="1"/>
  <c r="L238" i="1"/>
  <c r="L666" i="1"/>
  <c r="L492" i="1"/>
  <c r="L523" i="1"/>
  <c r="L482" i="1"/>
  <c r="L755" i="1"/>
  <c r="L725" i="1"/>
  <c r="L301" i="1"/>
  <c r="L718" i="1"/>
  <c r="L494" i="1"/>
  <c r="L750" i="1"/>
  <c r="L634" i="1"/>
  <c r="L799" i="1"/>
  <c r="L231" i="1"/>
  <c r="L677" i="1"/>
  <c r="L64" i="1"/>
  <c r="L578" i="1"/>
  <c r="L351" i="1"/>
  <c r="L856" i="1"/>
  <c r="L39" i="1"/>
  <c r="L31" i="1"/>
  <c r="L898" i="1"/>
  <c r="L486" i="1"/>
  <c r="L51" i="1"/>
  <c r="L204" i="1"/>
  <c r="L96" i="1"/>
  <c r="L787" i="1"/>
  <c r="L361" i="1"/>
  <c r="L878" i="1"/>
  <c r="L593" i="1"/>
  <c r="L353" i="1"/>
  <c r="L460" i="1"/>
  <c r="L642" i="1"/>
  <c r="L40" i="1"/>
  <c r="L504" i="1"/>
  <c r="L307" i="1"/>
  <c r="L632" i="1"/>
  <c r="L360" i="1"/>
  <c r="L876" i="1"/>
  <c r="L860" i="1"/>
  <c r="L7" i="1"/>
  <c r="L838" i="1"/>
  <c r="L111" i="1"/>
  <c r="L41" i="1"/>
  <c r="L778" i="1"/>
  <c r="L182" i="1"/>
  <c r="L347" i="1"/>
  <c r="L439" i="1"/>
  <c r="L201" i="1"/>
  <c r="L383" i="1"/>
  <c r="L61" i="1"/>
  <c r="L295" i="1"/>
  <c r="L554" i="1"/>
  <c r="L605" i="1"/>
  <c r="L581" i="1"/>
  <c r="L436" i="1"/>
  <c r="L835" i="1"/>
  <c r="L815" i="1"/>
  <c r="L772" i="1"/>
  <c r="L338" i="1"/>
  <c r="L387" i="1"/>
  <c r="L379" i="1"/>
  <c r="L169" i="1"/>
  <c r="L19" i="1"/>
  <c r="L861" i="1"/>
  <c r="L149" i="1"/>
  <c r="L754" i="1"/>
  <c r="L260" i="1"/>
  <c r="L454" i="1"/>
  <c r="L741" i="1"/>
  <c r="L103" i="1"/>
  <c r="L54" i="1"/>
  <c r="L628" i="1"/>
  <c r="L367" i="1"/>
  <c r="L506" i="1"/>
  <c r="L859" i="1"/>
  <c r="L633" i="1"/>
  <c r="L187" i="1"/>
  <c r="L343" i="1"/>
  <c r="L179" i="1"/>
  <c r="L83" i="1"/>
  <c r="L789" i="1"/>
  <c r="L516" i="1"/>
  <c r="L496" i="1"/>
  <c r="L562" i="1"/>
  <c r="L456" i="1"/>
  <c r="L865" i="1"/>
  <c r="L69" i="1"/>
  <c r="L723" i="1"/>
  <c r="L612" i="1"/>
  <c r="L665" i="1"/>
  <c r="L303" i="1"/>
  <c r="L459" i="1"/>
  <c r="L358" i="1"/>
  <c r="L161" i="1"/>
  <c r="L327" i="1"/>
  <c r="L276" i="1"/>
  <c r="L26" i="1"/>
  <c r="L266" i="1"/>
  <c r="L575" i="1"/>
  <c r="L49" i="1"/>
  <c r="L369" i="1"/>
  <c r="L237" i="1"/>
  <c r="L38" i="1"/>
  <c r="L895" i="1"/>
  <c r="L458" i="1"/>
  <c r="L427" i="1"/>
  <c r="L850" i="1"/>
  <c r="L453" i="1"/>
  <c r="L551" i="1"/>
  <c r="L165" i="1"/>
  <c r="L749" i="1"/>
  <c r="L296" i="1"/>
  <c r="L649" i="1"/>
  <c r="L785" i="1"/>
  <c r="L318" i="1"/>
  <c r="L158" i="1"/>
  <c r="L320" i="1"/>
  <c r="L75" i="1"/>
  <c r="L705" i="1"/>
  <c r="L218" i="1"/>
  <c r="L445" i="1"/>
  <c r="L795" i="1"/>
  <c r="L163" i="1"/>
  <c r="L264" i="1"/>
  <c r="L852" i="1"/>
  <c r="L863" i="1"/>
  <c r="L495" i="1"/>
  <c r="L145" i="1"/>
  <c r="L25" i="1"/>
  <c r="L502" i="1"/>
  <c r="L503" i="1"/>
  <c r="L886" i="1"/>
  <c r="L151" i="1"/>
  <c r="L883" i="1"/>
  <c r="L696" i="1"/>
  <c r="L316" i="1"/>
  <c r="L423" i="1"/>
  <c r="L76" i="1"/>
  <c r="L913" i="1"/>
  <c r="L11" i="1"/>
  <c r="L340" i="1"/>
  <c r="L106" i="1"/>
  <c r="L559" i="1"/>
  <c r="L406" i="1"/>
  <c r="L22" i="1"/>
  <c r="L854" i="1"/>
  <c r="L480" i="1"/>
  <c r="L748" i="1"/>
  <c r="L557" i="1"/>
  <c r="L737" i="1"/>
  <c r="L390" i="1"/>
  <c r="L373" i="1"/>
  <c r="L627" i="1"/>
  <c r="L784" i="1"/>
  <c r="L672" i="1"/>
  <c r="L501" i="1"/>
  <c r="L173" i="1"/>
  <c r="L194" i="1"/>
  <c r="L908" i="1"/>
  <c r="L240" i="1"/>
  <c r="L191" i="1"/>
  <c r="L199" i="1"/>
  <c r="L818" i="1"/>
  <c r="L811" i="1"/>
  <c r="L292" i="1"/>
  <c r="L637" i="1"/>
  <c r="L726" i="1"/>
  <c r="L700" i="1"/>
  <c r="L589" i="1"/>
  <c r="L690" i="1"/>
  <c r="L582" i="1"/>
  <c r="L837" i="1"/>
  <c r="L610" i="1"/>
  <c r="L232" i="1"/>
  <c r="L915" i="1"/>
  <c r="L822" i="1"/>
  <c r="L650" i="1"/>
  <c r="L532" i="1"/>
  <c r="L763" i="1"/>
  <c r="L384" i="1"/>
  <c r="L732" i="1"/>
  <c r="L334" i="1"/>
  <c r="L299" i="1"/>
  <c r="L890" i="1"/>
  <c r="L738" i="1"/>
  <c r="L352" i="1"/>
  <c r="L673" i="1"/>
  <c r="L530" i="1"/>
  <c r="L162" i="1"/>
  <c r="L538" i="1"/>
  <c r="L555" i="1"/>
  <c r="L602" i="1"/>
  <c r="L524" i="1"/>
  <c r="L719" i="1"/>
  <c r="L595" i="1"/>
  <c r="L339" i="1"/>
  <c r="L285" i="1"/>
  <c r="L314" i="1"/>
  <c r="L735" i="1"/>
  <c r="L599" i="1"/>
  <c r="L195" i="1"/>
  <c r="L34" i="1"/>
  <c r="L244" i="1"/>
  <c r="L440" i="1"/>
  <c r="L646" i="1"/>
  <c r="L48" i="1"/>
  <c r="L917" i="1"/>
  <c r="L18" i="1"/>
  <c r="L479" i="1"/>
  <c r="L834" i="1"/>
  <c r="L507" i="1"/>
  <c r="L473" i="1"/>
  <c r="L178" i="1"/>
  <c r="L611" i="1"/>
  <c r="L205" i="1"/>
  <c r="L206" i="1"/>
  <c r="L759" i="1"/>
  <c r="L88" i="1"/>
  <c r="L848" i="1"/>
  <c r="L107" i="1"/>
  <c r="L130" i="1"/>
  <c r="L214" i="1"/>
  <c r="L376" i="1"/>
  <c r="L202" i="1"/>
  <c r="L584" i="1"/>
  <c r="L661" i="1"/>
  <c r="L710" i="1"/>
  <c r="L757" i="1"/>
  <c r="K13" i="1"/>
  <c r="K871" i="1"/>
  <c r="K904" i="1"/>
  <c r="K897" i="1"/>
  <c r="K126" i="1"/>
  <c r="K42" i="1"/>
  <c r="K896" i="1"/>
  <c r="K246" i="1"/>
  <c r="K393" i="1"/>
  <c r="K346" i="1"/>
  <c r="K270" i="1"/>
  <c r="K443" i="1"/>
  <c r="K576" i="1"/>
  <c r="K255" i="1"/>
  <c r="K515" i="1"/>
  <c r="K645" i="1"/>
  <c r="K433" i="1"/>
  <c r="K769" i="1"/>
  <c r="K542" i="1"/>
  <c r="K782" i="1"/>
  <c r="K20" i="1"/>
  <c r="K89" i="1"/>
  <c r="K405" i="1"/>
  <c r="K831" i="1"/>
  <c r="K144" i="1"/>
  <c r="K491" i="1"/>
  <c r="K640" i="1"/>
  <c r="K417" i="1"/>
  <c r="K694" i="1"/>
  <c r="K211" i="1"/>
  <c r="K223" i="1"/>
  <c r="K17" i="1"/>
  <c r="K505" i="1"/>
  <c r="K560" i="1"/>
  <c r="K402" i="1"/>
  <c r="K123" i="1"/>
  <c r="K364" i="1"/>
  <c r="K768" i="1"/>
  <c r="K631" i="1"/>
  <c r="K138" i="1"/>
  <c r="K278" i="1"/>
  <c r="K279" i="1"/>
  <c r="K862" i="1"/>
  <c r="K280" i="1"/>
  <c r="K9" i="1"/>
  <c r="K105" i="1"/>
  <c r="K116" i="1"/>
  <c r="K678" i="1"/>
  <c r="K133" i="1"/>
  <c r="K415" i="1"/>
  <c r="K229" i="1"/>
  <c r="K873" i="1"/>
  <c r="K529" i="1"/>
  <c r="K540" i="1"/>
  <c r="K791" i="1"/>
  <c r="K14" i="1"/>
  <c r="K869" i="1"/>
  <c r="K720" i="1"/>
  <c r="K721" i="1"/>
  <c r="K706" i="1"/>
  <c r="K733" i="1"/>
  <c r="K262" i="1"/>
  <c r="K788" i="1"/>
  <c r="K241" i="1"/>
  <c r="K583" i="1"/>
  <c r="K196" i="1"/>
  <c r="K323" i="1"/>
  <c r="K857" i="1"/>
  <c r="K814" i="1"/>
  <c r="K68" i="1"/>
  <c r="K332" i="1"/>
  <c r="K282" i="1"/>
  <c r="K259" i="1"/>
  <c r="K518" i="1"/>
  <c r="K773" i="1"/>
  <c r="K547" i="1"/>
  <c r="K522" i="1"/>
  <c r="K137" i="1"/>
  <c r="K751" i="1"/>
  <c r="K428" i="1"/>
  <c r="K697" i="1"/>
  <c r="K359" i="1"/>
  <c r="K477" i="1"/>
  <c r="K399" i="1"/>
  <c r="K100" i="1"/>
  <c r="K329" i="1"/>
  <c r="K498" i="1"/>
  <c r="K328" i="1"/>
  <c r="K905" i="1"/>
  <c r="K520" i="1"/>
  <c r="K571" i="1"/>
  <c r="K243" i="1"/>
  <c r="K252" i="1"/>
  <c r="K467" i="1"/>
  <c r="K745" i="1"/>
  <c r="K715" i="1"/>
  <c r="K618" i="1"/>
  <c r="K614" i="1"/>
  <c r="K28" i="1"/>
  <c r="K600" i="1"/>
  <c r="K450" i="1"/>
  <c r="K356" i="1"/>
  <c r="K695" i="1"/>
  <c r="K727" i="1"/>
  <c r="K911" i="1"/>
  <c r="K342" i="1"/>
  <c r="K796" i="1"/>
  <c r="K43" i="1"/>
  <c r="K350" i="1"/>
  <c r="K803" i="1"/>
  <c r="K841" i="1"/>
  <c r="K592" i="1"/>
  <c r="K919" i="1"/>
  <c r="K488" i="1"/>
  <c r="K734" i="1"/>
  <c r="K79" i="1"/>
  <c r="K6" i="1"/>
  <c r="K228" i="1"/>
  <c r="K127" i="1"/>
  <c r="K638" i="1"/>
  <c r="K129" i="1"/>
  <c r="K561" i="1"/>
  <c r="K874" i="1"/>
  <c r="K344" i="1"/>
  <c r="K8" i="1"/>
  <c r="K884" i="1"/>
  <c r="K59" i="1"/>
  <c r="K256" i="1"/>
  <c r="K548" i="1"/>
  <c r="K544" i="1"/>
  <c r="K820" i="1"/>
  <c r="K297" i="1"/>
  <c r="K534" i="1"/>
  <c r="K24" i="1"/>
  <c r="K882" i="1"/>
  <c r="K418" i="1"/>
  <c r="K267" i="1"/>
  <c r="K653" i="1"/>
  <c r="K587" i="1"/>
  <c r="K758" i="1"/>
  <c r="K756" i="1"/>
  <c r="K95" i="1"/>
  <c r="K461" i="1"/>
  <c r="K546" i="1"/>
  <c r="K668" i="1"/>
  <c r="K432" i="1"/>
  <c r="K121" i="1"/>
  <c r="K545" i="1"/>
  <c r="K311" i="1"/>
  <c r="K469" i="1"/>
  <c r="K422" i="1"/>
  <c r="K219" i="1"/>
  <c r="K152" i="1"/>
  <c r="K550" i="1"/>
  <c r="K617" i="1"/>
  <c r="K333" i="1"/>
  <c r="K826" i="1"/>
  <c r="K652" i="1"/>
  <c r="K500" i="1"/>
  <c r="K683" i="1"/>
  <c r="K729" i="1"/>
  <c r="K775" i="1"/>
  <c r="K345" i="1"/>
  <c r="K78" i="1"/>
  <c r="K644" i="1"/>
  <c r="K879" i="1"/>
  <c r="K713" i="1"/>
  <c r="K60" i="1"/>
  <c r="K174" i="1"/>
  <c r="K643" i="1"/>
  <c r="K781" i="1"/>
  <c r="K3" i="1"/>
  <c r="K573" i="1"/>
  <c r="K570" i="1"/>
  <c r="K630" i="1"/>
  <c r="K528" i="1"/>
  <c r="K604" i="1"/>
  <c r="K261" i="1"/>
  <c r="K464" i="1"/>
  <c r="K660" i="1"/>
  <c r="K30" i="1"/>
  <c r="K902" i="1"/>
  <c r="K312" i="1"/>
  <c r="K792" i="1"/>
  <c r="K416" i="1"/>
  <c r="K842" i="1"/>
  <c r="K681" i="1"/>
  <c r="K855" i="1"/>
  <c r="K429" i="1"/>
  <c r="K143" i="1"/>
  <c r="K304" i="1"/>
  <c r="K213" i="1"/>
  <c r="K269" i="1"/>
  <c r="K392" i="1"/>
  <c r="K887" i="1"/>
  <c r="K655" i="1"/>
  <c r="K146" i="1"/>
  <c r="K368" i="1"/>
  <c r="K709" i="1"/>
  <c r="K248" i="1"/>
  <c r="K648" i="1"/>
  <c r="K579" i="1"/>
  <c r="K335" i="1"/>
  <c r="K906" i="1"/>
  <c r="K131" i="1"/>
  <c r="K227" i="1"/>
  <c r="K57" i="1"/>
  <c r="K414" i="1"/>
  <c r="K839" i="1"/>
  <c r="K317" i="1"/>
  <c r="K294" i="1"/>
  <c r="K66" i="1"/>
  <c r="K272" i="1"/>
  <c r="K527" i="1"/>
  <c r="K90" i="1"/>
  <c r="K16" i="1"/>
  <c r="K662" i="1"/>
  <c r="K5" i="1"/>
  <c r="K847" i="1"/>
  <c r="K711" i="1"/>
  <c r="K804" i="1"/>
  <c r="K172" i="1"/>
  <c r="K181" i="1"/>
  <c r="K409" i="1"/>
  <c r="K394" i="1"/>
  <c r="K761" i="1"/>
  <c r="K315" i="1"/>
  <c r="K208" i="1"/>
  <c r="K265" i="1"/>
  <c r="K446" i="1"/>
  <c r="K397" i="1"/>
  <c r="K56" i="1"/>
  <c r="K849" i="1"/>
  <c r="K590" i="1"/>
  <c r="K247" i="1"/>
  <c r="K468" i="1"/>
  <c r="K447" i="1"/>
  <c r="K783" i="1"/>
  <c r="K380" i="1"/>
  <c r="K864" i="1"/>
  <c r="K81" i="1"/>
  <c r="K753" i="1"/>
  <c r="K892" i="1"/>
  <c r="K659" i="1"/>
  <c r="K568" i="1"/>
  <c r="K308" i="1"/>
  <c r="K875" i="1"/>
  <c r="K836" i="1"/>
  <c r="K742" i="1"/>
  <c r="K125" i="1"/>
  <c r="K616" i="1"/>
  <c r="K210" i="1"/>
  <c r="K118" i="1"/>
  <c r="K444" i="1"/>
  <c r="K790" i="1"/>
  <c r="K730" i="1"/>
  <c r="K155" i="1"/>
  <c r="K156" i="1"/>
  <c r="K157" i="1"/>
  <c r="K912" i="1"/>
  <c r="K2" i="1"/>
  <c r="K217" i="1"/>
  <c r="K531" i="1"/>
  <c r="K809" i="1"/>
  <c r="K188" i="1"/>
  <c r="K829" i="1"/>
  <c r="K607" i="1"/>
  <c r="K517" i="1"/>
  <c r="K664" i="1"/>
  <c r="K410" i="1"/>
  <c r="K669" i="1"/>
  <c r="K797" i="1"/>
  <c r="K714" i="1"/>
  <c r="K844" i="1"/>
  <c r="K624" i="1"/>
  <c r="K541" i="1"/>
  <c r="K457" i="1"/>
  <c r="K400" i="1"/>
  <c r="K104" i="1"/>
  <c r="K613" i="1"/>
  <c r="K823" i="1"/>
  <c r="K222" i="1"/>
  <c r="K10" i="1"/>
  <c r="K828" i="1"/>
  <c r="K692" i="1"/>
  <c r="K813" i="1"/>
  <c r="K220" i="1"/>
  <c r="K819" i="1"/>
  <c r="K291" i="1"/>
  <c r="K478" i="1"/>
  <c r="K331" i="1"/>
  <c r="K670" i="1"/>
  <c r="K800" i="1"/>
  <c r="K682" i="1"/>
  <c r="K337" i="1"/>
  <c r="K396" i="1"/>
  <c r="K688" i="1"/>
  <c r="K245" i="1"/>
  <c r="K336" i="1"/>
  <c r="K565" i="1"/>
  <c r="K722" i="1"/>
  <c r="K102" i="1"/>
  <c r="K656" i="1"/>
  <c r="K868" i="1"/>
  <c r="K73" i="1"/>
  <c r="K35" i="1"/>
  <c r="K424" i="1"/>
  <c r="K533" i="1"/>
  <c r="K597" i="1"/>
  <c r="K736" i="1"/>
  <c r="K288" i="1"/>
  <c r="K463" i="1"/>
  <c r="K180" i="1"/>
  <c r="K153" i="1"/>
  <c r="K283" i="1"/>
  <c r="K647" i="1"/>
  <c r="K907" i="1"/>
  <c r="K122" i="1"/>
  <c r="K277" i="1"/>
  <c r="K577" i="1"/>
  <c r="K603" i="1"/>
  <c r="K193" i="1"/>
  <c r="K476" i="1"/>
  <c r="K846" i="1"/>
  <c r="K858" i="1"/>
  <c r="K189" i="1"/>
  <c r="K36" i="1"/>
  <c r="K431" i="1"/>
  <c r="K80" i="1"/>
  <c r="K21" i="1"/>
  <c r="K513" i="1"/>
  <c r="K731" i="1"/>
  <c r="K85" i="1"/>
  <c r="K657" i="1"/>
  <c r="K249" i="1"/>
  <c r="K691" i="1"/>
  <c r="K70" i="1"/>
  <c r="K525" i="1"/>
  <c r="K391" i="1"/>
  <c r="K386" i="1"/>
  <c r="K322" i="1"/>
  <c r="K609" i="1"/>
  <c r="K348" i="1"/>
  <c r="K569" i="1"/>
  <c r="K408" i="1"/>
  <c r="K807" i="1"/>
  <c r="K200" i="1"/>
  <c r="K704" i="1"/>
  <c r="K586" i="1"/>
  <c r="K170" i="1"/>
  <c r="K168" i="1"/>
  <c r="K615" i="1"/>
  <c r="K808" i="1"/>
  <c r="K707" i="1"/>
  <c r="K97" i="1"/>
  <c r="K543" i="1"/>
  <c r="K167" i="1"/>
  <c r="K67" i="1"/>
  <c r="K230" i="1"/>
  <c r="K371" i="1"/>
  <c r="K812" i="1"/>
  <c r="K872" i="1"/>
  <c r="K780" i="1"/>
  <c r="K853" i="1"/>
  <c r="K487" i="1"/>
  <c r="K82" i="1"/>
  <c r="K636" i="1"/>
  <c r="K251" i="1"/>
  <c r="K827" i="1"/>
  <c r="K556" i="1"/>
  <c r="K588" i="1"/>
  <c r="K870" i="1"/>
  <c r="K27" i="1"/>
  <c r="K349" i="1"/>
  <c r="K574" i="1"/>
  <c r="K319" i="1"/>
  <c r="K310" i="1"/>
  <c r="K676" i="1"/>
  <c r="K44" i="1"/>
  <c r="K378" i="1"/>
  <c r="K407" i="1"/>
  <c r="K497" i="1"/>
  <c r="K33" i="1"/>
  <c r="K663" i="1"/>
  <c r="K448" i="1"/>
  <c r="K374" i="1"/>
  <c r="K403" i="1"/>
  <c r="K698" i="1"/>
  <c r="K124" i="1"/>
  <c r="K377" i="1"/>
  <c r="K832" i="1"/>
  <c r="K426" i="1"/>
  <c r="K639" i="1"/>
  <c r="K622" i="1"/>
  <c r="K623" i="1"/>
  <c r="K313" i="1"/>
  <c r="K113" i="1"/>
  <c r="K395" i="1"/>
  <c r="K760" i="1"/>
  <c r="K686" i="1"/>
  <c r="K175" i="1"/>
  <c r="K625" i="1"/>
  <c r="K324" i="1"/>
  <c r="K762" i="1"/>
  <c r="K419" i="1"/>
  <c r="K159" i="1"/>
  <c r="K909" i="1"/>
  <c r="K889" i="1"/>
  <c r="K717" i="1"/>
  <c r="K115" i="1"/>
  <c r="K389" i="1"/>
  <c r="K786" i="1"/>
  <c r="K535" i="1"/>
  <c r="K354" i="1"/>
  <c r="K821" i="1"/>
  <c r="K142" i="1"/>
  <c r="K489" i="1"/>
  <c r="K435" i="1"/>
  <c r="K485" i="1"/>
  <c r="K154" i="1"/>
  <c r="K32" i="1"/>
  <c r="K620" i="1"/>
  <c r="K224" i="1"/>
  <c r="K798" i="1"/>
  <c r="K843" i="1"/>
  <c r="K242" i="1"/>
  <c r="K150" i="1"/>
  <c r="K674" i="1"/>
  <c r="K430" i="1"/>
  <c r="K147" i="1"/>
  <c r="K47" i="1"/>
  <c r="K273" i="1"/>
  <c r="K203" i="1"/>
  <c r="K833" i="1"/>
  <c r="K330" i="1"/>
  <c r="K680" i="1"/>
  <c r="K549" i="1"/>
  <c r="K877" i="1"/>
  <c r="K765" i="1"/>
  <c r="K258" i="1"/>
  <c r="K254" i="1"/>
  <c r="K553" i="1"/>
  <c r="K654" i="1"/>
  <c r="K53" i="1"/>
  <c r="K108" i="1"/>
  <c r="K777" i="1"/>
  <c r="K675" i="1"/>
  <c r="K372" i="1"/>
  <c r="K362" i="1"/>
  <c r="K462" i="1"/>
  <c r="K92" i="1"/>
  <c r="K148" i="1"/>
  <c r="K355" i="1"/>
  <c r="K465" i="1"/>
  <c r="K55" i="1"/>
  <c r="K916" i="1"/>
  <c r="K801" i="1"/>
  <c r="K508" i="1"/>
  <c r="K918" i="1"/>
  <c r="K490" i="1"/>
  <c r="K693" i="1"/>
  <c r="K290" i="1"/>
  <c r="K685" i="1"/>
  <c r="K236" i="1"/>
  <c r="K667" i="1"/>
  <c r="K716" i="1"/>
  <c r="K474" i="1"/>
  <c r="K805" i="1"/>
  <c r="K481" i="1"/>
  <c r="K779" i="1"/>
  <c r="K341" i="1"/>
  <c r="K235" i="1"/>
  <c r="K475" i="1"/>
  <c r="K509" i="1"/>
  <c r="K284" i="1"/>
  <c r="K728" i="1"/>
  <c r="K629" i="1"/>
  <c r="K793" i="1"/>
  <c r="K708" i="1"/>
  <c r="K250" i="1"/>
  <c r="K93" i="1"/>
  <c r="K566" i="1"/>
  <c r="K58" i="1"/>
  <c r="K806" i="1"/>
  <c r="K382" i="1"/>
  <c r="K537" i="1"/>
  <c r="K866" i="1"/>
  <c r="K420" i="1"/>
  <c r="K594" i="1"/>
  <c r="K746" i="1"/>
  <c r="K747" i="1"/>
  <c r="K572" i="1"/>
  <c r="K197" i="1"/>
  <c r="K198" i="1"/>
  <c r="K183" i="1"/>
  <c r="K539" i="1"/>
  <c r="K471" i="1"/>
  <c r="K472" i="1"/>
  <c r="K894" i="1"/>
  <c r="K72" i="1"/>
  <c r="K564" i="1"/>
  <c r="K325" i="1"/>
  <c r="K326" i="1"/>
  <c r="K62" i="1"/>
  <c r="K651" i="1"/>
  <c r="K120" i="1"/>
  <c r="K867" i="1"/>
  <c r="K601" i="1"/>
  <c r="K880" i="1"/>
  <c r="K110" i="1"/>
  <c r="K225" i="1"/>
  <c r="K606" i="1"/>
  <c r="K166" i="1"/>
  <c r="K764" i="1"/>
  <c r="K671" i="1"/>
  <c r="K293" i="1"/>
  <c r="K309" i="1"/>
  <c r="K381" i="1"/>
  <c r="K74" i="1"/>
  <c r="K401" i="1"/>
  <c r="K499" i="1"/>
  <c r="K771" i="1"/>
  <c r="K621" i="1"/>
  <c r="K160" i="1"/>
  <c r="K233" i="1"/>
  <c r="K830" i="1"/>
  <c r="K679" i="1"/>
  <c r="K207" i="1"/>
  <c r="K619" i="1"/>
  <c r="K119" i="1"/>
  <c r="K914" i="1"/>
  <c r="K216" i="1"/>
  <c r="K63" i="1"/>
  <c r="K177" i="1"/>
  <c r="K703" i="1"/>
  <c r="K893" i="1"/>
  <c r="K743" i="1"/>
  <c r="K434" i="1"/>
  <c r="K580" i="1"/>
  <c r="K300" i="1"/>
  <c r="K891" i="1"/>
  <c r="K899" i="1"/>
  <c r="K184" i="1"/>
  <c r="K186" i="1"/>
  <c r="K185" i="1"/>
  <c r="K438" i="1"/>
  <c r="K466" i="1"/>
  <c r="K15" i="1"/>
  <c r="K226" i="1"/>
  <c r="K257" i="1"/>
  <c r="K281" i="1"/>
  <c r="K635" i="1"/>
  <c r="K86" i="1"/>
  <c r="K101" i="1"/>
  <c r="K591" i="1"/>
  <c r="K598" i="1"/>
  <c r="K558" i="1"/>
  <c r="K253" i="1"/>
  <c r="K136" i="1"/>
  <c r="K234" i="1"/>
  <c r="K825" i="1"/>
  <c r="K888" i="1"/>
  <c r="K98" i="1"/>
  <c r="K567" i="1"/>
  <c r="K752" i="1"/>
  <c r="K385" i="1"/>
  <c r="K767" i="1"/>
  <c r="K305" i="1"/>
  <c r="K176" i="1"/>
  <c r="K366" i="1"/>
  <c r="K46" i="1"/>
  <c r="K398" i="1"/>
  <c r="K470" i="1"/>
  <c r="K12" i="1"/>
  <c r="K375" i="1"/>
  <c r="K23" i="1"/>
  <c r="K140" i="1"/>
  <c r="K271" i="1"/>
  <c r="K91" i="1"/>
  <c r="K365" i="1"/>
  <c r="K411" i="1"/>
  <c r="K109" i="1"/>
  <c r="K357" i="1"/>
  <c r="K810" i="1"/>
  <c r="K134" i="1"/>
  <c r="K132" i="1"/>
  <c r="K816" i="1"/>
  <c r="K724" i="1"/>
  <c r="K289" i="1"/>
  <c r="K658" i="1"/>
  <c r="K413" i="1"/>
  <c r="K840" i="1"/>
  <c r="K171" i="1"/>
  <c r="K817" i="1"/>
  <c r="K117" i="1"/>
  <c r="K526" i="1"/>
  <c r="K511" i="1"/>
  <c r="K306" i="1"/>
  <c r="K114" i="1"/>
  <c r="K699" i="1"/>
  <c r="K45" i="1"/>
  <c r="K370" i="1"/>
  <c r="K275" i="1"/>
  <c r="K641" i="1"/>
  <c r="K239" i="1"/>
  <c r="K212" i="1"/>
  <c r="K712" i="1"/>
  <c r="K437" i="1"/>
  <c r="K192" i="1"/>
  <c r="K190" i="1"/>
  <c r="K442" i="1"/>
  <c r="K425" i="1"/>
  <c r="K493" i="1"/>
  <c r="K626" i="1"/>
  <c r="K139" i="1"/>
  <c r="K455" i="1"/>
  <c r="K689" i="1"/>
  <c r="K901" i="1"/>
  <c r="K484" i="1"/>
  <c r="K740" i="1"/>
  <c r="K321" i="1"/>
  <c r="K521" i="1"/>
  <c r="K302" i="1"/>
  <c r="K209" i="1"/>
  <c r="K585" i="1"/>
  <c r="K37" i="1"/>
  <c r="K744" i="1"/>
  <c r="K298" i="1"/>
  <c r="K388" i="1"/>
  <c r="K794" i="1"/>
  <c r="K4" i="1"/>
  <c r="K215" i="1"/>
  <c r="K684" i="1"/>
  <c r="K274" i="1"/>
  <c r="K885" i="1"/>
  <c r="K510" i="1"/>
  <c r="K903" i="1"/>
  <c r="K519" i="1"/>
  <c r="K112" i="1"/>
  <c r="K268" i="1"/>
  <c r="K608" i="1"/>
  <c r="K404" i="1"/>
  <c r="K900" i="1"/>
  <c r="K701" i="1"/>
  <c r="K881" i="1"/>
  <c r="K776" i="1"/>
  <c r="K50" i="1"/>
  <c r="K65" i="1"/>
  <c r="K512" i="1"/>
  <c r="K766" i="1"/>
  <c r="K363" i="1"/>
  <c r="K845" i="1"/>
  <c r="K483" i="1"/>
  <c r="K128" i="1"/>
  <c r="K52" i="1"/>
  <c r="K449" i="1"/>
  <c r="K774" i="1"/>
  <c r="K687" i="1"/>
  <c r="K99" i="1"/>
  <c r="K29" i="1"/>
  <c r="K221" i="1"/>
  <c r="K141" i="1"/>
  <c r="K910" i="1"/>
  <c r="K824" i="1"/>
  <c r="K851" i="1"/>
  <c r="K71" i="1"/>
  <c r="K452" i="1"/>
  <c r="K770" i="1"/>
  <c r="K135" i="1"/>
  <c r="K802" i="1"/>
  <c r="K739" i="1"/>
  <c r="K596" i="1"/>
  <c r="K421" i="1"/>
  <c r="K451" i="1"/>
  <c r="K552" i="1"/>
  <c r="K164" i="1"/>
  <c r="K263" i="1"/>
  <c r="K563" i="1"/>
  <c r="K286" i="1"/>
  <c r="K87" i="1"/>
  <c r="K441" i="1"/>
  <c r="K536" i="1"/>
  <c r="K514" i="1"/>
  <c r="K77" i="1"/>
  <c r="K287" i="1"/>
  <c r="K84" i="1"/>
  <c r="K702" i="1"/>
  <c r="K412" i="1"/>
  <c r="K94" i="1"/>
  <c r="K238" i="1"/>
  <c r="K666" i="1"/>
  <c r="K492" i="1"/>
  <c r="K523" i="1"/>
  <c r="K482" i="1"/>
  <c r="K755" i="1"/>
  <c r="K725" i="1"/>
  <c r="K301" i="1"/>
  <c r="K718" i="1"/>
  <c r="K494" i="1"/>
  <c r="K750" i="1"/>
  <c r="K634" i="1"/>
  <c r="K799" i="1"/>
  <c r="K231" i="1"/>
  <c r="K677" i="1"/>
  <c r="K64" i="1"/>
  <c r="K578" i="1"/>
  <c r="K351" i="1"/>
  <c r="K856" i="1"/>
  <c r="K39" i="1"/>
  <c r="K31" i="1"/>
  <c r="K898" i="1"/>
  <c r="K486" i="1"/>
  <c r="K51" i="1"/>
  <c r="K204" i="1"/>
  <c r="K96" i="1"/>
  <c r="K787" i="1"/>
  <c r="K361" i="1"/>
  <c r="K878" i="1"/>
  <c r="K593" i="1"/>
  <c r="K353" i="1"/>
  <c r="K460" i="1"/>
  <c r="K642" i="1"/>
  <c r="K40" i="1"/>
  <c r="K504" i="1"/>
  <c r="K307" i="1"/>
  <c r="K632" i="1"/>
  <c r="K360" i="1"/>
  <c r="K876" i="1"/>
  <c r="K860" i="1"/>
  <c r="K7" i="1"/>
  <c r="K838" i="1"/>
  <c r="K111" i="1"/>
  <c r="K41" i="1"/>
  <c r="K778" i="1"/>
  <c r="K182" i="1"/>
  <c r="K347" i="1"/>
  <c r="K439" i="1"/>
  <c r="K201" i="1"/>
  <c r="K383" i="1"/>
  <c r="K61" i="1"/>
  <c r="K295" i="1"/>
  <c r="K554" i="1"/>
  <c r="K605" i="1"/>
  <c r="K581" i="1"/>
  <c r="K436" i="1"/>
  <c r="K835" i="1"/>
  <c r="K815" i="1"/>
  <c r="K772" i="1"/>
  <c r="K338" i="1"/>
  <c r="K387" i="1"/>
  <c r="K379" i="1"/>
  <c r="K169" i="1"/>
  <c r="K19" i="1"/>
  <c r="K861" i="1"/>
  <c r="K149" i="1"/>
  <c r="K754" i="1"/>
  <c r="K260" i="1"/>
  <c r="K454" i="1"/>
  <c r="K741" i="1"/>
  <c r="K103" i="1"/>
  <c r="K54" i="1"/>
  <c r="K628" i="1"/>
  <c r="K367" i="1"/>
  <c r="K506" i="1"/>
  <c r="K859" i="1"/>
  <c r="K633" i="1"/>
  <c r="K187" i="1"/>
  <c r="K343" i="1"/>
  <c r="K179" i="1"/>
  <c r="K83" i="1"/>
  <c r="K789" i="1"/>
  <c r="K516" i="1"/>
  <c r="K496" i="1"/>
  <c r="K562" i="1"/>
  <c r="K456" i="1"/>
  <c r="K865" i="1"/>
  <c r="K69" i="1"/>
  <c r="K723" i="1"/>
  <c r="K612" i="1"/>
  <c r="K665" i="1"/>
  <c r="K303" i="1"/>
  <c r="K459" i="1"/>
  <c r="K358" i="1"/>
  <c r="K161" i="1"/>
  <c r="K327" i="1"/>
  <c r="K276" i="1"/>
  <c r="K26" i="1"/>
  <c r="K266" i="1"/>
  <c r="K575" i="1"/>
  <c r="K49" i="1"/>
  <c r="K369" i="1"/>
  <c r="K237" i="1"/>
  <c r="K38" i="1"/>
  <c r="K895" i="1"/>
  <c r="K458" i="1"/>
  <c r="K427" i="1"/>
  <c r="K850" i="1"/>
  <c r="K453" i="1"/>
  <c r="K551" i="1"/>
  <c r="K165" i="1"/>
  <c r="K749" i="1"/>
  <c r="K296" i="1"/>
  <c r="K649" i="1"/>
  <c r="K785" i="1"/>
  <c r="K318" i="1"/>
  <c r="K158" i="1"/>
  <c r="K320" i="1"/>
  <c r="K75" i="1"/>
  <c r="K705" i="1"/>
  <c r="K218" i="1"/>
  <c r="K445" i="1"/>
  <c r="K795" i="1"/>
  <c r="K163" i="1"/>
  <c r="K264" i="1"/>
  <c r="K852" i="1"/>
  <c r="K863" i="1"/>
  <c r="K495" i="1"/>
  <c r="K145" i="1"/>
  <c r="K25" i="1"/>
  <c r="K502" i="1"/>
  <c r="K503" i="1"/>
  <c r="K886" i="1"/>
  <c r="K151" i="1"/>
  <c r="K883" i="1"/>
  <c r="K696" i="1"/>
  <c r="K316" i="1"/>
  <c r="K423" i="1"/>
  <c r="K76" i="1"/>
  <c r="K913" i="1"/>
  <c r="K11" i="1"/>
  <c r="K340" i="1"/>
  <c r="K106" i="1"/>
  <c r="K559" i="1"/>
  <c r="K406" i="1"/>
  <c r="K22" i="1"/>
  <c r="K854" i="1"/>
  <c r="K480" i="1"/>
  <c r="K748" i="1"/>
  <c r="K557" i="1"/>
  <c r="K737" i="1"/>
  <c r="K390" i="1"/>
  <c r="K373" i="1"/>
  <c r="K627" i="1"/>
  <c r="K784" i="1"/>
  <c r="K672" i="1"/>
  <c r="K501" i="1"/>
  <c r="K173" i="1"/>
  <c r="K194" i="1"/>
  <c r="K908" i="1"/>
  <c r="K240" i="1"/>
  <c r="K191" i="1"/>
  <c r="K199" i="1"/>
  <c r="K818" i="1"/>
  <c r="K811" i="1"/>
  <c r="K292" i="1"/>
  <c r="K637" i="1"/>
  <c r="K726" i="1"/>
  <c r="K700" i="1"/>
  <c r="K589" i="1"/>
  <c r="K690" i="1"/>
  <c r="K582" i="1"/>
  <c r="K837" i="1"/>
  <c r="K610" i="1"/>
  <c r="K232" i="1"/>
  <c r="K915" i="1"/>
  <c r="K822" i="1"/>
  <c r="K650" i="1"/>
  <c r="K532" i="1"/>
  <c r="K763" i="1"/>
  <c r="K384" i="1"/>
  <c r="K732" i="1"/>
  <c r="K334" i="1"/>
  <c r="K299" i="1"/>
  <c r="K890" i="1"/>
  <c r="K738" i="1"/>
  <c r="K352" i="1"/>
  <c r="K673" i="1"/>
  <c r="K530" i="1"/>
  <c r="K162" i="1"/>
  <c r="K538" i="1"/>
  <c r="K555" i="1"/>
  <c r="K602" i="1"/>
  <c r="K524" i="1"/>
  <c r="K719" i="1"/>
  <c r="K595" i="1"/>
  <c r="K339" i="1"/>
  <c r="K285" i="1"/>
  <c r="K314" i="1"/>
  <c r="K735" i="1"/>
  <c r="K599" i="1"/>
  <c r="K195" i="1"/>
  <c r="K34" i="1"/>
  <c r="K244" i="1"/>
  <c r="K440" i="1"/>
  <c r="K646" i="1"/>
  <c r="K48" i="1"/>
  <c r="K917" i="1"/>
  <c r="K18" i="1"/>
  <c r="K479" i="1"/>
  <c r="K834" i="1"/>
  <c r="K507" i="1"/>
  <c r="K473" i="1"/>
  <c r="K178" i="1"/>
  <c r="K611" i="1"/>
  <c r="K205" i="1"/>
  <c r="K206" i="1"/>
  <c r="K759" i="1"/>
  <c r="K88" i="1"/>
  <c r="K848" i="1"/>
  <c r="K107" i="1"/>
  <c r="K130" i="1"/>
  <c r="K214" i="1"/>
  <c r="K376" i="1"/>
  <c r="K202" i="1"/>
  <c r="K584" i="1"/>
  <c r="K661" i="1"/>
  <c r="K710" i="1"/>
  <c r="K757" i="1"/>
  <c r="J13" i="1"/>
  <c r="J871" i="1"/>
  <c r="J904" i="1"/>
  <c r="J897" i="1"/>
  <c r="J126" i="1"/>
  <c r="J42" i="1"/>
  <c r="J896" i="1"/>
  <c r="J246" i="1"/>
  <c r="J393" i="1"/>
  <c r="J346" i="1"/>
  <c r="J270" i="1"/>
  <c r="J443" i="1"/>
  <c r="J576" i="1"/>
  <c r="J255" i="1"/>
  <c r="J515" i="1"/>
  <c r="J645" i="1"/>
  <c r="J433" i="1"/>
  <c r="J769" i="1"/>
  <c r="J542" i="1"/>
  <c r="J782" i="1"/>
  <c r="J20" i="1"/>
  <c r="J89" i="1"/>
  <c r="J405" i="1"/>
  <c r="J831" i="1"/>
  <c r="J144" i="1"/>
  <c r="J491" i="1"/>
  <c r="J640" i="1"/>
  <c r="J417" i="1"/>
  <c r="J694" i="1"/>
  <c r="J211" i="1"/>
  <c r="J223" i="1"/>
  <c r="J17" i="1"/>
  <c r="J505" i="1"/>
  <c r="J560" i="1"/>
  <c r="J402" i="1"/>
  <c r="J123" i="1"/>
  <c r="J364" i="1"/>
  <c r="J768" i="1"/>
  <c r="J631" i="1"/>
  <c r="J138" i="1"/>
  <c r="J278" i="1"/>
  <c r="J279" i="1"/>
  <c r="J862" i="1"/>
  <c r="J280" i="1"/>
  <c r="J9" i="1"/>
  <c r="J105" i="1"/>
  <c r="J116" i="1"/>
  <c r="J678" i="1"/>
  <c r="J133" i="1"/>
  <c r="J415" i="1"/>
  <c r="J229" i="1"/>
  <c r="J873" i="1"/>
  <c r="J529" i="1"/>
  <c r="J540" i="1"/>
  <c r="J791" i="1"/>
  <c r="J14" i="1"/>
  <c r="J869" i="1"/>
  <c r="J720" i="1"/>
  <c r="J721" i="1"/>
  <c r="J706" i="1"/>
  <c r="J733" i="1"/>
  <c r="J262" i="1"/>
  <c r="J788" i="1"/>
  <c r="J241" i="1"/>
  <c r="J583" i="1"/>
  <c r="J196" i="1"/>
  <c r="J323" i="1"/>
  <c r="J857" i="1"/>
  <c r="J814" i="1"/>
  <c r="J68" i="1"/>
  <c r="J332" i="1"/>
  <c r="J282" i="1"/>
  <c r="J259" i="1"/>
  <c r="J518" i="1"/>
  <c r="J773" i="1"/>
  <c r="J547" i="1"/>
  <c r="J522" i="1"/>
  <c r="J137" i="1"/>
  <c r="J751" i="1"/>
  <c r="J428" i="1"/>
  <c r="J697" i="1"/>
  <c r="J359" i="1"/>
  <c r="J477" i="1"/>
  <c r="J399" i="1"/>
  <c r="J100" i="1"/>
  <c r="J329" i="1"/>
  <c r="J498" i="1"/>
  <c r="J328" i="1"/>
  <c r="J905" i="1"/>
  <c r="J520" i="1"/>
  <c r="J571" i="1"/>
  <c r="J243" i="1"/>
  <c r="J252" i="1"/>
  <c r="J467" i="1"/>
  <c r="J745" i="1"/>
  <c r="J715" i="1"/>
  <c r="J618" i="1"/>
  <c r="J614" i="1"/>
  <c r="J28" i="1"/>
  <c r="J600" i="1"/>
  <c r="J450" i="1"/>
  <c r="J356" i="1"/>
  <c r="J695" i="1"/>
  <c r="J727" i="1"/>
  <c r="J911" i="1"/>
  <c r="J342" i="1"/>
  <c r="J796" i="1"/>
  <c r="J43" i="1"/>
  <c r="J350" i="1"/>
  <c r="J803" i="1"/>
  <c r="J841" i="1"/>
  <c r="J592" i="1"/>
  <c r="J919" i="1"/>
  <c r="J488" i="1"/>
  <c r="J734" i="1"/>
  <c r="J79" i="1"/>
  <c r="J6" i="1"/>
  <c r="J228" i="1"/>
  <c r="J127" i="1"/>
  <c r="J638" i="1"/>
  <c r="J129" i="1"/>
  <c r="J561" i="1"/>
  <c r="J874" i="1"/>
  <c r="J344" i="1"/>
  <c r="J8" i="1"/>
  <c r="J884" i="1"/>
  <c r="J59" i="1"/>
  <c r="J256" i="1"/>
  <c r="J548" i="1"/>
  <c r="J544" i="1"/>
  <c r="J820" i="1"/>
  <c r="J297" i="1"/>
  <c r="J534" i="1"/>
  <c r="J24" i="1"/>
  <c r="J882" i="1"/>
  <c r="J418" i="1"/>
  <c r="J267" i="1"/>
  <c r="J653" i="1"/>
  <c r="J587" i="1"/>
  <c r="J758" i="1"/>
  <c r="J756" i="1"/>
  <c r="J95" i="1"/>
  <c r="J461" i="1"/>
  <c r="J546" i="1"/>
  <c r="J668" i="1"/>
  <c r="J432" i="1"/>
  <c r="J121" i="1"/>
  <c r="J545" i="1"/>
  <c r="J311" i="1"/>
  <c r="J469" i="1"/>
  <c r="J422" i="1"/>
  <c r="J219" i="1"/>
  <c r="J152" i="1"/>
  <c r="J550" i="1"/>
  <c r="J617" i="1"/>
  <c r="J333" i="1"/>
  <c r="J826" i="1"/>
  <c r="J652" i="1"/>
  <c r="J500" i="1"/>
  <c r="J683" i="1"/>
  <c r="J729" i="1"/>
  <c r="J775" i="1"/>
  <c r="J345" i="1"/>
  <c r="J78" i="1"/>
  <c r="J644" i="1"/>
  <c r="J879" i="1"/>
  <c r="J713" i="1"/>
  <c r="J60" i="1"/>
  <c r="J174" i="1"/>
  <c r="J643" i="1"/>
  <c r="J781" i="1"/>
  <c r="J3" i="1"/>
  <c r="J573" i="1"/>
  <c r="J570" i="1"/>
  <c r="J630" i="1"/>
  <c r="J528" i="1"/>
  <c r="J604" i="1"/>
  <c r="J261" i="1"/>
  <c r="J464" i="1"/>
  <c r="J660" i="1"/>
  <c r="J30" i="1"/>
  <c r="J902" i="1"/>
  <c r="J312" i="1"/>
  <c r="J792" i="1"/>
  <c r="J416" i="1"/>
  <c r="J842" i="1"/>
  <c r="J681" i="1"/>
  <c r="J855" i="1"/>
  <c r="J429" i="1"/>
  <c r="J143" i="1"/>
  <c r="J304" i="1"/>
  <c r="J213" i="1"/>
  <c r="J269" i="1"/>
  <c r="J392" i="1"/>
  <c r="J887" i="1"/>
  <c r="J655" i="1"/>
  <c r="J146" i="1"/>
  <c r="J368" i="1"/>
  <c r="J709" i="1"/>
  <c r="J248" i="1"/>
  <c r="J648" i="1"/>
  <c r="J579" i="1"/>
  <c r="J335" i="1"/>
  <c r="J906" i="1"/>
  <c r="J131" i="1"/>
  <c r="J227" i="1"/>
  <c r="J57" i="1"/>
  <c r="J414" i="1"/>
  <c r="J839" i="1"/>
  <c r="J317" i="1"/>
  <c r="J294" i="1"/>
  <c r="J66" i="1"/>
  <c r="J272" i="1"/>
  <c r="J527" i="1"/>
  <c r="J90" i="1"/>
  <c r="J16" i="1"/>
  <c r="J662" i="1"/>
  <c r="J5" i="1"/>
  <c r="J847" i="1"/>
  <c r="J711" i="1"/>
  <c r="J804" i="1"/>
  <c r="J172" i="1"/>
  <c r="J181" i="1"/>
  <c r="J409" i="1"/>
  <c r="J394" i="1"/>
  <c r="J761" i="1"/>
  <c r="J315" i="1"/>
  <c r="J208" i="1"/>
  <c r="J265" i="1"/>
  <c r="J446" i="1"/>
  <c r="J397" i="1"/>
  <c r="J56" i="1"/>
  <c r="J849" i="1"/>
  <c r="J590" i="1"/>
  <c r="J247" i="1"/>
  <c r="J468" i="1"/>
  <c r="J447" i="1"/>
  <c r="J783" i="1"/>
  <c r="J380" i="1"/>
  <c r="J864" i="1"/>
  <c r="J81" i="1"/>
  <c r="J753" i="1"/>
  <c r="J892" i="1"/>
  <c r="J659" i="1"/>
  <c r="J568" i="1"/>
  <c r="J308" i="1"/>
  <c r="J875" i="1"/>
  <c r="J836" i="1"/>
  <c r="J742" i="1"/>
  <c r="J125" i="1"/>
  <c r="J616" i="1"/>
  <c r="J210" i="1"/>
  <c r="J118" i="1"/>
  <c r="J444" i="1"/>
  <c r="J790" i="1"/>
  <c r="J730" i="1"/>
  <c r="J155" i="1"/>
  <c r="J156" i="1"/>
  <c r="J157" i="1"/>
  <c r="J912" i="1"/>
  <c r="J2" i="1"/>
  <c r="J217" i="1"/>
  <c r="J531" i="1"/>
  <c r="J809" i="1"/>
  <c r="J188" i="1"/>
  <c r="J829" i="1"/>
  <c r="J607" i="1"/>
  <c r="J517" i="1"/>
  <c r="J664" i="1"/>
  <c r="J410" i="1"/>
  <c r="J669" i="1"/>
  <c r="J797" i="1"/>
  <c r="J714" i="1"/>
  <c r="J844" i="1"/>
  <c r="J624" i="1"/>
  <c r="J541" i="1"/>
  <c r="J457" i="1"/>
  <c r="J400" i="1"/>
  <c r="J104" i="1"/>
  <c r="J613" i="1"/>
  <c r="J823" i="1"/>
  <c r="J222" i="1"/>
  <c r="J10" i="1"/>
  <c r="J828" i="1"/>
  <c r="J692" i="1"/>
  <c r="J813" i="1"/>
  <c r="J220" i="1"/>
  <c r="J819" i="1"/>
  <c r="J291" i="1"/>
  <c r="J478" i="1"/>
  <c r="J331" i="1"/>
  <c r="J670" i="1"/>
  <c r="J800" i="1"/>
  <c r="J682" i="1"/>
  <c r="J337" i="1"/>
  <c r="J396" i="1"/>
  <c r="J688" i="1"/>
  <c r="J245" i="1"/>
  <c r="J336" i="1"/>
  <c r="J565" i="1"/>
  <c r="J722" i="1"/>
  <c r="J102" i="1"/>
  <c r="J656" i="1"/>
  <c r="J868" i="1"/>
  <c r="J73" i="1"/>
  <c r="J35" i="1"/>
  <c r="J424" i="1"/>
  <c r="J533" i="1"/>
  <c r="J597" i="1"/>
  <c r="J736" i="1"/>
  <c r="J288" i="1"/>
  <c r="J463" i="1"/>
  <c r="J180" i="1"/>
  <c r="J153" i="1"/>
  <c r="J283" i="1"/>
  <c r="J647" i="1"/>
  <c r="J907" i="1"/>
  <c r="J122" i="1"/>
  <c r="J277" i="1"/>
  <c r="J577" i="1"/>
  <c r="J603" i="1"/>
  <c r="J193" i="1"/>
  <c r="J476" i="1"/>
  <c r="J846" i="1"/>
  <c r="J858" i="1"/>
  <c r="J189" i="1"/>
  <c r="J36" i="1"/>
  <c r="J431" i="1"/>
  <c r="J80" i="1"/>
  <c r="J21" i="1"/>
  <c r="J513" i="1"/>
  <c r="J731" i="1"/>
  <c r="J85" i="1"/>
  <c r="J657" i="1"/>
  <c r="J249" i="1"/>
  <c r="J691" i="1"/>
  <c r="J70" i="1"/>
  <c r="J525" i="1"/>
  <c r="J391" i="1"/>
  <c r="J386" i="1"/>
  <c r="J322" i="1"/>
  <c r="J609" i="1"/>
  <c r="J348" i="1"/>
  <c r="J569" i="1"/>
  <c r="J408" i="1"/>
  <c r="J807" i="1"/>
  <c r="J200" i="1"/>
  <c r="J704" i="1"/>
  <c r="J586" i="1"/>
  <c r="J170" i="1"/>
  <c r="J168" i="1"/>
  <c r="J615" i="1"/>
  <c r="J808" i="1"/>
  <c r="J707" i="1"/>
  <c r="J97" i="1"/>
  <c r="J543" i="1"/>
  <c r="J167" i="1"/>
  <c r="J67" i="1"/>
  <c r="J230" i="1"/>
  <c r="J371" i="1"/>
  <c r="J812" i="1"/>
  <c r="J872" i="1"/>
  <c r="J780" i="1"/>
  <c r="J853" i="1"/>
  <c r="J487" i="1"/>
  <c r="J82" i="1"/>
  <c r="J636" i="1"/>
  <c r="J251" i="1"/>
  <c r="J827" i="1"/>
  <c r="J556" i="1"/>
  <c r="J588" i="1"/>
  <c r="J870" i="1"/>
  <c r="J27" i="1"/>
  <c r="J349" i="1"/>
  <c r="J574" i="1"/>
  <c r="J319" i="1"/>
  <c r="J310" i="1"/>
  <c r="J676" i="1"/>
  <c r="J44" i="1"/>
  <c r="J378" i="1"/>
  <c r="J407" i="1"/>
  <c r="J497" i="1"/>
  <c r="J33" i="1"/>
  <c r="J663" i="1"/>
  <c r="J448" i="1"/>
  <c r="J374" i="1"/>
  <c r="J403" i="1"/>
  <c r="J698" i="1"/>
  <c r="J124" i="1"/>
  <c r="J377" i="1"/>
  <c r="J832" i="1"/>
  <c r="J426" i="1"/>
  <c r="J639" i="1"/>
  <c r="J622" i="1"/>
  <c r="J623" i="1"/>
  <c r="J313" i="1"/>
  <c r="J113" i="1"/>
  <c r="J395" i="1"/>
  <c r="J760" i="1"/>
  <c r="J686" i="1"/>
  <c r="J175" i="1"/>
  <c r="J625" i="1"/>
  <c r="J324" i="1"/>
  <c r="J762" i="1"/>
  <c r="J419" i="1"/>
  <c r="J159" i="1"/>
  <c r="J909" i="1"/>
  <c r="J889" i="1"/>
  <c r="J717" i="1"/>
  <c r="J115" i="1"/>
  <c r="J389" i="1"/>
  <c r="J786" i="1"/>
  <c r="J535" i="1"/>
  <c r="J354" i="1"/>
  <c r="J821" i="1"/>
  <c r="J142" i="1"/>
  <c r="J489" i="1"/>
  <c r="J435" i="1"/>
  <c r="J485" i="1"/>
  <c r="J154" i="1"/>
  <c r="J32" i="1"/>
  <c r="J620" i="1"/>
  <c r="J224" i="1"/>
  <c r="J798" i="1"/>
  <c r="J843" i="1"/>
  <c r="J242" i="1"/>
  <c r="J150" i="1"/>
  <c r="J674" i="1"/>
  <c r="J430" i="1"/>
  <c r="J147" i="1"/>
  <c r="J47" i="1"/>
  <c r="J273" i="1"/>
  <c r="J203" i="1"/>
  <c r="J833" i="1"/>
  <c r="J330" i="1"/>
  <c r="J680" i="1"/>
  <c r="J549" i="1"/>
  <c r="J877" i="1"/>
  <c r="J765" i="1"/>
  <c r="J258" i="1"/>
  <c r="J254" i="1"/>
  <c r="J553" i="1"/>
  <c r="J654" i="1"/>
  <c r="J53" i="1"/>
  <c r="J108" i="1"/>
  <c r="J777" i="1"/>
  <c r="J675" i="1"/>
  <c r="J372" i="1"/>
  <c r="J362" i="1"/>
  <c r="J462" i="1"/>
  <c r="J92" i="1"/>
  <c r="J148" i="1"/>
  <c r="J355" i="1"/>
  <c r="J465" i="1"/>
  <c r="J55" i="1"/>
  <c r="J916" i="1"/>
  <c r="J801" i="1"/>
  <c r="J508" i="1"/>
  <c r="J918" i="1"/>
  <c r="J490" i="1"/>
  <c r="J693" i="1"/>
  <c r="J290" i="1"/>
  <c r="J685" i="1"/>
  <c r="J236" i="1"/>
  <c r="J667" i="1"/>
  <c r="J716" i="1"/>
  <c r="J474" i="1"/>
  <c r="J805" i="1"/>
  <c r="J481" i="1"/>
  <c r="J779" i="1"/>
  <c r="J341" i="1"/>
  <c r="J235" i="1"/>
  <c r="J475" i="1"/>
  <c r="J509" i="1"/>
  <c r="J284" i="1"/>
  <c r="J728" i="1"/>
  <c r="J629" i="1"/>
  <c r="J793" i="1"/>
  <c r="J708" i="1"/>
  <c r="J250" i="1"/>
  <c r="J93" i="1"/>
  <c r="J566" i="1"/>
  <c r="J58" i="1"/>
  <c r="J806" i="1"/>
  <c r="J382" i="1"/>
  <c r="J537" i="1"/>
  <c r="J866" i="1"/>
  <c r="J420" i="1"/>
  <c r="J594" i="1"/>
  <c r="J746" i="1"/>
  <c r="J747" i="1"/>
  <c r="J572" i="1"/>
  <c r="J197" i="1"/>
  <c r="J198" i="1"/>
  <c r="J183" i="1"/>
  <c r="J539" i="1"/>
  <c r="J471" i="1"/>
  <c r="J472" i="1"/>
  <c r="J894" i="1"/>
  <c r="J72" i="1"/>
  <c r="J564" i="1"/>
  <c r="J325" i="1"/>
  <c r="J326" i="1"/>
  <c r="J62" i="1"/>
  <c r="J651" i="1"/>
  <c r="J120" i="1"/>
  <c r="J867" i="1"/>
  <c r="J601" i="1"/>
  <c r="J880" i="1"/>
  <c r="J110" i="1"/>
  <c r="J225" i="1"/>
  <c r="J606" i="1"/>
  <c r="J166" i="1"/>
  <c r="J764" i="1"/>
  <c r="J671" i="1"/>
  <c r="J293" i="1"/>
  <c r="J309" i="1"/>
  <c r="J381" i="1"/>
  <c r="J74" i="1"/>
  <c r="J401" i="1"/>
  <c r="J499" i="1"/>
  <c r="J771" i="1"/>
  <c r="J621" i="1"/>
  <c r="J160" i="1"/>
  <c r="J233" i="1"/>
  <c r="J830" i="1"/>
  <c r="J679" i="1"/>
  <c r="J207" i="1"/>
  <c r="J619" i="1"/>
  <c r="J119" i="1"/>
  <c r="J914" i="1"/>
  <c r="J216" i="1"/>
  <c r="J63" i="1"/>
  <c r="J177" i="1"/>
  <c r="J703" i="1"/>
  <c r="J893" i="1"/>
  <c r="J743" i="1"/>
  <c r="J434" i="1"/>
  <c r="J580" i="1"/>
  <c r="J300" i="1"/>
  <c r="J891" i="1"/>
  <c r="J899" i="1"/>
  <c r="J184" i="1"/>
  <c r="J186" i="1"/>
  <c r="J185" i="1"/>
  <c r="J438" i="1"/>
  <c r="J466" i="1"/>
  <c r="J15" i="1"/>
  <c r="J226" i="1"/>
  <c r="J257" i="1"/>
  <c r="J281" i="1"/>
  <c r="J635" i="1"/>
  <c r="J86" i="1"/>
  <c r="J101" i="1"/>
  <c r="J591" i="1"/>
  <c r="J598" i="1"/>
  <c r="J558" i="1"/>
  <c r="J253" i="1"/>
  <c r="J136" i="1"/>
  <c r="J234" i="1"/>
  <c r="J825" i="1"/>
  <c r="J888" i="1"/>
  <c r="J98" i="1"/>
  <c r="J567" i="1"/>
  <c r="J752" i="1"/>
  <c r="J385" i="1"/>
  <c r="J767" i="1"/>
  <c r="J305" i="1"/>
  <c r="J176" i="1"/>
  <c r="J366" i="1"/>
  <c r="J46" i="1"/>
  <c r="J398" i="1"/>
  <c r="J470" i="1"/>
  <c r="J12" i="1"/>
  <c r="J375" i="1"/>
  <c r="J23" i="1"/>
  <c r="J140" i="1"/>
  <c r="J271" i="1"/>
  <c r="J91" i="1"/>
  <c r="J365" i="1"/>
  <c r="J411" i="1"/>
  <c r="J109" i="1"/>
  <c r="J357" i="1"/>
  <c r="J810" i="1"/>
  <c r="J134" i="1"/>
  <c r="J132" i="1"/>
  <c r="J816" i="1"/>
  <c r="J724" i="1"/>
  <c r="J289" i="1"/>
  <c r="J658" i="1"/>
  <c r="J413" i="1"/>
  <c r="J840" i="1"/>
  <c r="J171" i="1"/>
  <c r="J817" i="1"/>
  <c r="J117" i="1"/>
  <c r="J526" i="1"/>
  <c r="J511" i="1"/>
  <c r="J306" i="1"/>
  <c r="J114" i="1"/>
  <c r="J699" i="1"/>
  <c r="J45" i="1"/>
  <c r="J370" i="1"/>
  <c r="J275" i="1"/>
  <c r="J641" i="1"/>
  <c r="J239" i="1"/>
  <c r="J212" i="1"/>
  <c r="J712" i="1"/>
  <c r="J437" i="1"/>
  <c r="J192" i="1"/>
  <c r="J190" i="1"/>
  <c r="J442" i="1"/>
  <c r="J425" i="1"/>
  <c r="J493" i="1"/>
  <c r="J626" i="1"/>
  <c r="J139" i="1"/>
  <c r="J455" i="1"/>
  <c r="J689" i="1"/>
  <c r="J901" i="1"/>
  <c r="J484" i="1"/>
  <c r="J740" i="1"/>
  <c r="J321" i="1"/>
  <c r="J521" i="1"/>
  <c r="J302" i="1"/>
  <c r="J209" i="1"/>
  <c r="J585" i="1"/>
  <c r="J37" i="1"/>
  <c r="J744" i="1"/>
  <c r="J298" i="1"/>
  <c r="J388" i="1"/>
  <c r="J794" i="1"/>
  <c r="J4" i="1"/>
  <c r="J215" i="1"/>
  <c r="J684" i="1"/>
  <c r="J274" i="1"/>
  <c r="J885" i="1"/>
  <c r="J510" i="1"/>
  <c r="J903" i="1"/>
  <c r="J519" i="1"/>
  <c r="J112" i="1"/>
  <c r="J268" i="1"/>
  <c r="J608" i="1"/>
  <c r="J404" i="1"/>
  <c r="J900" i="1"/>
  <c r="J701" i="1"/>
  <c r="J881" i="1"/>
  <c r="J776" i="1"/>
  <c r="J50" i="1"/>
  <c r="J65" i="1"/>
  <c r="J512" i="1"/>
  <c r="J766" i="1"/>
  <c r="J363" i="1"/>
  <c r="J845" i="1"/>
  <c r="J483" i="1"/>
  <c r="J128" i="1"/>
  <c r="J52" i="1"/>
  <c r="J449" i="1"/>
  <c r="J774" i="1"/>
  <c r="J687" i="1"/>
  <c r="J99" i="1"/>
  <c r="J29" i="1"/>
  <c r="J221" i="1"/>
  <c r="J141" i="1"/>
  <c r="J910" i="1"/>
  <c r="J824" i="1"/>
  <c r="J851" i="1"/>
  <c r="J71" i="1"/>
  <c r="J452" i="1"/>
  <c r="J770" i="1"/>
  <c r="J135" i="1"/>
  <c r="J802" i="1"/>
  <c r="J739" i="1"/>
  <c r="J596" i="1"/>
  <c r="J421" i="1"/>
  <c r="J451" i="1"/>
  <c r="J552" i="1"/>
  <c r="J164" i="1"/>
  <c r="J263" i="1"/>
  <c r="J563" i="1"/>
  <c r="J286" i="1"/>
  <c r="J87" i="1"/>
  <c r="J441" i="1"/>
  <c r="J536" i="1"/>
  <c r="J514" i="1"/>
  <c r="J77" i="1"/>
  <c r="J287" i="1"/>
  <c r="J84" i="1"/>
  <c r="J702" i="1"/>
  <c r="J412" i="1"/>
  <c r="J94" i="1"/>
  <c r="J238" i="1"/>
  <c r="J666" i="1"/>
  <c r="J492" i="1"/>
  <c r="J523" i="1"/>
  <c r="J482" i="1"/>
  <c r="J755" i="1"/>
  <c r="J725" i="1"/>
  <c r="J301" i="1"/>
  <c r="J718" i="1"/>
  <c r="J494" i="1"/>
  <c r="J750" i="1"/>
  <c r="J634" i="1"/>
  <c r="J799" i="1"/>
  <c r="J231" i="1"/>
  <c r="J677" i="1"/>
  <c r="J64" i="1"/>
  <c r="J578" i="1"/>
  <c r="J351" i="1"/>
  <c r="J856" i="1"/>
  <c r="J39" i="1"/>
  <c r="J31" i="1"/>
  <c r="J898" i="1"/>
  <c r="J486" i="1"/>
  <c r="J51" i="1"/>
  <c r="J204" i="1"/>
  <c r="J96" i="1"/>
  <c r="J787" i="1"/>
  <c r="J361" i="1"/>
  <c r="J878" i="1"/>
  <c r="J593" i="1"/>
  <c r="J353" i="1"/>
  <c r="J460" i="1"/>
  <c r="J642" i="1"/>
  <c r="J40" i="1"/>
  <c r="J504" i="1"/>
  <c r="J307" i="1"/>
  <c r="J632" i="1"/>
  <c r="J360" i="1"/>
  <c r="J876" i="1"/>
  <c r="J860" i="1"/>
  <c r="J7" i="1"/>
  <c r="J838" i="1"/>
  <c r="J111" i="1"/>
  <c r="J41" i="1"/>
  <c r="J778" i="1"/>
  <c r="J182" i="1"/>
  <c r="J347" i="1"/>
  <c r="J439" i="1"/>
  <c r="J201" i="1"/>
  <c r="J383" i="1"/>
  <c r="J61" i="1"/>
  <c r="J295" i="1"/>
  <c r="J554" i="1"/>
  <c r="J605" i="1"/>
  <c r="J581" i="1"/>
  <c r="J436" i="1"/>
  <c r="J835" i="1"/>
  <c r="J815" i="1"/>
  <c r="J772" i="1"/>
  <c r="J338" i="1"/>
  <c r="J387" i="1"/>
  <c r="J379" i="1"/>
  <c r="J169" i="1"/>
  <c r="J19" i="1"/>
  <c r="J861" i="1"/>
  <c r="J149" i="1"/>
  <c r="J754" i="1"/>
  <c r="J260" i="1"/>
  <c r="J454" i="1"/>
  <c r="J741" i="1"/>
  <c r="J103" i="1"/>
  <c r="J54" i="1"/>
  <c r="J628" i="1"/>
  <c r="J367" i="1"/>
  <c r="J506" i="1"/>
  <c r="J859" i="1"/>
  <c r="J633" i="1"/>
  <c r="J187" i="1"/>
  <c r="J343" i="1"/>
  <c r="J179" i="1"/>
  <c r="J83" i="1"/>
  <c r="J789" i="1"/>
  <c r="J516" i="1"/>
  <c r="J496" i="1"/>
  <c r="J562" i="1"/>
  <c r="J456" i="1"/>
  <c r="J865" i="1"/>
  <c r="J69" i="1"/>
  <c r="J723" i="1"/>
  <c r="J612" i="1"/>
  <c r="J665" i="1"/>
  <c r="J303" i="1"/>
  <c r="J459" i="1"/>
  <c r="J358" i="1"/>
  <c r="J161" i="1"/>
  <c r="J327" i="1"/>
  <c r="J276" i="1"/>
  <c r="J26" i="1"/>
  <c r="J266" i="1"/>
  <c r="J575" i="1"/>
  <c r="J49" i="1"/>
  <c r="J369" i="1"/>
  <c r="J237" i="1"/>
  <c r="J38" i="1"/>
  <c r="J895" i="1"/>
  <c r="J458" i="1"/>
  <c r="J427" i="1"/>
  <c r="J850" i="1"/>
  <c r="J453" i="1"/>
  <c r="J551" i="1"/>
  <c r="J165" i="1"/>
  <c r="J749" i="1"/>
  <c r="J296" i="1"/>
  <c r="J649" i="1"/>
  <c r="J785" i="1"/>
  <c r="J318" i="1"/>
  <c r="J158" i="1"/>
  <c r="J320" i="1"/>
  <c r="J75" i="1"/>
  <c r="J705" i="1"/>
  <c r="J218" i="1"/>
  <c r="J445" i="1"/>
  <c r="J795" i="1"/>
  <c r="J163" i="1"/>
  <c r="J264" i="1"/>
  <c r="J852" i="1"/>
  <c r="J863" i="1"/>
  <c r="J495" i="1"/>
  <c r="J145" i="1"/>
  <c r="J25" i="1"/>
  <c r="J502" i="1"/>
  <c r="J503" i="1"/>
  <c r="J886" i="1"/>
  <c r="J151" i="1"/>
  <c r="J883" i="1"/>
  <c r="J696" i="1"/>
  <c r="J316" i="1"/>
  <c r="J423" i="1"/>
  <c r="J76" i="1"/>
  <c r="J913" i="1"/>
  <c r="J11" i="1"/>
  <c r="J340" i="1"/>
  <c r="J106" i="1"/>
  <c r="J559" i="1"/>
  <c r="J406" i="1"/>
  <c r="J22" i="1"/>
  <c r="J854" i="1"/>
  <c r="J480" i="1"/>
  <c r="J748" i="1"/>
  <c r="J557" i="1"/>
  <c r="J737" i="1"/>
  <c r="J390" i="1"/>
  <c r="J373" i="1"/>
  <c r="J627" i="1"/>
  <c r="J784" i="1"/>
  <c r="J672" i="1"/>
  <c r="J501" i="1"/>
  <c r="J173" i="1"/>
  <c r="J194" i="1"/>
  <c r="J908" i="1"/>
  <c r="J240" i="1"/>
  <c r="J191" i="1"/>
  <c r="J199" i="1"/>
  <c r="J818" i="1"/>
  <c r="J811" i="1"/>
  <c r="J292" i="1"/>
  <c r="J637" i="1"/>
  <c r="J726" i="1"/>
  <c r="J700" i="1"/>
  <c r="J589" i="1"/>
  <c r="J690" i="1"/>
  <c r="J582" i="1"/>
  <c r="J837" i="1"/>
  <c r="J610" i="1"/>
  <c r="J232" i="1"/>
  <c r="J915" i="1"/>
  <c r="J822" i="1"/>
  <c r="J650" i="1"/>
  <c r="J532" i="1"/>
  <c r="J763" i="1"/>
  <c r="J384" i="1"/>
  <c r="J732" i="1"/>
  <c r="J334" i="1"/>
  <c r="J299" i="1"/>
  <c r="J890" i="1"/>
  <c r="J738" i="1"/>
  <c r="J352" i="1"/>
  <c r="J673" i="1"/>
  <c r="J530" i="1"/>
  <c r="J162" i="1"/>
  <c r="J538" i="1"/>
  <c r="J555" i="1"/>
  <c r="J602" i="1"/>
  <c r="J524" i="1"/>
  <c r="J719" i="1"/>
  <c r="J595" i="1"/>
  <c r="J339" i="1"/>
  <c r="J285" i="1"/>
  <c r="J314" i="1"/>
  <c r="J735" i="1"/>
  <c r="J599" i="1"/>
  <c r="J195" i="1"/>
  <c r="J34" i="1"/>
  <c r="J244" i="1"/>
  <c r="J440" i="1"/>
  <c r="J646" i="1"/>
  <c r="J48" i="1"/>
  <c r="J917" i="1"/>
  <c r="J18" i="1"/>
  <c r="J479" i="1"/>
  <c r="J834" i="1"/>
  <c r="J507" i="1"/>
  <c r="J473" i="1"/>
  <c r="J178" i="1"/>
  <c r="J611" i="1"/>
  <c r="J205" i="1"/>
  <c r="J206" i="1"/>
  <c r="J759" i="1"/>
  <c r="J88" i="1"/>
  <c r="J848" i="1"/>
  <c r="J107" i="1"/>
  <c r="J130" i="1"/>
  <c r="J214" i="1"/>
  <c r="J376" i="1"/>
  <c r="J202" i="1"/>
  <c r="J584" i="1"/>
  <c r="J661" i="1"/>
  <c r="J710" i="1"/>
  <c r="J757" i="1"/>
  <c r="I13" i="1"/>
  <c r="I871" i="1"/>
  <c r="I904" i="1"/>
  <c r="I897" i="1"/>
  <c r="I126" i="1"/>
  <c r="I42" i="1"/>
  <c r="I896" i="1"/>
  <c r="I246" i="1"/>
  <c r="I393" i="1"/>
  <c r="I346" i="1"/>
  <c r="I270" i="1"/>
  <c r="I443" i="1"/>
  <c r="I576" i="1"/>
  <c r="I255" i="1"/>
  <c r="I515" i="1"/>
  <c r="I645" i="1"/>
  <c r="I433" i="1"/>
  <c r="I769" i="1"/>
  <c r="I542" i="1"/>
  <c r="I782" i="1"/>
  <c r="I20" i="1"/>
  <c r="I89" i="1"/>
  <c r="I405" i="1"/>
  <c r="I831" i="1"/>
  <c r="I144" i="1"/>
  <c r="I491" i="1"/>
  <c r="I640" i="1"/>
  <c r="I417" i="1"/>
  <c r="I694" i="1"/>
  <c r="I211" i="1"/>
  <c r="I223" i="1"/>
  <c r="I17" i="1"/>
  <c r="I505" i="1"/>
  <c r="I560" i="1"/>
  <c r="I402" i="1"/>
  <c r="I123" i="1"/>
  <c r="I364" i="1"/>
  <c r="I768" i="1"/>
  <c r="I631" i="1"/>
  <c r="I138" i="1"/>
  <c r="I278" i="1"/>
  <c r="I279" i="1"/>
  <c r="I862" i="1"/>
  <c r="I280" i="1"/>
  <c r="I9" i="1"/>
  <c r="I105" i="1"/>
  <c r="I116" i="1"/>
  <c r="I678" i="1"/>
  <c r="I133" i="1"/>
  <c r="I415" i="1"/>
  <c r="I229" i="1"/>
  <c r="I873" i="1"/>
  <c r="I529" i="1"/>
  <c r="I540" i="1"/>
  <c r="I791" i="1"/>
  <c r="I14" i="1"/>
  <c r="I869" i="1"/>
  <c r="I720" i="1"/>
  <c r="I721" i="1"/>
  <c r="I706" i="1"/>
  <c r="I733" i="1"/>
  <c r="I262" i="1"/>
  <c r="I788" i="1"/>
  <c r="I241" i="1"/>
  <c r="I583" i="1"/>
  <c r="I196" i="1"/>
  <c r="I323" i="1"/>
  <c r="I857" i="1"/>
  <c r="I814" i="1"/>
  <c r="I68" i="1"/>
  <c r="I332" i="1"/>
  <c r="I282" i="1"/>
  <c r="I259" i="1"/>
  <c r="I518" i="1"/>
  <c r="I773" i="1"/>
  <c r="I547" i="1"/>
  <c r="I522" i="1"/>
  <c r="I137" i="1"/>
  <c r="I751" i="1"/>
  <c r="I428" i="1"/>
  <c r="I697" i="1"/>
  <c r="I359" i="1"/>
  <c r="I477" i="1"/>
  <c r="I399" i="1"/>
  <c r="I100" i="1"/>
  <c r="I329" i="1"/>
  <c r="I498" i="1"/>
  <c r="I328" i="1"/>
  <c r="I905" i="1"/>
  <c r="I520" i="1"/>
  <c r="I571" i="1"/>
  <c r="I243" i="1"/>
  <c r="I252" i="1"/>
  <c r="I467" i="1"/>
  <c r="I745" i="1"/>
  <c r="I715" i="1"/>
  <c r="I618" i="1"/>
  <c r="I614" i="1"/>
  <c r="I28" i="1"/>
  <c r="I600" i="1"/>
  <c r="I450" i="1"/>
  <c r="I356" i="1"/>
  <c r="I695" i="1"/>
  <c r="I727" i="1"/>
  <c r="I911" i="1"/>
  <c r="I342" i="1"/>
  <c r="I796" i="1"/>
  <c r="I43" i="1"/>
  <c r="I350" i="1"/>
  <c r="I803" i="1"/>
  <c r="I841" i="1"/>
  <c r="I592" i="1"/>
  <c r="I919" i="1"/>
  <c r="I488" i="1"/>
  <c r="I734" i="1"/>
  <c r="I79" i="1"/>
  <c r="I6" i="1"/>
  <c r="I228" i="1"/>
  <c r="I127" i="1"/>
  <c r="I638" i="1"/>
  <c r="I129" i="1"/>
  <c r="I561" i="1"/>
  <c r="I874" i="1"/>
  <c r="I344" i="1"/>
  <c r="I8" i="1"/>
  <c r="I884" i="1"/>
  <c r="I59" i="1"/>
  <c r="I256" i="1"/>
  <c r="I548" i="1"/>
  <c r="I544" i="1"/>
  <c r="I820" i="1"/>
  <c r="I297" i="1"/>
  <c r="I534" i="1"/>
  <c r="I24" i="1"/>
  <c r="I882" i="1"/>
  <c r="I418" i="1"/>
  <c r="I267" i="1"/>
  <c r="I653" i="1"/>
  <c r="I587" i="1"/>
  <c r="I758" i="1"/>
  <c r="I756" i="1"/>
  <c r="I95" i="1"/>
  <c r="I461" i="1"/>
  <c r="I546" i="1"/>
  <c r="I668" i="1"/>
  <c r="I432" i="1"/>
  <c r="I121" i="1"/>
  <c r="I545" i="1"/>
  <c r="I311" i="1"/>
  <c r="I469" i="1"/>
  <c r="I422" i="1"/>
  <c r="I219" i="1"/>
  <c r="I152" i="1"/>
  <c r="I550" i="1"/>
  <c r="I617" i="1"/>
  <c r="I333" i="1"/>
  <c r="I826" i="1"/>
  <c r="I652" i="1"/>
  <c r="I500" i="1"/>
  <c r="I683" i="1"/>
  <c r="I729" i="1"/>
  <c r="I775" i="1"/>
  <c r="I345" i="1"/>
  <c r="I78" i="1"/>
  <c r="I644" i="1"/>
  <c r="I879" i="1"/>
  <c r="I713" i="1"/>
  <c r="I60" i="1"/>
  <c r="I174" i="1"/>
  <c r="I643" i="1"/>
  <c r="I781" i="1"/>
  <c r="I3" i="1"/>
  <c r="I573" i="1"/>
  <c r="I570" i="1"/>
  <c r="I630" i="1"/>
  <c r="I528" i="1"/>
  <c r="I604" i="1"/>
  <c r="I261" i="1"/>
  <c r="I464" i="1"/>
  <c r="I660" i="1"/>
  <c r="I30" i="1"/>
  <c r="I902" i="1"/>
  <c r="I312" i="1"/>
  <c r="I792" i="1"/>
  <c r="I416" i="1"/>
  <c r="I842" i="1"/>
  <c r="I681" i="1"/>
  <c r="I855" i="1"/>
  <c r="I429" i="1"/>
  <c r="I143" i="1"/>
  <c r="I304" i="1"/>
  <c r="I213" i="1"/>
  <c r="I269" i="1"/>
  <c r="I392" i="1"/>
  <c r="I887" i="1"/>
  <c r="I655" i="1"/>
  <c r="I146" i="1"/>
  <c r="I368" i="1"/>
  <c r="I709" i="1"/>
  <c r="I248" i="1"/>
  <c r="I648" i="1"/>
  <c r="I579" i="1"/>
  <c r="I335" i="1"/>
  <c r="I906" i="1"/>
  <c r="I131" i="1"/>
  <c r="I227" i="1"/>
  <c r="I57" i="1"/>
  <c r="I414" i="1"/>
  <c r="I839" i="1"/>
  <c r="I317" i="1"/>
  <c r="I294" i="1"/>
  <c r="I66" i="1"/>
  <c r="I272" i="1"/>
  <c r="I527" i="1"/>
  <c r="I90" i="1"/>
  <c r="I16" i="1"/>
  <c r="I662" i="1"/>
  <c r="I5" i="1"/>
  <c r="I847" i="1"/>
  <c r="I711" i="1"/>
  <c r="I804" i="1"/>
  <c r="I172" i="1"/>
  <c r="I181" i="1"/>
  <c r="I409" i="1"/>
  <c r="I394" i="1"/>
  <c r="I761" i="1"/>
  <c r="I315" i="1"/>
  <c r="I208" i="1"/>
  <c r="I265" i="1"/>
  <c r="I446" i="1"/>
  <c r="I397" i="1"/>
  <c r="I56" i="1"/>
  <c r="I849" i="1"/>
  <c r="I590" i="1"/>
  <c r="I247" i="1"/>
  <c r="I468" i="1"/>
  <c r="I447" i="1"/>
  <c r="I783" i="1"/>
  <c r="I380" i="1"/>
  <c r="I864" i="1"/>
  <c r="I81" i="1"/>
  <c r="I753" i="1"/>
  <c r="I892" i="1"/>
  <c r="I659" i="1"/>
  <c r="I568" i="1"/>
  <c r="I308" i="1"/>
  <c r="I875" i="1"/>
  <c r="I836" i="1"/>
  <c r="I742" i="1"/>
  <c r="I125" i="1"/>
  <c r="I616" i="1"/>
  <c r="I210" i="1"/>
  <c r="I118" i="1"/>
  <c r="I444" i="1"/>
  <c r="I790" i="1"/>
  <c r="I730" i="1"/>
  <c r="I155" i="1"/>
  <c r="I156" i="1"/>
  <c r="I157" i="1"/>
  <c r="I912" i="1"/>
  <c r="I2" i="1"/>
  <c r="I217" i="1"/>
  <c r="I531" i="1"/>
  <c r="I809" i="1"/>
  <c r="I188" i="1"/>
  <c r="I829" i="1"/>
  <c r="I607" i="1"/>
  <c r="I517" i="1"/>
  <c r="I664" i="1"/>
  <c r="I410" i="1"/>
  <c r="I669" i="1"/>
  <c r="I797" i="1"/>
  <c r="I714" i="1"/>
  <c r="I844" i="1"/>
  <c r="I624" i="1"/>
  <c r="I541" i="1"/>
  <c r="I457" i="1"/>
  <c r="I400" i="1"/>
  <c r="I104" i="1"/>
  <c r="I613" i="1"/>
  <c r="I823" i="1"/>
  <c r="I222" i="1"/>
  <c r="I10" i="1"/>
  <c r="I828" i="1"/>
  <c r="I692" i="1"/>
  <c r="I813" i="1"/>
  <c r="I220" i="1"/>
  <c r="I819" i="1"/>
  <c r="I291" i="1"/>
  <c r="I478" i="1"/>
  <c r="I331" i="1"/>
  <c r="I670" i="1"/>
  <c r="I800" i="1"/>
  <c r="I682" i="1"/>
  <c r="I337" i="1"/>
  <c r="I396" i="1"/>
  <c r="I688" i="1"/>
  <c r="I245" i="1"/>
  <c r="I336" i="1"/>
  <c r="I565" i="1"/>
  <c r="I722" i="1"/>
  <c r="I102" i="1"/>
  <c r="I656" i="1"/>
  <c r="I868" i="1"/>
  <c r="I73" i="1"/>
  <c r="I35" i="1"/>
  <c r="I424" i="1"/>
  <c r="I533" i="1"/>
  <c r="I597" i="1"/>
  <c r="I736" i="1"/>
  <c r="I288" i="1"/>
  <c r="I463" i="1"/>
  <c r="I180" i="1"/>
  <c r="I153" i="1"/>
  <c r="I283" i="1"/>
  <c r="I647" i="1"/>
  <c r="I907" i="1"/>
  <c r="I122" i="1"/>
  <c r="I277" i="1"/>
  <c r="I577" i="1"/>
  <c r="I603" i="1"/>
  <c r="I193" i="1"/>
  <c r="I476" i="1"/>
  <c r="I846" i="1"/>
  <c r="I858" i="1"/>
  <c r="I189" i="1"/>
  <c r="I36" i="1"/>
  <c r="I431" i="1"/>
  <c r="I80" i="1"/>
  <c r="I21" i="1"/>
  <c r="I513" i="1"/>
  <c r="I731" i="1"/>
  <c r="I85" i="1"/>
  <c r="I657" i="1"/>
  <c r="I249" i="1"/>
  <c r="I691" i="1"/>
  <c r="I70" i="1"/>
  <c r="I525" i="1"/>
  <c r="I391" i="1"/>
  <c r="I386" i="1"/>
  <c r="I322" i="1"/>
  <c r="I609" i="1"/>
  <c r="I348" i="1"/>
  <c r="I569" i="1"/>
  <c r="I408" i="1"/>
  <c r="I807" i="1"/>
  <c r="I200" i="1"/>
  <c r="I704" i="1"/>
  <c r="I586" i="1"/>
  <c r="I170" i="1"/>
  <c r="I168" i="1"/>
  <c r="I615" i="1"/>
  <c r="I808" i="1"/>
  <c r="I707" i="1"/>
  <c r="I97" i="1"/>
  <c r="I543" i="1"/>
  <c r="I167" i="1"/>
  <c r="I67" i="1"/>
  <c r="I230" i="1"/>
  <c r="I371" i="1"/>
  <c r="I812" i="1"/>
  <c r="I872" i="1"/>
  <c r="I780" i="1"/>
  <c r="I853" i="1"/>
  <c r="I487" i="1"/>
  <c r="I82" i="1"/>
  <c r="I636" i="1"/>
  <c r="I251" i="1"/>
  <c r="I827" i="1"/>
  <c r="I556" i="1"/>
  <c r="I588" i="1"/>
  <c r="I870" i="1"/>
  <c r="I27" i="1"/>
  <c r="I349" i="1"/>
  <c r="I574" i="1"/>
  <c r="I319" i="1"/>
  <c r="I310" i="1"/>
  <c r="I676" i="1"/>
  <c r="I44" i="1"/>
  <c r="I378" i="1"/>
  <c r="I407" i="1"/>
  <c r="I497" i="1"/>
  <c r="I33" i="1"/>
  <c r="I663" i="1"/>
  <c r="I448" i="1"/>
  <c r="I374" i="1"/>
  <c r="I403" i="1"/>
  <c r="I698" i="1"/>
  <c r="I124" i="1"/>
  <c r="I377" i="1"/>
  <c r="I832" i="1"/>
  <c r="I426" i="1"/>
  <c r="I639" i="1"/>
  <c r="I622" i="1"/>
  <c r="I623" i="1"/>
  <c r="I313" i="1"/>
  <c r="I113" i="1"/>
  <c r="I395" i="1"/>
  <c r="I760" i="1"/>
  <c r="I686" i="1"/>
  <c r="I175" i="1"/>
  <c r="I625" i="1"/>
  <c r="I324" i="1"/>
  <c r="I762" i="1"/>
  <c r="I419" i="1"/>
  <c r="I159" i="1"/>
  <c r="I909" i="1"/>
  <c r="I889" i="1"/>
  <c r="I717" i="1"/>
  <c r="I115" i="1"/>
  <c r="I389" i="1"/>
  <c r="I786" i="1"/>
  <c r="I535" i="1"/>
  <c r="I354" i="1"/>
  <c r="I821" i="1"/>
  <c r="I142" i="1"/>
  <c r="I489" i="1"/>
  <c r="I435" i="1"/>
  <c r="I485" i="1"/>
  <c r="I154" i="1"/>
  <c r="I32" i="1"/>
  <c r="I620" i="1"/>
  <c r="I224" i="1"/>
  <c r="I798" i="1"/>
  <c r="I843" i="1"/>
  <c r="I242" i="1"/>
  <c r="I150" i="1"/>
  <c r="I674" i="1"/>
  <c r="I430" i="1"/>
  <c r="I147" i="1"/>
  <c r="I47" i="1"/>
  <c r="I273" i="1"/>
  <c r="I203" i="1"/>
  <c r="I833" i="1"/>
  <c r="I330" i="1"/>
  <c r="I680" i="1"/>
  <c r="I549" i="1"/>
  <c r="I877" i="1"/>
  <c r="I765" i="1"/>
  <c r="I258" i="1"/>
  <c r="I254" i="1"/>
  <c r="I553" i="1"/>
  <c r="I654" i="1"/>
  <c r="I53" i="1"/>
  <c r="I108" i="1"/>
  <c r="I777" i="1"/>
  <c r="I675" i="1"/>
  <c r="I372" i="1"/>
  <c r="I362" i="1"/>
  <c r="I462" i="1"/>
  <c r="I92" i="1"/>
  <c r="I148" i="1"/>
  <c r="I355" i="1"/>
  <c r="I465" i="1"/>
  <c r="I55" i="1"/>
  <c r="I916" i="1"/>
  <c r="I801" i="1"/>
  <c r="I508" i="1"/>
  <c r="I918" i="1"/>
  <c r="I490" i="1"/>
  <c r="I693" i="1"/>
  <c r="I290" i="1"/>
  <c r="I685" i="1"/>
  <c r="I236" i="1"/>
  <c r="I667" i="1"/>
  <c r="I716" i="1"/>
  <c r="I474" i="1"/>
  <c r="I805" i="1"/>
  <c r="I481" i="1"/>
  <c r="I779" i="1"/>
  <c r="I341" i="1"/>
  <c r="I235" i="1"/>
  <c r="I475" i="1"/>
  <c r="I509" i="1"/>
  <c r="I284" i="1"/>
  <c r="I728" i="1"/>
  <c r="I629" i="1"/>
  <c r="I793" i="1"/>
  <c r="I708" i="1"/>
  <c r="I250" i="1"/>
  <c r="I93" i="1"/>
  <c r="I566" i="1"/>
  <c r="I58" i="1"/>
  <c r="I806" i="1"/>
  <c r="I382" i="1"/>
  <c r="I537" i="1"/>
  <c r="I866" i="1"/>
  <c r="I420" i="1"/>
  <c r="I594" i="1"/>
  <c r="I746" i="1"/>
  <c r="I747" i="1"/>
  <c r="I572" i="1"/>
  <c r="I197" i="1"/>
  <c r="I198" i="1"/>
  <c r="I183" i="1"/>
  <c r="I539" i="1"/>
  <c r="I471" i="1"/>
  <c r="I472" i="1"/>
  <c r="I894" i="1"/>
  <c r="I72" i="1"/>
  <c r="I564" i="1"/>
  <c r="I325" i="1"/>
  <c r="I326" i="1"/>
  <c r="I62" i="1"/>
  <c r="I651" i="1"/>
  <c r="I120" i="1"/>
  <c r="I867" i="1"/>
  <c r="I601" i="1"/>
  <c r="I880" i="1"/>
  <c r="I110" i="1"/>
  <c r="I225" i="1"/>
  <c r="I606" i="1"/>
  <c r="I166" i="1"/>
  <c r="I764" i="1"/>
  <c r="I671" i="1"/>
  <c r="I293" i="1"/>
  <c r="I309" i="1"/>
  <c r="I381" i="1"/>
  <c r="I74" i="1"/>
  <c r="I401" i="1"/>
  <c r="I499" i="1"/>
  <c r="I771" i="1"/>
  <c r="I621" i="1"/>
  <c r="I160" i="1"/>
  <c r="I233" i="1"/>
  <c r="I830" i="1"/>
  <c r="I679" i="1"/>
  <c r="I207" i="1"/>
  <c r="I619" i="1"/>
  <c r="I119" i="1"/>
  <c r="I914" i="1"/>
  <c r="I216" i="1"/>
  <c r="I63" i="1"/>
  <c r="I177" i="1"/>
  <c r="I703" i="1"/>
  <c r="I893" i="1"/>
  <c r="I743" i="1"/>
  <c r="I434" i="1"/>
  <c r="I580" i="1"/>
  <c r="I300" i="1"/>
  <c r="I891" i="1"/>
  <c r="I899" i="1"/>
  <c r="I184" i="1"/>
  <c r="I186" i="1"/>
  <c r="I185" i="1"/>
  <c r="I438" i="1"/>
  <c r="I466" i="1"/>
  <c r="I15" i="1"/>
  <c r="I226" i="1"/>
  <c r="I257" i="1"/>
  <c r="I281" i="1"/>
  <c r="I635" i="1"/>
  <c r="I86" i="1"/>
  <c r="I101" i="1"/>
  <c r="I591" i="1"/>
  <c r="I598" i="1"/>
  <c r="I558" i="1"/>
  <c r="I253" i="1"/>
  <c r="I136" i="1"/>
  <c r="I234" i="1"/>
  <c r="I825" i="1"/>
  <c r="I888" i="1"/>
  <c r="I98" i="1"/>
  <c r="I567" i="1"/>
  <c r="I752" i="1"/>
  <c r="I385" i="1"/>
  <c r="I767" i="1"/>
  <c r="I305" i="1"/>
  <c r="I176" i="1"/>
  <c r="I366" i="1"/>
  <c r="I46" i="1"/>
  <c r="I398" i="1"/>
  <c r="I470" i="1"/>
  <c r="I12" i="1"/>
  <c r="I375" i="1"/>
  <c r="I23" i="1"/>
  <c r="I140" i="1"/>
  <c r="I271" i="1"/>
  <c r="I91" i="1"/>
  <c r="I365" i="1"/>
  <c r="I411" i="1"/>
  <c r="I109" i="1"/>
  <c r="I357" i="1"/>
  <c r="I810" i="1"/>
  <c r="I134" i="1"/>
  <c r="I132" i="1"/>
  <c r="I816" i="1"/>
  <c r="I724" i="1"/>
  <c r="I289" i="1"/>
  <c r="I658" i="1"/>
  <c r="I413" i="1"/>
  <c r="I840" i="1"/>
  <c r="I171" i="1"/>
  <c r="I817" i="1"/>
  <c r="I117" i="1"/>
  <c r="I526" i="1"/>
  <c r="I511" i="1"/>
  <c r="I306" i="1"/>
  <c r="I114" i="1"/>
  <c r="I699" i="1"/>
  <c r="I45" i="1"/>
  <c r="I370" i="1"/>
  <c r="I275" i="1"/>
  <c r="I641" i="1"/>
  <c r="I239" i="1"/>
  <c r="I212" i="1"/>
  <c r="I712" i="1"/>
  <c r="I437" i="1"/>
  <c r="I192" i="1"/>
  <c r="I190" i="1"/>
  <c r="I442" i="1"/>
  <c r="I425" i="1"/>
  <c r="I493" i="1"/>
  <c r="I626" i="1"/>
  <c r="I139" i="1"/>
  <c r="I455" i="1"/>
  <c r="I689" i="1"/>
  <c r="I901" i="1"/>
  <c r="I484" i="1"/>
  <c r="I740" i="1"/>
  <c r="I321" i="1"/>
  <c r="I521" i="1"/>
  <c r="I302" i="1"/>
  <c r="I209" i="1"/>
  <c r="I585" i="1"/>
  <c r="I37" i="1"/>
  <c r="I744" i="1"/>
  <c r="I298" i="1"/>
  <c r="I388" i="1"/>
  <c r="I794" i="1"/>
  <c r="I4" i="1"/>
  <c r="I215" i="1"/>
  <c r="I684" i="1"/>
  <c r="I274" i="1"/>
  <c r="I885" i="1"/>
  <c r="I510" i="1"/>
  <c r="I903" i="1"/>
  <c r="I519" i="1"/>
  <c r="I112" i="1"/>
  <c r="I268" i="1"/>
  <c r="I608" i="1"/>
  <c r="I404" i="1"/>
  <c r="I900" i="1"/>
  <c r="I701" i="1"/>
  <c r="I881" i="1"/>
  <c r="I776" i="1"/>
  <c r="I50" i="1"/>
  <c r="I65" i="1"/>
  <c r="I512" i="1"/>
  <c r="I766" i="1"/>
  <c r="I363" i="1"/>
  <c r="I845" i="1"/>
  <c r="I483" i="1"/>
  <c r="I128" i="1"/>
  <c r="I52" i="1"/>
  <c r="I449" i="1"/>
  <c r="I774" i="1"/>
  <c r="I687" i="1"/>
  <c r="I99" i="1"/>
  <c r="I29" i="1"/>
  <c r="I221" i="1"/>
  <c r="I141" i="1"/>
  <c r="I910" i="1"/>
  <c r="I824" i="1"/>
  <c r="I851" i="1"/>
  <c r="I71" i="1"/>
  <c r="I452" i="1"/>
  <c r="I770" i="1"/>
  <c r="I135" i="1"/>
  <c r="I802" i="1"/>
  <c r="I739" i="1"/>
  <c r="I596" i="1"/>
  <c r="I421" i="1"/>
  <c r="I451" i="1"/>
  <c r="I552" i="1"/>
  <c r="I164" i="1"/>
  <c r="I263" i="1"/>
  <c r="I563" i="1"/>
  <c r="I286" i="1"/>
  <c r="I87" i="1"/>
  <c r="I441" i="1"/>
  <c r="I536" i="1"/>
  <c r="I514" i="1"/>
  <c r="I77" i="1"/>
  <c r="I287" i="1"/>
  <c r="I84" i="1"/>
  <c r="I702" i="1"/>
  <c r="I412" i="1"/>
  <c r="I94" i="1"/>
  <c r="I238" i="1"/>
  <c r="I666" i="1"/>
  <c r="I492" i="1"/>
  <c r="I523" i="1"/>
  <c r="I482" i="1"/>
  <c r="I755" i="1"/>
  <c r="I725" i="1"/>
  <c r="I301" i="1"/>
  <c r="I718" i="1"/>
  <c r="I494" i="1"/>
  <c r="I750" i="1"/>
  <c r="I634" i="1"/>
  <c r="I799" i="1"/>
  <c r="I231" i="1"/>
  <c r="I677" i="1"/>
  <c r="I64" i="1"/>
  <c r="I578" i="1"/>
  <c r="I351" i="1"/>
  <c r="I856" i="1"/>
  <c r="I39" i="1"/>
  <c r="I31" i="1"/>
  <c r="I898" i="1"/>
  <c r="I486" i="1"/>
  <c r="I51" i="1"/>
  <c r="I204" i="1"/>
  <c r="I96" i="1"/>
  <c r="I787" i="1"/>
  <c r="I361" i="1"/>
  <c r="I878" i="1"/>
  <c r="I593" i="1"/>
  <c r="I353" i="1"/>
  <c r="I460" i="1"/>
  <c r="I642" i="1"/>
  <c r="I40" i="1"/>
  <c r="I504" i="1"/>
  <c r="I307" i="1"/>
  <c r="I632" i="1"/>
  <c r="I360" i="1"/>
  <c r="I876" i="1"/>
  <c r="I860" i="1"/>
  <c r="I7" i="1"/>
  <c r="I838" i="1"/>
  <c r="I111" i="1"/>
  <c r="I41" i="1"/>
  <c r="I778" i="1"/>
  <c r="I182" i="1"/>
  <c r="I347" i="1"/>
  <c r="I439" i="1"/>
  <c r="I201" i="1"/>
  <c r="I383" i="1"/>
  <c r="I61" i="1"/>
  <c r="I295" i="1"/>
  <c r="I554" i="1"/>
  <c r="I605" i="1"/>
  <c r="I581" i="1"/>
  <c r="I436" i="1"/>
  <c r="I835" i="1"/>
  <c r="I815" i="1"/>
  <c r="I772" i="1"/>
  <c r="I338" i="1"/>
  <c r="I387" i="1"/>
  <c r="I379" i="1"/>
  <c r="I169" i="1"/>
  <c r="I19" i="1"/>
  <c r="I861" i="1"/>
  <c r="I149" i="1"/>
  <c r="I754" i="1"/>
  <c r="I260" i="1"/>
  <c r="I454" i="1"/>
  <c r="I741" i="1"/>
  <c r="I103" i="1"/>
  <c r="I54" i="1"/>
  <c r="I628" i="1"/>
  <c r="I367" i="1"/>
  <c r="I506" i="1"/>
  <c r="I859" i="1"/>
  <c r="I633" i="1"/>
  <c r="I187" i="1"/>
  <c r="I343" i="1"/>
  <c r="I179" i="1"/>
  <c r="I83" i="1"/>
  <c r="I789" i="1"/>
  <c r="I516" i="1"/>
  <c r="I496" i="1"/>
  <c r="I562" i="1"/>
  <c r="I456" i="1"/>
  <c r="I865" i="1"/>
  <c r="I69" i="1"/>
  <c r="I723" i="1"/>
  <c r="I612" i="1"/>
  <c r="I665" i="1"/>
  <c r="I303" i="1"/>
  <c r="I459" i="1"/>
  <c r="I358" i="1"/>
  <c r="I161" i="1"/>
  <c r="I327" i="1"/>
  <c r="I276" i="1"/>
  <c r="I26" i="1"/>
  <c r="I266" i="1"/>
  <c r="I575" i="1"/>
  <c r="I49" i="1"/>
  <c r="I369" i="1"/>
  <c r="I237" i="1"/>
  <c r="I38" i="1"/>
  <c r="I895" i="1"/>
  <c r="I458" i="1"/>
  <c r="I427" i="1"/>
  <c r="I850" i="1"/>
  <c r="I453" i="1"/>
  <c r="I551" i="1"/>
  <c r="I165" i="1"/>
  <c r="I749" i="1"/>
  <c r="I296" i="1"/>
  <c r="I649" i="1"/>
  <c r="I785" i="1"/>
  <c r="I318" i="1"/>
  <c r="I158" i="1"/>
  <c r="I320" i="1"/>
  <c r="I75" i="1"/>
  <c r="I705" i="1"/>
  <c r="I218" i="1"/>
  <c r="I445" i="1"/>
  <c r="I795" i="1"/>
  <c r="I163" i="1"/>
  <c r="I264" i="1"/>
  <c r="I852" i="1"/>
  <c r="I863" i="1"/>
  <c r="I495" i="1"/>
  <c r="I145" i="1"/>
  <c r="I25" i="1"/>
  <c r="I502" i="1"/>
  <c r="I503" i="1"/>
  <c r="I886" i="1"/>
  <c r="I151" i="1"/>
  <c r="I883" i="1"/>
  <c r="I696" i="1"/>
  <c r="I316" i="1"/>
  <c r="I423" i="1"/>
  <c r="I76" i="1"/>
  <c r="I913" i="1"/>
  <c r="I11" i="1"/>
  <c r="I340" i="1"/>
  <c r="I106" i="1"/>
  <c r="I559" i="1"/>
  <c r="I406" i="1"/>
  <c r="I22" i="1"/>
  <c r="I854" i="1"/>
  <c r="I480" i="1"/>
  <c r="I748" i="1"/>
  <c r="I557" i="1"/>
  <c r="I737" i="1"/>
  <c r="I390" i="1"/>
  <c r="I373" i="1"/>
  <c r="I627" i="1"/>
  <c r="I784" i="1"/>
  <c r="I672" i="1"/>
  <c r="I501" i="1"/>
  <c r="I173" i="1"/>
  <c r="I194" i="1"/>
  <c r="I908" i="1"/>
  <c r="I240" i="1"/>
  <c r="I191" i="1"/>
  <c r="I199" i="1"/>
  <c r="I818" i="1"/>
  <c r="I811" i="1"/>
  <c r="I292" i="1"/>
  <c r="I637" i="1"/>
  <c r="I726" i="1"/>
  <c r="I700" i="1"/>
  <c r="I589" i="1"/>
  <c r="I690" i="1"/>
  <c r="I582" i="1"/>
  <c r="I837" i="1"/>
  <c r="I610" i="1"/>
  <c r="I232" i="1"/>
  <c r="I915" i="1"/>
  <c r="I822" i="1"/>
  <c r="I650" i="1"/>
  <c r="I532" i="1"/>
  <c r="I763" i="1"/>
  <c r="I384" i="1"/>
  <c r="I732" i="1"/>
  <c r="I334" i="1"/>
  <c r="I299" i="1"/>
  <c r="I890" i="1"/>
  <c r="I738" i="1"/>
  <c r="I352" i="1"/>
  <c r="I673" i="1"/>
  <c r="I530" i="1"/>
  <c r="I162" i="1"/>
  <c r="I538" i="1"/>
  <c r="I555" i="1"/>
  <c r="I602" i="1"/>
  <c r="I524" i="1"/>
  <c r="I719" i="1"/>
  <c r="I595" i="1"/>
  <c r="I339" i="1"/>
  <c r="I285" i="1"/>
  <c r="I314" i="1"/>
  <c r="I735" i="1"/>
  <c r="I599" i="1"/>
  <c r="I195" i="1"/>
  <c r="I34" i="1"/>
  <c r="I244" i="1"/>
  <c r="I440" i="1"/>
  <c r="I646" i="1"/>
  <c r="I48" i="1"/>
  <c r="I917" i="1"/>
  <c r="I18" i="1"/>
  <c r="I479" i="1"/>
  <c r="I834" i="1"/>
  <c r="I507" i="1"/>
  <c r="I473" i="1"/>
  <c r="I178" i="1"/>
  <c r="I611" i="1"/>
  <c r="I205" i="1"/>
  <c r="I206" i="1"/>
  <c r="I759" i="1"/>
  <c r="I88" i="1"/>
  <c r="I848" i="1"/>
  <c r="I107" i="1"/>
  <c r="I130" i="1"/>
  <c r="I214" i="1"/>
  <c r="I376" i="1"/>
  <c r="I202" i="1"/>
  <c r="I584" i="1"/>
  <c r="I661" i="1"/>
  <c r="I710" i="1"/>
  <c r="I757" i="1"/>
  <c r="H13" i="1"/>
  <c r="H871" i="1"/>
  <c r="H904" i="1"/>
  <c r="H897" i="1"/>
  <c r="H126" i="1"/>
  <c r="H42" i="1"/>
  <c r="H896" i="1"/>
  <c r="H246" i="1"/>
  <c r="H393" i="1"/>
  <c r="H346" i="1"/>
  <c r="H270" i="1"/>
  <c r="H443" i="1"/>
  <c r="H576" i="1"/>
  <c r="H255" i="1"/>
  <c r="H515" i="1"/>
  <c r="H645" i="1"/>
  <c r="H433" i="1"/>
  <c r="H769" i="1"/>
  <c r="H542" i="1"/>
  <c r="H782" i="1"/>
  <c r="H20" i="1"/>
  <c r="H89" i="1"/>
  <c r="H405" i="1"/>
  <c r="H831" i="1"/>
  <c r="H144" i="1"/>
  <c r="H491" i="1"/>
  <c r="H640" i="1"/>
  <c r="H417" i="1"/>
  <c r="H694" i="1"/>
  <c r="H211" i="1"/>
  <c r="H223" i="1"/>
  <c r="H17" i="1"/>
  <c r="H505" i="1"/>
  <c r="H560" i="1"/>
  <c r="H402" i="1"/>
  <c r="H123" i="1"/>
  <c r="H364" i="1"/>
  <c r="H768" i="1"/>
  <c r="H631" i="1"/>
  <c r="H138" i="1"/>
  <c r="H278" i="1"/>
  <c r="H279" i="1"/>
  <c r="H862" i="1"/>
  <c r="H280" i="1"/>
  <c r="H9" i="1"/>
  <c r="H105" i="1"/>
  <c r="H116" i="1"/>
  <c r="H678" i="1"/>
  <c r="H133" i="1"/>
  <c r="H415" i="1"/>
  <c r="H229" i="1"/>
  <c r="H873" i="1"/>
  <c r="H529" i="1"/>
  <c r="H540" i="1"/>
  <c r="H791" i="1"/>
  <c r="H14" i="1"/>
  <c r="H869" i="1"/>
  <c r="H720" i="1"/>
  <c r="H721" i="1"/>
  <c r="H706" i="1"/>
  <c r="H733" i="1"/>
  <c r="H262" i="1"/>
  <c r="H788" i="1"/>
  <c r="H241" i="1"/>
  <c r="H583" i="1"/>
  <c r="H196" i="1"/>
  <c r="H323" i="1"/>
  <c r="H857" i="1"/>
  <c r="H814" i="1"/>
  <c r="H68" i="1"/>
  <c r="H332" i="1"/>
  <c r="H282" i="1"/>
  <c r="H259" i="1"/>
  <c r="H518" i="1"/>
  <c r="H773" i="1"/>
  <c r="H547" i="1"/>
  <c r="H522" i="1"/>
  <c r="H137" i="1"/>
  <c r="H751" i="1"/>
  <c r="H428" i="1"/>
  <c r="H697" i="1"/>
  <c r="H359" i="1"/>
  <c r="H477" i="1"/>
  <c r="H399" i="1"/>
  <c r="H100" i="1"/>
  <c r="H329" i="1"/>
  <c r="H498" i="1"/>
  <c r="H328" i="1"/>
  <c r="H905" i="1"/>
  <c r="H520" i="1"/>
  <c r="H571" i="1"/>
  <c r="H243" i="1"/>
  <c r="H252" i="1"/>
  <c r="H467" i="1"/>
  <c r="H745" i="1"/>
  <c r="H715" i="1"/>
  <c r="H618" i="1"/>
  <c r="H614" i="1"/>
  <c r="H28" i="1"/>
  <c r="H600" i="1"/>
  <c r="H450" i="1"/>
  <c r="H356" i="1"/>
  <c r="H695" i="1"/>
  <c r="H727" i="1"/>
  <c r="H911" i="1"/>
  <c r="H342" i="1"/>
  <c r="H796" i="1"/>
  <c r="H43" i="1"/>
  <c r="H350" i="1"/>
  <c r="H803" i="1"/>
  <c r="H841" i="1"/>
  <c r="H592" i="1"/>
  <c r="H919" i="1"/>
  <c r="H488" i="1"/>
  <c r="H734" i="1"/>
  <c r="H79" i="1"/>
  <c r="H6" i="1"/>
  <c r="H228" i="1"/>
  <c r="H127" i="1"/>
  <c r="H638" i="1"/>
  <c r="H129" i="1"/>
  <c r="H561" i="1"/>
  <c r="H874" i="1"/>
  <c r="H344" i="1"/>
  <c r="H8" i="1"/>
  <c r="H884" i="1"/>
  <c r="H59" i="1"/>
  <c r="H256" i="1"/>
  <c r="H548" i="1"/>
  <c r="H544" i="1"/>
  <c r="H820" i="1"/>
  <c r="H297" i="1"/>
  <c r="H534" i="1"/>
  <c r="H24" i="1"/>
  <c r="H882" i="1"/>
  <c r="H418" i="1"/>
  <c r="H267" i="1"/>
  <c r="H653" i="1"/>
  <c r="H587" i="1"/>
  <c r="H758" i="1"/>
  <c r="H756" i="1"/>
  <c r="H95" i="1"/>
  <c r="H461" i="1"/>
  <c r="H546" i="1"/>
  <c r="H668" i="1"/>
  <c r="H432" i="1"/>
  <c r="H121" i="1"/>
  <c r="H545" i="1"/>
  <c r="H311" i="1"/>
  <c r="H469" i="1"/>
  <c r="H422" i="1"/>
  <c r="H219" i="1"/>
  <c r="H152" i="1"/>
  <c r="H550" i="1"/>
  <c r="H617" i="1"/>
  <c r="H333" i="1"/>
  <c r="H826" i="1"/>
  <c r="H652" i="1"/>
  <c r="H500" i="1"/>
  <c r="H683" i="1"/>
  <c r="H729" i="1"/>
  <c r="H775" i="1"/>
  <c r="H345" i="1"/>
  <c r="H78" i="1"/>
  <c r="H644" i="1"/>
  <c r="H879" i="1"/>
  <c r="H713" i="1"/>
  <c r="H60" i="1"/>
  <c r="H174" i="1"/>
  <c r="H643" i="1"/>
  <c r="H781" i="1"/>
  <c r="H3" i="1"/>
  <c r="H573" i="1"/>
  <c r="H570" i="1"/>
  <c r="H630" i="1"/>
  <c r="H528" i="1"/>
  <c r="H604" i="1"/>
  <c r="H261" i="1"/>
  <c r="H464" i="1"/>
  <c r="H660" i="1"/>
  <c r="H30" i="1"/>
  <c r="H902" i="1"/>
  <c r="H312" i="1"/>
  <c r="H792" i="1"/>
  <c r="H416" i="1"/>
  <c r="H842" i="1"/>
  <c r="H681" i="1"/>
  <c r="H855" i="1"/>
  <c r="H429" i="1"/>
  <c r="H143" i="1"/>
  <c r="H304" i="1"/>
  <c r="H213" i="1"/>
  <c r="H269" i="1"/>
  <c r="H392" i="1"/>
  <c r="H887" i="1"/>
  <c r="H655" i="1"/>
  <c r="H146" i="1"/>
  <c r="H368" i="1"/>
  <c r="H709" i="1"/>
  <c r="H248" i="1"/>
  <c r="H648" i="1"/>
  <c r="H579" i="1"/>
  <c r="H335" i="1"/>
  <c r="H906" i="1"/>
  <c r="H131" i="1"/>
  <c r="H227" i="1"/>
  <c r="H57" i="1"/>
  <c r="H414" i="1"/>
  <c r="H839" i="1"/>
  <c r="H317" i="1"/>
  <c r="H294" i="1"/>
  <c r="H66" i="1"/>
  <c r="H272" i="1"/>
  <c r="H527" i="1"/>
  <c r="H90" i="1"/>
  <c r="H16" i="1"/>
  <c r="H662" i="1"/>
  <c r="H5" i="1"/>
  <c r="H847" i="1"/>
  <c r="H711" i="1"/>
  <c r="H804" i="1"/>
  <c r="H172" i="1"/>
  <c r="H181" i="1"/>
  <c r="H409" i="1"/>
  <c r="H394" i="1"/>
  <c r="H761" i="1"/>
  <c r="H315" i="1"/>
  <c r="H208" i="1"/>
  <c r="H265" i="1"/>
  <c r="H446" i="1"/>
  <c r="H397" i="1"/>
  <c r="H56" i="1"/>
  <c r="H849" i="1"/>
  <c r="H590" i="1"/>
  <c r="H247" i="1"/>
  <c r="H468" i="1"/>
  <c r="H447" i="1"/>
  <c r="H783" i="1"/>
  <c r="H380" i="1"/>
  <c r="H864" i="1"/>
  <c r="H81" i="1"/>
  <c r="H753" i="1"/>
  <c r="H892" i="1"/>
  <c r="H659" i="1"/>
  <c r="H568" i="1"/>
  <c r="H308" i="1"/>
  <c r="H875" i="1"/>
  <c r="H836" i="1"/>
  <c r="H742" i="1"/>
  <c r="H125" i="1"/>
  <c r="H616" i="1"/>
  <c r="H210" i="1"/>
  <c r="H118" i="1"/>
  <c r="H444" i="1"/>
  <c r="H790" i="1"/>
  <c r="H730" i="1"/>
  <c r="H155" i="1"/>
  <c r="H156" i="1"/>
  <c r="H157" i="1"/>
  <c r="H912" i="1"/>
  <c r="H2" i="1"/>
  <c r="H217" i="1"/>
  <c r="H531" i="1"/>
  <c r="H809" i="1"/>
  <c r="H188" i="1"/>
  <c r="H829" i="1"/>
  <c r="H607" i="1"/>
  <c r="H517" i="1"/>
  <c r="H664" i="1"/>
  <c r="H410" i="1"/>
  <c r="H669" i="1"/>
  <c r="H797" i="1"/>
  <c r="H714" i="1"/>
  <c r="H844" i="1"/>
  <c r="H624" i="1"/>
  <c r="H541" i="1"/>
  <c r="H457" i="1"/>
  <c r="H400" i="1"/>
  <c r="H104" i="1"/>
  <c r="H613" i="1"/>
  <c r="H823" i="1"/>
  <c r="H222" i="1"/>
  <c r="H10" i="1"/>
  <c r="H828" i="1"/>
  <c r="H692" i="1"/>
  <c r="H813" i="1"/>
  <c r="H220" i="1"/>
  <c r="H819" i="1"/>
  <c r="H291" i="1"/>
  <c r="H478" i="1"/>
  <c r="H331" i="1"/>
  <c r="H670" i="1"/>
  <c r="H800" i="1"/>
  <c r="H682" i="1"/>
  <c r="H337" i="1"/>
  <c r="H396" i="1"/>
  <c r="H688" i="1"/>
  <c r="H245" i="1"/>
  <c r="H336" i="1"/>
  <c r="H565" i="1"/>
  <c r="H722" i="1"/>
  <c r="H102" i="1"/>
  <c r="H656" i="1"/>
  <c r="H868" i="1"/>
  <c r="H73" i="1"/>
  <c r="H35" i="1"/>
  <c r="H424" i="1"/>
  <c r="H533" i="1"/>
  <c r="H597" i="1"/>
  <c r="H736" i="1"/>
  <c r="H288" i="1"/>
  <c r="H463" i="1"/>
  <c r="H180" i="1"/>
  <c r="H153" i="1"/>
  <c r="H283" i="1"/>
  <c r="H647" i="1"/>
  <c r="H907" i="1"/>
  <c r="H122" i="1"/>
  <c r="H277" i="1"/>
  <c r="H577" i="1"/>
  <c r="H603" i="1"/>
  <c r="H193" i="1"/>
  <c r="H476" i="1"/>
  <c r="H846" i="1"/>
  <c r="H858" i="1"/>
  <c r="H189" i="1"/>
  <c r="H36" i="1"/>
  <c r="H431" i="1"/>
  <c r="H80" i="1"/>
  <c r="H21" i="1"/>
  <c r="H513" i="1"/>
  <c r="H731" i="1"/>
  <c r="H85" i="1"/>
  <c r="H657" i="1"/>
  <c r="H249" i="1"/>
  <c r="H691" i="1"/>
  <c r="H70" i="1"/>
  <c r="H525" i="1"/>
  <c r="H391" i="1"/>
  <c r="H386" i="1"/>
  <c r="H322" i="1"/>
  <c r="H609" i="1"/>
  <c r="H348" i="1"/>
  <c r="H569" i="1"/>
  <c r="H408" i="1"/>
  <c r="H807" i="1"/>
  <c r="H200" i="1"/>
  <c r="H704" i="1"/>
  <c r="H586" i="1"/>
  <c r="H170" i="1"/>
  <c r="H168" i="1"/>
  <c r="H615" i="1"/>
  <c r="H808" i="1"/>
  <c r="H707" i="1"/>
  <c r="H97" i="1"/>
  <c r="H543" i="1"/>
  <c r="H167" i="1"/>
  <c r="H67" i="1"/>
  <c r="H230" i="1"/>
  <c r="H371" i="1"/>
  <c r="H812" i="1"/>
  <c r="H872" i="1"/>
  <c r="H780" i="1"/>
  <c r="H853" i="1"/>
  <c r="H487" i="1"/>
  <c r="H82" i="1"/>
  <c r="H636" i="1"/>
  <c r="H251" i="1"/>
  <c r="H827" i="1"/>
  <c r="H556" i="1"/>
  <c r="H588" i="1"/>
  <c r="H870" i="1"/>
  <c r="H27" i="1"/>
  <c r="H349" i="1"/>
  <c r="H574" i="1"/>
  <c r="H319" i="1"/>
  <c r="H310" i="1"/>
  <c r="H676" i="1"/>
  <c r="H44" i="1"/>
  <c r="H378" i="1"/>
  <c r="H407" i="1"/>
  <c r="H497" i="1"/>
  <c r="H33" i="1"/>
  <c r="H663" i="1"/>
  <c r="H448" i="1"/>
  <c r="H374" i="1"/>
  <c r="H403" i="1"/>
  <c r="H698" i="1"/>
  <c r="H124" i="1"/>
  <c r="H377" i="1"/>
  <c r="H832" i="1"/>
  <c r="H426" i="1"/>
  <c r="H639" i="1"/>
  <c r="H622" i="1"/>
  <c r="H623" i="1"/>
  <c r="H313" i="1"/>
  <c r="H113" i="1"/>
  <c r="H395" i="1"/>
  <c r="H760" i="1"/>
  <c r="H686" i="1"/>
  <c r="H175" i="1"/>
  <c r="H625" i="1"/>
  <c r="H324" i="1"/>
  <c r="H762" i="1"/>
  <c r="H419" i="1"/>
  <c r="H159" i="1"/>
  <c r="H909" i="1"/>
  <c r="H889" i="1"/>
  <c r="H717" i="1"/>
  <c r="H115" i="1"/>
  <c r="H389" i="1"/>
  <c r="H786" i="1"/>
  <c r="H535" i="1"/>
  <c r="H354" i="1"/>
  <c r="H821" i="1"/>
  <c r="H142" i="1"/>
  <c r="H489" i="1"/>
  <c r="H435" i="1"/>
  <c r="H485" i="1"/>
  <c r="H154" i="1"/>
  <c r="H32" i="1"/>
  <c r="H620" i="1"/>
  <c r="H224" i="1"/>
  <c r="H798" i="1"/>
  <c r="H843" i="1"/>
  <c r="H242" i="1"/>
  <c r="H150" i="1"/>
  <c r="H674" i="1"/>
  <c r="H430" i="1"/>
  <c r="H147" i="1"/>
  <c r="H47" i="1"/>
  <c r="H273" i="1"/>
  <c r="H203" i="1"/>
  <c r="H833" i="1"/>
  <c r="H330" i="1"/>
  <c r="H680" i="1"/>
  <c r="H549" i="1"/>
  <c r="H877" i="1"/>
  <c r="H765" i="1"/>
  <c r="H258" i="1"/>
  <c r="H254" i="1"/>
  <c r="H553" i="1"/>
  <c r="H654" i="1"/>
  <c r="H53" i="1"/>
  <c r="H108" i="1"/>
  <c r="H777" i="1"/>
  <c r="H675" i="1"/>
  <c r="H372" i="1"/>
  <c r="H362" i="1"/>
  <c r="H462" i="1"/>
  <c r="H92" i="1"/>
  <c r="H148" i="1"/>
  <c r="H355" i="1"/>
  <c r="H465" i="1"/>
  <c r="H55" i="1"/>
  <c r="H916" i="1"/>
  <c r="H801" i="1"/>
  <c r="H508" i="1"/>
  <c r="H918" i="1"/>
  <c r="H490" i="1"/>
  <c r="H693" i="1"/>
  <c r="H290" i="1"/>
  <c r="H685" i="1"/>
  <c r="H236" i="1"/>
  <c r="H667" i="1"/>
  <c r="H716" i="1"/>
  <c r="H474" i="1"/>
  <c r="H805" i="1"/>
  <c r="H481" i="1"/>
  <c r="H779" i="1"/>
  <c r="H341" i="1"/>
  <c r="H235" i="1"/>
  <c r="H475" i="1"/>
  <c r="H509" i="1"/>
  <c r="H284" i="1"/>
  <c r="H728" i="1"/>
  <c r="H629" i="1"/>
  <c r="H793" i="1"/>
  <c r="H708" i="1"/>
  <c r="H250" i="1"/>
  <c r="H93" i="1"/>
  <c r="H566" i="1"/>
  <c r="H58" i="1"/>
  <c r="H806" i="1"/>
  <c r="H382" i="1"/>
  <c r="H537" i="1"/>
  <c r="H866" i="1"/>
  <c r="H420" i="1"/>
  <c r="H594" i="1"/>
  <c r="H746" i="1"/>
  <c r="H747" i="1"/>
  <c r="H572" i="1"/>
  <c r="H197" i="1"/>
  <c r="H198" i="1"/>
  <c r="H183" i="1"/>
  <c r="H539" i="1"/>
  <c r="H471" i="1"/>
  <c r="H472" i="1"/>
  <c r="H894" i="1"/>
  <c r="H72" i="1"/>
  <c r="H564" i="1"/>
  <c r="H325" i="1"/>
  <c r="H326" i="1"/>
  <c r="H62" i="1"/>
  <c r="H651" i="1"/>
  <c r="H120" i="1"/>
  <c r="H867" i="1"/>
  <c r="H601" i="1"/>
  <c r="H880" i="1"/>
  <c r="H110" i="1"/>
  <c r="H225" i="1"/>
  <c r="H606" i="1"/>
  <c r="H166" i="1"/>
  <c r="H764" i="1"/>
  <c r="H671" i="1"/>
  <c r="H293" i="1"/>
  <c r="H309" i="1"/>
  <c r="H381" i="1"/>
  <c r="H74" i="1"/>
  <c r="H401" i="1"/>
  <c r="H499" i="1"/>
  <c r="H771" i="1"/>
  <c r="H621" i="1"/>
  <c r="H160" i="1"/>
  <c r="H233" i="1"/>
  <c r="H830" i="1"/>
  <c r="H679" i="1"/>
  <c r="H207" i="1"/>
  <c r="H619" i="1"/>
  <c r="H119" i="1"/>
  <c r="H914" i="1"/>
  <c r="H216" i="1"/>
  <c r="H63" i="1"/>
  <c r="H177" i="1"/>
  <c r="H703" i="1"/>
  <c r="H893" i="1"/>
  <c r="H743" i="1"/>
  <c r="H434" i="1"/>
  <c r="H580" i="1"/>
  <c r="H300" i="1"/>
  <c r="H891" i="1"/>
  <c r="H899" i="1"/>
  <c r="H184" i="1"/>
  <c r="H186" i="1"/>
  <c r="H185" i="1"/>
  <c r="H438" i="1"/>
  <c r="H466" i="1"/>
  <c r="H15" i="1"/>
  <c r="H226" i="1"/>
  <c r="H257" i="1"/>
  <c r="H281" i="1"/>
  <c r="H635" i="1"/>
  <c r="H86" i="1"/>
  <c r="H101" i="1"/>
  <c r="H591" i="1"/>
  <c r="H598" i="1"/>
  <c r="H558" i="1"/>
  <c r="H253" i="1"/>
  <c r="H136" i="1"/>
  <c r="H234" i="1"/>
  <c r="H825" i="1"/>
  <c r="H888" i="1"/>
  <c r="H98" i="1"/>
  <c r="H567" i="1"/>
  <c r="H752" i="1"/>
  <c r="H385" i="1"/>
  <c r="H767" i="1"/>
  <c r="H305" i="1"/>
  <c r="H176" i="1"/>
  <c r="H366" i="1"/>
  <c r="H46" i="1"/>
  <c r="H398" i="1"/>
  <c r="H470" i="1"/>
  <c r="H12" i="1"/>
  <c r="H375" i="1"/>
  <c r="H23" i="1"/>
  <c r="H140" i="1"/>
  <c r="H271" i="1"/>
  <c r="H91" i="1"/>
  <c r="H365" i="1"/>
  <c r="H411" i="1"/>
  <c r="H109" i="1"/>
  <c r="H357" i="1"/>
  <c r="H810" i="1"/>
  <c r="H134" i="1"/>
  <c r="H132" i="1"/>
  <c r="H816" i="1"/>
  <c r="H724" i="1"/>
  <c r="H289" i="1"/>
  <c r="H658" i="1"/>
  <c r="H413" i="1"/>
  <c r="H840" i="1"/>
  <c r="H171" i="1"/>
  <c r="H817" i="1"/>
  <c r="H117" i="1"/>
  <c r="H526" i="1"/>
  <c r="H511" i="1"/>
  <c r="H306" i="1"/>
  <c r="H114" i="1"/>
  <c r="H699" i="1"/>
  <c r="H45" i="1"/>
  <c r="H370" i="1"/>
  <c r="H275" i="1"/>
  <c r="H641" i="1"/>
  <c r="H239" i="1"/>
  <c r="H212" i="1"/>
  <c r="H712" i="1"/>
  <c r="H437" i="1"/>
  <c r="H192" i="1"/>
  <c r="H190" i="1"/>
  <c r="H442" i="1"/>
  <c r="H425" i="1"/>
  <c r="H493" i="1"/>
  <c r="H626" i="1"/>
  <c r="H139" i="1"/>
  <c r="H455" i="1"/>
  <c r="H689" i="1"/>
  <c r="H901" i="1"/>
  <c r="H484" i="1"/>
  <c r="H740" i="1"/>
  <c r="H321" i="1"/>
  <c r="H521" i="1"/>
  <c r="H302" i="1"/>
  <c r="H209" i="1"/>
  <c r="H585" i="1"/>
  <c r="H37" i="1"/>
  <c r="H744" i="1"/>
  <c r="H298" i="1"/>
  <c r="H388" i="1"/>
  <c r="H794" i="1"/>
  <c r="H4" i="1"/>
  <c r="H215" i="1"/>
  <c r="H684" i="1"/>
  <c r="H274" i="1"/>
  <c r="H885" i="1"/>
  <c r="H510" i="1"/>
  <c r="H903" i="1"/>
  <c r="H519" i="1"/>
  <c r="H112" i="1"/>
  <c r="H268" i="1"/>
  <c r="H608" i="1"/>
  <c r="H404" i="1"/>
  <c r="H900" i="1"/>
  <c r="H701" i="1"/>
  <c r="H881" i="1"/>
  <c r="H776" i="1"/>
  <c r="H50" i="1"/>
  <c r="H65" i="1"/>
  <c r="H512" i="1"/>
  <c r="H766" i="1"/>
  <c r="H363" i="1"/>
  <c r="H845" i="1"/>
  <c r="H483" i="1"/>
  <c r="H128" i="1"/>
  <c r="H52" i="1"/>
  <c r="H449" i="1"/>
  <c r="H774" i="1"/>
  <c r="H687" i="1"/>
  <c r="H99" i="1"/>
  <c r="H29" i="1"/>
  <c r="H221" i="1"/>
  <c r="H141" i="1"/>
  <c r="H910" i="1"/>
  <c r="H824" i="1"/>
  <c r="H851" i="1"/>
  <c r="H71" i="1"/>
  <c r="H452" i="1"/>
  <c r="H770" i="1"/>
  <c r="H135" i="1"/>
  <c r="H802" i="1"/>
  <c r="H739" i="1"/>
  <c r="H596" i="1"/>
  <c r="H421" i="1"/>
  <c r="H451" i="1"/>
  <c r="H552" i="1"/>
  <c r="H164" i="1"/>
  <c r="H263" i="1"/>
  <c r="H563" i="1"/>
  <c r="H286" i="1"/>
  <c r="H87" i="1"/>
  <c r="H441" i="1"/>
  <c r="H536" i="1"/>
  <c r="H514" i="1"/>
  <c r="H77" i="1"/>
  <c r="H287" i="1"/>
  <c r="H84" i="1"/>
  <c r="H702" i="1"/>
  <c r="H412" i="1"/>
  <c r="H94" i="1"/>
  <c r="H238" i="1"/>
  <c r="H666" i="1"/>
  <c r="H492" i="1"/>
  <c r="H523" i="1"/>
  <c r="H482" i="1"/>
  <c r="H755" i="1"/>
  <c r="H725" i="1"/>
  <c r="H301" i="1"/>
  <c r="H718" i="1"/>
  <c r="H494" i="1"/>
  <c r="H750" i="1"/>
  <c r="H634" i="1"/>
  <c r="H799" i="1"/>
  <c r="H231" i="1"/>
  <c r="H677" i="1"/>
  <c r="H64" i="1"/>
  <c r="H578" i="1"/>
  <c r="H351" i="1"/>
  <c r="H856" i="1"/>
  <c r="H39" i="1"/>
  <c r="H31" i="1"/>
  <c r="H898" i="1"/>
  <c r="H486" i="1"/>
  <c r="H51" i="1"/>
  <c r="H204" i="1"/>
  <c r="H96" i="1"/>
  <c r="H787" i="1"/>
  <c r="H361" i="1"/>
  <c r="H878" i="1"/>
  <c r="H593" i="1"/>
  <c r="H353" i="1"/>
  <c r="H460" i="1"/>
  <c r="H642" i="1"/>
  <c r="H40" i="1"/>
  <c r="H504" i="1"/>
  <c r="H307" i="1"/>
  <c r="H632" i="1"/>
  <c r="H360" i="1"/>
  <c r="H876" i="1"/>
  <c r="H860" i="1"/>
  <c r="H7" i="1"/>
  <c r="H838" i="1"/>
  <c r="H111" i="1"/>
  <c r="H41" i="1"/>
  <c r="H778" i="1"/>
  <c r="H182" i="1"/>
  <c r="H347" i="1"/>
  <c r="H439" i="1"/>
  <c r="H201" i="1"/>
  <c r="H383" i="1"/>
  <c r="H61" i="1"/>
  <c r="H295" i="1"/>
  <c r="H554" i="1"/>
  <c r="H605" i="1"/>
  <c r="H581" i="1"/>
  <c r="H436" i="1"/>
  <c r="H835" i="1"/>
  <c r="H815" i="1"/>
  <c r="H772" i="1"/>
  <c r="H338" i="1"/>
  <c r="H387" i="1"/>
  <c r="H379" i="1"/>
  <c r="H169" i="1"/>
  <c r="H19" i="1"/>
  <c r="H861" i="1"/>
  <c r="H149" i="1"/>
  <c r="H754" i="1"/>
  <c r="H260" i="1"/>
  <c r="H454" i="1"/>
  <c r="H741" i="1"/>
  <c r="H103" i="1"/>
  <c r="H54" i="1"/>
  <c r="H628" i="1"/>
  <c r="H367" i="1"/>
  <c r="H506" i="1"/>
  <c r="H859" i="1"/>
  <c r="H633" i="1"/>
  <c r="H187" i="1"/>
  <c r="H343" i="1"/>
  <c r="H179" i="1"/>
  <c r="H83" i="1"/>
  <c r="H789" i="1"/>
  <c r="H516" i="1"/>
  <c r="H496" i="1"/>
  <c r="H562" i="1"/>
  <c r="H456" i="1"/>
  <c r="H865" i="1"/>
  <c r="H69" i="1"/>
  <c r="H723" i="1"/>
  <c r="H612" i="1"/>
  <c r="H665" i="1"/>
  <c r="H303" i="1"/>
  <c r="H459" i="1"/>
  <c r="H358" i="1"/>
  <c r="H161" i="1"/>
  <c r="H327" i="1"/>
  <c r="H276" i="1"/>
  <c r="H26" i="1"/>
  <c r="H266" i="1"/>
  <c r="H575" i="1"/>
  <c r="H49" i="1"/>
  <c r="H369" i="1"/>
  <c r="H237" i="1"/>
  <c r="H38" i="1"/>
  <c r="H895" i="1"/>
  <c r="H458" i="1"/>
  <c r="H427" i="1"/>
  <c r="H850" i="1"/>
  <c r="H453" i="1"/>
  <c r="H551" i="1"/>
  <c r="H165" i="1"/>
  <c r="H749" i="1"/>
  <c r="H296" i="1"/>
  <c r="H649" i="1"/>
  <c r="H785" i="1"/>
  <c r="H318" i="1"/>
  <c r="H158" i="1"/>
  <c r="H320" i="1"/>
  <c r="H75" i="1"/>
  <c r="H705" i="1"/>
  <c r="H218" i="1"/>
  <c r="H445" i="1"/>
  <c r="H795" i="1"/>
  <c r="H163" i="1"/>
  <c r="H264" i="1"/>
  <c r="H852" i="1"/>
  <c r="H863" i="1"/>
  <c r="H495" i="1"/>
  <c r="H145" i="1"/>
  <c r="H25" i="1"/>
  <c r="H502" i="1"/>
  <c r="H503" i="1"/>
  <c r="H886" i="1"/>
  <c r="H151" i="1"/>
  <c r="H883" i="1"/>
  <c r="H696" i="1"/>
  <c r="H316" i="1"/>
  <c r="H423" i="1"/>
  <c r="H76" i="1"/>
  <c r="H913" i="1"/>
  <c r="H11" i="1"/>
  <c r="H340" i="1"/>
  <c r="H106" i="1"/>
  <c r="H559" i="1"/>
  <c r="H406" i="1"/>
  <c r="H22" i="1"/>
  <c r="H854" i="1"/>
  <c r="H480" i="1"/>
  <c r="H748" i="1"/>
  <c r="H557" i="1"/>
  <c r="H737" i="1"/>
  <c r="H390" i="1"/>
  <c r="H373" i="1"/>
  <c r="H627" i="1"/>
  <c r="H784" i="1"/>
  <c r="H672" i="1"/>
  <c r="H501" i="1"/>
  <c r="H173" i="1"/>
  <c r="H194" i="1"/>
  <c r="H908" i="1"/>
  <c r="H240" i="1"/>
  <c r="H191" i="1"/>
  <c r="H199" i="1"/>
  <c r="H818" i="1"/>
  <c r="H811" i="1"/>
  <c r="H292" i="1"/>
  <c r="H637" i="1"/>
  <c r="H726" i="1"/>
  <c r="H700" i="1"/>
  <c r="H589" i="1"/>
  <c r="H690" i="1"/>
  <c r="H582" i="1"/>
  <c r="H837" i="1"/>
  <c r="H610" i="1"/>
  <c r="H232" i="1"/>
  <c r="H915" i="1"/>
  <c r="H822" i="1"/>
  <c r="H650" i="1"/>
  <c r="H532" i="1"/>
  <c r="H763" i="1"/>
  <c r="H384" i="1"/>
  <c r="H732" i="1"/>
  <c r="H334" i="1"/>
  <c r="H299" i="1"/>
  <c r="H890" i="1"/>
  <c r="H738" i="1"/>
  <c r="H352" i="1"/>
  <c r="H673" i="1"/>
  <c r="H530" i="1"/>
  <c r="H162" i="1"/>
  <c r="H538" i="1"/>
  <c r="H555" i="1"/>
  <c r="H602" i="1"/>
  <c r="H524" i="1"/>
  <c r="H719" i="1"/>
  <c r="H595" i="1"/>
  <c r="H339" i="1"/>
  <c r="H285" i="1"/>
  <c r="H314" i="1"/>
  <c r="H735" i="1"/>
  <c r="H599" i="1"/>
  <c r="H195" i="1"/>
  <c r="H34" i="1"/>
  <c r="H244" i="1"/>
  <c r="H440" i="1"/>
  <c r="H646" i="1"/>
  <c r="H48" i="1"/>
  <c r="H917" i="1"/>
  <c r="H18" i="1"/>
  <c r="H479" i="1"/>
  <c r="H834" i="1"/>
  <c r="H507" i="1"/>
  <c r="H473" i="1"/>
  <c r="H178" i="1"/>
  <c r="H611" i="1"/>
  <c r="H205" i="1"/>
  <c r="H206" i="1"/>
  <c r="H759" i="1"/>
  <c r="H88" i="1"/>
  <c r="H848" i="1"/>
  <c r="H107" i="1"/>
  <c r="H130" i="1"/>
  <c r="H214" i="1"/>
  <c r="H376" i="1"/>
  <c r="H202" i="1"/>
  <c r="H584" i="1"/>
  <c r="H661" i="1"/>
  <c r="H710" i="1"/>
  <c r="H757" i="1"/>
  <c r="G13" i="1"/>
  <c r="G871" i="1"/>
  <c r="G904" i="1"/>
  <c r="G897" i="1"/>
  <c r="G126" i="1"/>
  <c r="G42" i="1"/>
  <c r="G896" i="1"/>
  <c r="G246" i="1"/>
  <c r="G393" i="1"/>
  <c r="G346" i="1"/>
  <c r="G270" i="1"/>
  <c r="G443" i="1"/>
  <c r="G576" i="1"/>
  <c r="G255" i="1"/>
  <c r="G515" i="1"/>
  <c r="G645" i="1"/>
  <c r="G433" i="1"/>
  <c r="G769" i="1"/>
  <c r="G542" i="1"/>
  <c r="G782" i="1"/>
  <c r="G20" i="1"/>
  <c r="G89" i="1"/>
  <c r="G405" i="1"/>
  <c r="G831" i="1"/>
  <c r="G144" i="1"/>
  <c r="G491" i="1"/>
  <c r="G640" i="1"/>
  <c r="G417" i="1"/>
  <c r="G694" i="1"/>
  <c r="G211" i="1"/>
  <c r="G223" i="1"/>
  <c r="G17" i="1"/>
  <c r="G505" i="1"/>
  <c r="G560" i="1"/>
  <c r="G402" i="1"/>
  <c r="G123" i="1"/>
  <c r="G364" i="1"/>
  <c r="G768" i="1"/>
  <c r="G631" i="1"/>
  <c r="G138" i="1"/>
  <c r="G278" i="1"/>
  <c r="G279" i="1"/>
  <c r="G862" i="1"/>
  <c r="G280" i="1"/>
  <c r="G9" i="1"/>
  <c r="G105" i="1"/>
  <c r="G116" i="1"/>
  <c r="G678" i="1"/>
  <c r="G133" i="1"/>
  <c r="G415" i="1"/>
  <c r="G229" i="1"/>
  <c r="G873" i="1"/>
  <c r="G529" i="1"/>
  <c r="G540" i="1"/>
  <c r="G791" i="1"/>
  <c r="G14" i="1"/>
  <c r="G869" i="1"/>
  <c r="G720" i="1"/>
  <c r="G721" i="1"/>
  <c r="G706" i="1"/>
  <c r="G733" i="1"/>
  <c r="G262" i="1"/>
  <c r="G788" i="1"/>
  <c r="G241" i="1"/>
  <c r="G583" i="1"/>
  <c r="G196" i="1"/>
  <c r="G323" i="1"/>
  <c r="G857" i="1"/>
  <c r="G814" i="1"/>
  <c r="G68" i="1"/>
  <c r="G332" i="1"/>
  <c r="G282" i="1"/>
  <c r="G259" i="1"/>
  <c r="G518" i="1"/>
  <c r="G773" i="1"/>
  <c r="G547" i="1"/>
  <c r="G522" i="1"/>
  <c r="G137" i="1"/>
  <c r="G751" i="1"/>
  <c r="G428" i="1"/>
  <c r="G697" i="1"/>
  <c r="G359" i="1"/>
  <c r="G477" i="1"/>
  <c r="G399" i="1"/>
  <c r="G100" i="1"/>
  <c r="G329" i="1"/>
  <c r="G498" i="1"/>
  <c r="G328" i="1"/>
  <c r="G905" i="1"/>
  <c r="G520" i="1"/>
  <c r="G571" i="1"/>
  <c r="G243" i="1"/>
  <c r="G252" i="1"/>
  <c r="G467" i="1"/>
  <c r="G745" i="1"/>
  <c r="G715" i="1"/>
  <c r="G618" i="1"/>
  <c r="G614" i="1"/>
  <c r="G28" i="1"/>
  <c r="G600" i="1"/>
  <c r="G450" i="1"/>
  <c r="G356" i="1"/>
  <c r="G695" i="1"/>
  <c r="G727" i="1"/>
  <c r="G911" i="1"/>
  <c r="G342" i="1"/>
  <c r="G796" i="1"/>
  <c r="G43" i="1"/>
  <c r="G350" i="1"/>
  <c r="G803" i="1"/>
  <c r="G841" i="1"/>
  <c r="G592" i="1"/>
  <c r="G919" i="1"/>
  <c r="G488" i="1"/>
  <c r="G734" i="1"/>
  <c r="G79" i="1"/>
  <c r="G6" i="1"/>
  <c r="G228" i="1"/>
  <c r="G127" i="1"/>
  <c r="G638" i="1"/>
  <c r="G129" i="1"/>
  <c r="G561" i="1"/>
  <c r="G874" i="1"/>
  <c r="G344" i="1"/>
  <c r="G8" i="1"/>
  <c r="G884" i="1"/>
  <c r="G59" i="1"/>
  <c r="G256" i="1"/>
  <c r="G548" i="1"/>
  <c r="G544" i="1"/>
  <c r="G820" i="1"/>
  <c r="G297" i="1"/>
  <c r="G534" i="1"/>
  <c r="G24" i="1"/>
  <c r="G882" i="1"/>
  <c r="G418" i="1"/>
  <c r="G267" i="1"/>
  <c r="G653" i="1"/>
  <c r="G587" i="1"/>
  <c r="G758" i="1"/>
  <c r="G756" i="1"/>
  <c r="G95" i="1"/>
  <c r="G461" i="1"/>
  <c r="G546" i="1"/>
  <c r="G668" i="1"/>
  <c r="G432" i="1"/>
  <c r="G121" i="1"/>
  <c r="G545" i="1"/>
  <c r="G311" i="1"/>
  <c r="G469" i="1"/>
  <c r="G422" i="1"/>
  <c r="G219" i="1"/>
  <c r="G152" i="1"/>
  <c r="G550" i="1"/>
  <c r="G617" i="1"/>
  <c r="G333" i="1"/>
  <c r="G826" i="1"/>
  <c r="G652" i="1"/>
  <c r="G500" i="1"/>
  <c r="G683" i="1"/>
  <c r="G729" i="1"/>
  <c r="G775" i="1"/>
  <c r="G345" i="1"/>
  <c r="G78" i="1"/>
  <c r="G644" i="1"/>
  <c r="G879" i="1"/>
  <c r="G713" i="1"/>
  <c r="G60" i="1"/>
  <c r="G174" i="1"/>
  <c r="G643" i="1"/>
  <c r="G781" i="1"/>
  <c r="G3" i="1"/>
  <c r="G573" i="1"/>
  <c r="G570" i="1"/>
  <c r="G630" i="1"/>
  <c r="G528" i="1"/>
  <c r="G604" i="1"/>
  <c r="G261" i="1"/>
  <c r="G464" i="1"/>
  <c r="G660" i="1"/>
  <c r="G30" i="1"/>
  <c r="G902" i="1"/>
  <c r="G312" i="1"/>
  <c r="G792" i="1"/>
  <c r="G416" i="1"/>
  <c r="G842" i="1"/>
  <c r="G681" i="1"/>
  <c r="G855" i="1"/>
  <c r="G429" i="1"/>
  <c r="G143" i="1"/>
  <c r="G304" i="1"/>
  <c r="G213" i="1"/>
  <c r="G269" i="1"/>
  <c r="G392" i="1"/>
  <c r="G887" i="1"/>
  <c r="G655" i="1"/>
  <c r="G146" i="1"/>
  <c r="G368" i="1"/>
  <c r="G709" i="1"/>
  <c r="G248" i="1"/>
  <c r="G648" i="1"/>
  <c r="G579" i="1"/>
  <c r="G335" i="1"/>
  <c r="G906" i="1"/>
  <c r="G131" i="1"/>
  <c r="G227" i="1"/>
  <c r="G57" i="1"/>
  <c r="G414" i="1"/>
  <c r="G839" i="1"/>
  <c r="G317" i="1"/>
  <c r="G294" i="1"/>
  <c r="G66" i="1"/>
  <c r="G272" i="1"/>
  <c r="G527" i="1"/>
  <c r="G90" i="1"/>
  <c r="G16" i="1"/>
  <c r="G662" i="1"/>
  <c r="G5" i="1"/>
  <c r="G847" i="1"/>
  <c r="G711" i="1"/>
  <c r="G804" i="1"/>
  <c r="G172" i="1"/>
  <c r="G181" i="1"/>
  <c r="G409" i="1"/>
  <c r="G394" i="1"/>
  <c r="G761" i="1"/>
  <c r="G315" i="1"/>
  <c r="G208" i="1"/>
  <c r="G265" i="1"/>
  <c r="G446" i="1"/>
  <c r="G397" i="1"/>
  <c r="G56" i="1"/>
  <c r="G849" i="1"/>
  <c r="G590" i="1"/>
  <c r="G247" i="1"/>
  <c r="G468" i="1"/>
  <c r="G447" i="1"/>
  <c r="G783" i="1"/>
  <c r="G380" i="1"/>
  <c r="G864" i="1"/>
  <c r="G81" i="1"/>
  <c r="G753" i="1"/>
  <c r="G892" i="1"/>
  <c r="G659" i="1"/>
  <c r="G568" i="1"/>
  <c r="G308" i="1"/>
  <c r="G875" i="1"/>
  <c r="G836" i="1"/>
  <c r="G742" i="1"/>
  <c r="G125" i="1"/>
  <c r="G616" i="1"/>
  <c r="G210" i="1"/>
  <c r="G118" i="1"/>
  <c r="G444" i="1"/>
  <c r="G790" i="1"/>
  <c r="G730" i="1"/>
  <c r="G155" i="1"/>
  <c r="G156" i="1"/>
  <c r="G157" i="1"/>
  <c r="G912" i="1"/>
  <c r="G2" i="1"/>
  <c r="G217" i="1"/>
  <c r="G531" i="1"/>
  <c r="G809" i="1"/>
  <c r="G188" i="1"/>
  <c r="G829" i="1"/>
  <c r="G607" i="1"/>
  <c r="G517" i="1"/>
  <c r="G664" i="1"/>
  <c r="G410" i="1"/>
  <c r="G669" i="1"/>
  <c r="G797" i="1"/>
  <c r="G714" i="1"/>
  <c r="G844" i="1"/>
  <c r="G624" i="1"/>
  <c r="G541" i="1"/>
  <c r="G457" i="1"/>
  <c r="G400" i="1"/>
  <c r="G104" i="1"/>
  <c r="G613" i="1"/>
  <c r="G823" i="1"/>
  <c r="G222" i="1"/>
  <c r="G10" i="1"/>
  <c r="G828" i="1"/>
  <c r="G692" i="1"/>
  <c r="G813" i="1"/>
  <c r="G220" i="1"/>
  <c r="G819" i="1"/>
  <c r="G291" i="1"/>
  <c r="G478" i="1"/>
  <c r="G331" i="1"/>
  <c r="G670" i="1"/>
  <c r="G800" i="1"/>
  <c r="G682" i="1"/>
  <c r="G337" i="1"/>
  <c r="G396" i="1"/>
  <c r="G688" i="1"/>
  <c r="G245" i="1"/>
  <c r="G336" i="1"/>
  <c r="G565" i="1"/>
  <c r="G722" i="1"/>
  <c r="G102" i="1"/>
  <c r="G656" i="1"/>
  <c r="G868" i="1"/>
  <c r="G73" i="1"/>
  <c r="G35" i="1"/>
  <c r="G424" i="1"/>
  <c r="G533" i="1"/>
  <c r="G597" i="1"/>
  <c r="G736" i="1"/>
  <c r="G288" i="1"/>
  <c r="G463" i="1"/>
  <c r="G180" i="1"/>
  <c r="G153" i="1"/>
  <c r="G283" i="1"/>
  <c r="G647" i="1"/>
  <c r="G907" i="1"/>
  <c r="G122" i="1"/>
  <c r="G277" i="1"/>
  <c r="G577" i="1"/>
  <c r="G603" i="1"/>
  <c r="G193" i="1"/>
  <c r="G476" i="1"/>
  <c r="G846" i="1"/>
  <c r="G858" i="1"/>
  <c r="G189" i="1"/>
  <c r="G36" i="1"/>
  <c r="G431" i="1"/>
  <c r="G80" i="1"/>
  <c r="G21" i="1"/>
  <c r="G513" i="1"/>
  <c r="G731" i="1"/>
  <c r="G85" i="1"/>
  <c r="G657" i="1"/>
  <c r="G249" i="1"/>
  <c r="G691" i="1"/>
  <c r="G70" i="1"/>
  <c r="G525" i="1"/>
  <c r="G391" i="1"/>
  <c r="G386" i="1"/>
  <c r="G322" i="1"/>
  <c r="G609" i="1"/>
  <c r="G348" i="1"/>
  <c r="G569" i="1"/>
  <c r="G408" i="1"/>
  <c r="G807" i="1"/>
  <c r="G200" i="1"/>
  <c r="G704" i="1"/>
  <c r="G586" i="1"/>
  <c r="G170" i="1"/>
  <c r="G168" i="1"/>
  <c r="G615" i="1"/>
  <c r="G808" i="1"/>
  <c r="G707" i="1"/>
  <c r="G97" i="1"/>
  <c r="G543" i="1"/>
  <c r="G167" i="1"/>
  <c r="G67" i="1"/>
  <c r="G230" i="1"/>
  <c r="G371" i="1"/>
  <c r="G812" i="1"/>
  <c r="G872" i="1"/>
  <c r="G780" i="1"/>
  <c r="G853" i="1"/>
  <c r="G487" i="1"/>
  <c r="G82" i="1"/>
  <c r="G636" i="1"/>
  <c r="G251" i="1"/>
  <c r="G827" i="1"/>
  <c r="G556" i="1"/>
  <c r="G588" i="1"/>
  <c r="G870" i="1"/>
  <c r="G27" i="1"/>
  <c r="G349" i="1"/>
  <c r="G574" i="1"/>
  <c r="G319" i="1"/>
  <c r="G310" i="1"/>
  <c r="G676" i="1"/>
  <c r="G44" i="1"/>
  <c r="G378" i="1"/>
  <c r="G407" i="1"/>
  <c r="G497" i="1"/>
  <c r="G33" i="1"/>
  <c r="G663" i="1"/>
  <c r="G448" i="1"/>
  <c r="G374" i="1"/>
  <c r="G403" i="1"/>
  <c r="G698" i="1"/>
  <c r="G124" i="1"/>
  <c r="G377" i="1"/>
  <c r="G832" i="1"/>
  <c r="G426" i="1"/>
  <c r="G639" i="1"/>
  <c r="G622" i="1"/>
  <c r="G623" i="1"/>
  <c r="G313" i="1"/>
  <c r="G113" i="1"/>
  <c r="G395" i="1"/>
  <c r="G760" i="1"/>
  <c r="G686" i="1"/>
  <c r="G175" i="1"/>
  <c r="G625" i="1"/>
  <c r="G324" i="1"/>
  <c r="G762" i="1"/>
  <c r="G419" i="1"/>
  <c r="G159" i="1"/>
  <c r="G909" i="1"/>
  <c r="G889" i="1"/>
  <c r="G717" i="1"/>
  <c r="G115" i="1"/>
  <c r="G389" i="1"/>
  <c r="G786" i="1"/>
  <c r="G535" i="1"/>
  <c r="G354" i="1"/>
  <c r="G821" i="1"/>
  <c r="G142" i="1"/>
  <c r="G489" i="1"/>
  <c r="G435" i="1"/>
  <c r="G485" i="1"/>
  <c r="G154" i="1"/>
  <c r="G32" i="1"/>
  <c r="G620" i="1"/>
  <c r="G224" i="1"/>
  <c r="G798" i="1"/>
  <c r="G843" i="1"/>
  <c r="G242" i="1"/>
  <c r="G150" i="1"/>
  <c r="G674" i="1"/>
  <c r="G430" i="1"/>
  <c r="G147" i="1"/>
  <c r="G47" i="1"/>
  <c r="G273" i="1"/>
  <c r="G203" i="1"/>
  <c r="G833" i="1"/>
  <c r="G330" i="1"/>
  <c r="G680" i="1"/>
  <c r="G549" i="1"/>
  <c r="G877" i="1"/>
  <c r="G765" i="1"/>
  <c r="G258" i="1"/>
  <c r="G254" i="1"/>
  <c r="G553" i="1"/>
  <c r="G654" i="1"/>
  <c r="G53" i="1"/>
  <c r="G108" i="1"/>
  <c r="G777" i="1"/>
  <c r="G675" i="1"/>
  <c r="G372" i="1"/>
  <c r="G362" i="1"/>
  <c r="G462" i="1"/>
  <c r="G92" i="1"/>
  <c r="G148" i="1"/>
  <c r="G355" i="1"/>
  <c r="G465" i="1"/>
  <c r="G55" i="1"/>
  <c r="G916" i="1"/>
  <c r="G801" i="1"/>
  <c r="G508" i="1"/>
  <c r="G918" i="1"/>
  <c r="G490" i="1"/>
  <c r="G693" i="1"/>
  <c r="G290" i="1"/>
  <c r="G685" i="1"/>
  <c r="G236" i="1"/>
  <c r="G667" i="1"/>
  <c r="G716" i="1"/>
  <c r="G474" i="1"/>
  <c r="G805" i="1"/>
  <c r="G481" i="1"/>
  <c r="G779" i="1"/>
  <c r="G341" i="1"/>
  <c r="G235" i="1"/>
  <c r="G475" i="1"/>
  <c r="G509" i="1"/>
  <c r="G284" i="1"/>
  <c r="G728" i="1"/>
  <c r="G629" i="1"/>
  <c r="G793" i="1"/>
  <c r="G708" i="1"/>
  <c r="G250" i="1"/>
  <c r="G93" i="1"/>
  <c r="G566" i="1"/>
  <c r="G58" i="1"/>
  <c r="G806" i="1"/>
  <c r="G382" i="1"/>
  <c r="G537" i="1"/>
  <c r="G866" i="1"/>
  <c r="G420" i="1"/>
  <c r="G594" i="1"/>
  <c r="G746" i="1"/>
  <c r="G747" i="1"/>
  <c r="G572" i="1"/>
  <c r="G197" i="1"/>
  <c r="G198" i="1"/>
  <c r="G183" i="1"/>
  <c r="G539" i="1"/>
  <c r="G471" i="1"/>
  <c r="G472" i="1"/>
  <c r="G894" i="1"/>
  <c r="G72" i="1"/>
  <c r="G564" i="1"/>
  <c r="G325" i="1"/>
  <c r="G326" i="1"/>
  <c r="G62" i="1"/>
  <c r="G651" i="1"/>
  <c r="G120" i="1"/>
  <c r="G867" i="1"/>
  <c r="G601" i="1"/>
  <c r="G880" i="1"/>
  <c r="G110" i="1"/>
  <c r="G225" i="1"/>
  <c r="G606" i="1"/>
  <c r="G166" i="1"/>
  <c r="G764" i="1"/>
  <c r="G671" i="1"/>
  <c r="G293" i="1"/>
  <c r="G309" i="1"/>
  <c r="G381" i="1"/>
  <c r="G74" i="1"/>
  <c r="G401" i="1"/>
  <c r="G499" i="1"/>
  <c r="G771" i="1"/>
  <c r="G621" i="1"/>
  <c r="G160" i="1"/>
  <c r="G233" i="1"/>
  <c r="G830" i="1"/>
  <c r="G679" i="1"/>
  <c r="G207" i="1"/>
  <c r="G619" i="1"/>
  <c r="G119" i="1"/>
  <c r="G914" i="1"/>
  <c r="G216" i="1"/>
  <c r="G63" i="1"/>
  <c r="G177" i="1"/>
  <c r="G703" i="1"/>
  <c r="G893" i="1"/>
  <c r="G743" i="1"/>
  <c r="G434" i="1"/>
  <c r="G580" i="1"/>
  <c r="G300" i="1"/>
  <c r="G891" i="1"/>
  <c r="G899" i="1"/>
  <c r="G184" i="1"/>
  <c r="G186" i="1"/>
  <c r="G185" i="1"/>
  <c r="G438" i="1"/>
  <c r="G466" i="1"/>
  <c r="G15" i="1"/>
  <c r="G226" i="1"/>
  <c r="G257" i="1"/>
  <c r="G281" i="1"/>
  <c r="G635" i="1"/>
  <c r="G86" i="1"/>
  <c r="G101" i="1"/>
  <c r="G591" i="1"/>
  <c r="G598" i="1"/>
  <c r="G558" i="1"/>
  <c r="G253" i="1"/>
  <c r="G136" i="1"/>
  <c r="G234" i="1"/>
  <c r="G825" i="1"/>
  <c r="G888" i="1"/>
  <c r="G98" i="1"/>
  <c r="G567" i="1"/>
  <c r="G752" i="1"/>
  <c r="G385" i="1"/>
  <c r="G767" i="1"/>
  <c r="G305" i="1"/>
  <c r="G176" i="1"/>
  <c r="G366" i="1"/>
  <c r="G46" i="1"/>
  <c r="G398" i="1"/>
  <c r="G470" i="1"/>
  <c r="G12" i="1"/>
  <c r="G375" i="1"/>
  <c r="G23" i="1"/>
  <c r="G140" i="1"/>
  <c r="G271" i="1"/>
  <c r="G91" i="1"/>
  <c r="G365" i="1"/>
  <c r="G411" i="1"/>
  <c r="G109" i="1"/>
  <c r="G357" i="1"/>
  <c r="G810" i="1"/>
  <c r="G134" i="1"/>
  <c r="G132" i="1"/>
  <c r="G816" i="1"/>
  <c r="G724" i="1"/>
  <c r="G289" i="1"/>
  <c r="G658" i="1"/>
  <c r="G413" i="1"/>
  <c r="G840" i="1"/>
  <c r="G171" i="1"/>
  <c r="G817" i="1"/>
  <c r="G117" i="1"/>
  <c r="G526" i="1"/>
  <c r="G511" i="1"/>
  <c r="G306" i="1"/>
  <c r="G114" i="1"/>
  <c r="G699" i="1"/>
  <c r="G45" i="1"/>
  <c r="G370" i="1"/>
  <c r="G275" i="1"/>
  <c r="G641" i="1"/>
  <c r="G239" i="1"/>
  <c r="G212" i="1"/>
  <c r="G712" i="1"/>
  <c r="G437" i="1"/>
  <c r="G192" i="1"/>
  <c r="G190" i="1"/>
  <c r="G442" i="1"/>
  <c r="G425" i="1"/>
  <c r="G493" i="1"/>
  <c r="G626" i="1"/>
  <c r="G139" i="1"/>
  <c r="G455" i="1"/>
  <c r="G689" i="1"/>
  <c r="G901" i="1"/>
  <c r="G484" i="1"/>
  <c r="G740" i="1"/>
  <c r="G321" i="1"/>
  <c r="G521" i="1"/>
  <c r="G302" i="1"/>
  <c r="G209" i="1"/>
  <c r="G585" i="1"/>
  <c r="G37" i="1"/>
  <c r="G744" i="1"/>
  <c r="G298" i="1"/>
  <c r="G388" i="1"/>
  <c r="G794" i="1"/>
  <c r="G4" i="1"/>
  <c r="G215" i="1"/>
  <c r="G684" i="1"/>
  <c r="G274" i="1"/>
  <c r="G885" i="1"/>
  <c r="G510" i="1"/>
  <c r="G903" i="1"/>
  <c r="G519" i="1"/>
  <c r="G112" i="1"/>
  <c r="G268" i="1"/>
  <c r="G608" i="1"/>
  <c r="G404" i="1"/>
  <c r="G900" i="1"/>
  <c r="G701" i="1"/>
  <c r="G881" i="1"/>
  <c r="G776" i="1"/>
  <c r="G50" i="1"/>
  <c r="G65" i="1"/>
  <c r="G512" i="1"/>
  <c r="G766" i="1"/>
  <c r="G363" i="1"/>
  <c r="G845" i="1"/>
  <c r="G483" i="1"/>
  <c r="G128" i="1"/>
  <c r="G52" i="1"/>
  <c r="G449" i="1"/>
  <c r="G774" i="1"/>
  <c r="G687" i="1"/>
  <c r="G99" i="1"/>
  <c r="G29" i="1"/>
  <c r="G221" i="1"/>
  <c r="G141" i="1"/>
  <c r="G910" i="1"/>
  <c r="G824" i="1"/>
  <c r="G851" i="1"/>
  <c r="G71" i="1"/>
  <c r="G452" i="1"/>
  <c r="G770" i="1"/>
  <c r="G135" i="1"/>
  <c r="G802" i="1"/>
  <c r="G739" i="1"/>
  <c r="G596" i="1"/>
  <c r="G421" i="1"/>
  <c r="G451" i="1"/>
  <c r="G552" i="1"/>
  <c r="G164" i="1"/>
  <c r="G263" i="1"/>
  <c r="G563" i="1"/>
  <c r="G286" i="1"/>
  <c r="G87" i="1"/>
  <c r="G441" i="1"/>
  <c r="G536" i="1"/>
  <c r="G514" i="1"/>
  <c r="G77" i="1"/>
  <c r="G287" i="1"/>
  <c r="G84" i="1"/>
  <c r="G702" i="1"/>
  <c r="G412" i="1"/>
  <c r="G94" i="1"/>
  <c r="G238" i="1"/>
  <c r="G666" i="1"/>
  <c r="G492" i="1"/>
  <c r="G523" i="1"/>
  <c r="G482" i="1"/>
  <c r="G755" i="1"/>
  <c r="G725" i="1"/>
  <c r="G301" i="1"/>
  <c r="G718" i="1"/>
  <c r="G494" i="1"/>
  <c r="G750" i="1"/>
  <c r="G634" i="1"/>
  <c r="G799" i="1"/>
  <c r="G231" i="1"/>
  <c r="G677" i="1"/>
  <c r="G64" i="1"/>
  <c r="G578" i="1"/>
  <c r="G351" i="1"/>
  <c r="G856" i="1"/>
  <c r="G39" i="1"/>
  <c r="G31" i="1"/>
  <c r="G898" i="1"/>
  <c r="G486" i="1"/>
  <c r="G51" i="1"/>
  <c r="G204" i="1"/>
  <c r="G96" i="1"/>
  <c r="G787" i="1"/>
  <c r="G361" i="1"/>
  <c r="G878" i="1"/>
  <c r="G593" i="1"/>
  <c r="G353" i="1"/>
  <c r="G460" i="1"/>
  <c r="G642" i="1"/>
  <c r="G40" i="1"/>
  <c r="G504" i="1"/>
  <c r="G307" i="1"/>
  <c r="G632" i="1"/>
  <c r="G360" i="1"/>
  <c r="G876" i="1"/>
  <c r="G860" i="1"/>
  <c r="G7" i="1"/>
  <c r="G838" i="1"/>
  <c r="G111" i="1"/>
  <c r="G41" i="1"/>
  <c r="G778" i="1"/>
  <c r="G182" i="1"/>
  <c r="G347" i="1"/>
  <c r="G439" i="1"/>
  <c r="G201" i="1"/>
  <c r="G383" i="1"/>
  <c r="G61" i="1"/>
  <c r="G295" i="1"/>
  <c r="G554" i="1"/>
  <c r="G605" i="1"/>
  <c r="G581" i="1"/>
  <c r="G436" i="1"/>
  <c r="G835" i="1"/>
  <c r="G815" i="1"/>
  <c r="G772" i="1"/>
  <c r="G338" i="1"/>
  <c r="G387" i="1"/>
  <c r="G379" i="1"/>
  <c r="G169" i="1"/>
  <c r="G19" i="1"/>
  <c r="G861" i="1"/>
  <c r="G149" i="1"/>
  <c r="G754" i="1"/>
  <c r="G260" i="1"/>
  <c r="G454" i="1"/>
  <c r="G741" i="1"/>
  <c r="G103" i="1"/>
  <c r="G54" i="1"/>
  <c r="G628" i="1"/>
  <c r="G367" i="1"/>
  <c r="G506" i="1"/>
  <c r="G859" i="1"/>
  <c r="G633" i="1"/>
  <c r="G187" i="1"/>
  <c r="G343" i="1"/>
  <c r="G179" i="1"/>
  <c r="G83" i="1"/>
  <c r="G789" i="1"/>
  <c r="G516" i="1"/>
  <c r="G496" i="1"/>
  <c r="G562" i="1"/>
  <c r="G456" i="1"/>
  <c r="G865" i="1"/>
  <c r="G69" i="1"/>
  <c r="G723" i="1"/>
  <c r="G612" i="1"/>
  <c r="G665" i="1"/>
  <c r="G303" i="1"/>
  <c r="G459" i="1"/>
  <c r="G358" i="1"/>
  <c r="G161" i="1"/>
  <c r="G327" i="1"/>
  <c r="G276" i="1"/>
  <c r="G26" i="1"/>
  <c r="G266" i="1"/>
  <c r="G575" i="1"/>
  <c r="G49" i="1"/>
  <c r="G369" i="1"/>
  <c r="G237" i="1"/>
  <c r="G38" i="1"/>
  <c r="G895" i="1"/>
  <c r="G458" i="1"/>
  <c r="G427" i="1"/>
  <c r="G850" i="1"/>
  <c r="G453" i="1"/>
  <c r="G551" i="1"/>
  <c r="G165" i="1"/>
  <c r="G749" i="1"/>
  <c r="G296" i="1"/>
  <c r="G649" i="1"/>
  <c r="G785" i="1"/>
  <c r="G318" i="1"/>
  <c r="G158" i="1"/>
  <c r="G320" i="1"/>
  <c r="G75" i="1"/>
  <c r="G705" i="1"/>
  <c r="G218" i="1"/>
  <c r="G445" i="1"/>
  <c r="G795" i="1"/>
  <c r="G163" i="1"/>
  <c r="G264" i="1"/>
  <c r="G852" i="1"/>
  <c r="G863" i="1"/>
  <c r="G495" i="1"/>
  <c r="G145" i="1"/>
  <c r="G25" i="1"/>
  <c r="G502" i="1"/>
  <c r="G503" i="1"/>
  <c r="G886" i="1"/>
  <c r="G151" i="1"/>
  <c r="G883" i="1"/>
  <c r="G696" i="1"/>
  <c r="G316" i="1"/>
  <c r="G423" i="1"/>
  <c r="G76" i="1"/>
  <c r="G913" i="1"/>
  <c r="G11" i="1"/>
  <c r="G340" i="1"/>
  <c r="G106" i="1"/>
  <c r="G559" i="1"/>
  <c r="G406" i="1"/>
  <c r="G22" i="1"/>
  <c r="G854" i="1"/>
  <c r="G480" i="1"/>
  <c r="G748" i="1"/>
  <c r="G557" i="1"/>
  <c r="G737" i="1"/>
  <c r="G390" i="1"/>
  <c r="G373" i="1"/>
  <c r="G627" i="1"/>
  <c r="G784" i="1"/>
  <c r="G672" i="1"/>
  <c r="G501" i="1"/>
  <c r="G173" i="1"/>
  <c r="G194" i="1"/>
  <c r="G908" i="1"/>
  <c r="G240" i="1"/>
  <c r="G191" i="1"/>
  <c r="G199" i="1"/>
  <c r="G818" i="1"/>
  <c r="G811" i="1"/>
  <c r="G292" i="1"/>
  <c r="G637" i="1"/>
  <c r="G726" i="1"/>
  <c r="G700" i="1"/>
  <c r="G589" i="1"/>
  <c r="G690" i="1"/>
  <c r="G582" i="1"/>
  <c r="G837" i="1"/>
  <c r="G610" i="1"/>
  <c r="G232" i="1"/>
  <c r="G915" i="1"/>
  <c r="G822" i="1"/>
  <c r="G650" i="1"/>
  <c r="G532" i="1"/>
  <c r="G763" i="1"/>
  <c r="G384" i="1"/>
  <c r="G732" i="1"/>
  <c r="G334" i="1"/>
  <c r="G299" i="1"/>
  <c r="G890" i="1"/>
  <c r="G738" i="1"/>
  <c r="G352" i="1"/>
  <c r="G673" i="1"/>
  <c r="G530" i="1"/>
  <c r="G162" i="1"/>
  <c r="G538" i="1"/>
  <c r="G555" i="1"/>
  <c r="G602" i="1"/>
  <c r="G524" i="1"/>
  <c r="G719" i="1"/>
  <c r="G595" i="1"/>
  <c r="G339" i="1"/>
  <c r="G285" i="1"/>
  <c r="G314" i="1"/>
  <c r="G735" i="1"/>
  <c r="G599" i="1"/>
  <c r="G195" i="1"/>
  <c r="G34" i="1"/>
  <c r="G244" i="1"/>
  <c r="G440" i="1"/>
  <c r="G646" i="1"/>
  <c r="G48" i="1"/>
  <c r="G917" i="1"/>
  <c r="G18" i="1"/>
  <c r="G479" i="1"/>
  <c r="G834" i="1"/>
  <c r="G507" i="1"/>
  <c r="G473" i="1"/>
  <c r="G178" i="1"/>
  <c r="G611" i="1"/>
  <c r="G205" i="1"/>
  <c r="G206" i="1"/>
  <c r="G759" i="1"/>
  <c r="G88" i="1"/>
  <c r="G848" i="1"/>
  <c r="G107" i="1"/>
  <c r="G130" i="1"/>
  <c r="G214" i="1"/>
  <c r="G376" i="1"/>
  <c r="G202" i="1"/>
  <c r="G584" i="1"/>
  <c r="G661" i="1"/>
  <c r="G710" i="1"/>
  <c r="G757" i="1"/>
  <c r="F13" i="1"/>
  <c r="F871" i="1"/>
  <c r="F904" i="1"/>
  <c r="F897" i="1"/>
  <c r="F126" i="1"/>
  <c r="F42" i="1"/>
  <c r="F896" i="1"/>
  <c r="F246" i="1"/>
  <c r="F393" i="1"/>
  <c r="F346" i="1"/>
  <c r="F270" i="1"/>
  <c r="F443" i="1"/>
  <c r="F576" i="1"/>
  <c r="F255" i="1"/>
  <c r="F515" i="1"/>
  <c r="F645" i="1"/>
  <c r="F433" i="1"/>
  <c r="F769" i="1"/>
  <c r="F542" i="1"/>
  <c r="F782" i="1"/>
  <c r="F20" i="1"/>
  <c r="F89" i="1"/>
  <c r="F405" i="1"/>
  <c r="F831" i="1"/>
  <c r="F144" i="1"/>
  <c r="F491" i="1"/>
  <c r="F640" i="1"/>
  <c r="F417" i="1"/>
  <c r="F694" i="1"/>
  <c r="F211" i="1"/>
  <c r="F223" i="1"/>
  <c r="F17" i="1"/>
  <c r="F505" i="1"/>
  <c r="F560" i="1"/>
  <c r="F402" i="1"/>
  <c r="F123" i="1"/>
  <c r="F364" i="1"/>
  <c r="F768" i="1"/>
  <c r="F631" i="1"/>
  <c r="F138" i="1"/>
  <c r="F278" i="1"/>
  <c r="F279" i="1"/>
  <c r="F862" i="1"/>
  <c r="F280" i="1"/>
  <c r="F9" i="1"/>
  <c r="F105" i="1"/>
  <c r="F116" i="1"/>
  <c r="F678" i="1"/>
  <c r="F133" i="1"/>
  <c r="F415" i="1"/>
  <c r="F229" i="1"/>
  <c r="F873" i="1"/>
  <c r="F529" i="1"/>
  <c r="F540" i="1"/>
  <c r="F791" i="1"/>
  <c r="F14" i="1"/>
  <c r="F869" i="1"/>
  <c r="F720" i="1"/>
  <c r="F721" i="1"/>
  <c r="F706" i="1"/>
  <c r="F733" i="1"/>
  <c r="F262" i="1"/>
  <c r="F788" i="1"/>
  <c r="F241" i="1"/>
  <c r="F583" i="1"/>
  <c r="F196" i="1"/>
  <c r="F323" i="1"/>
  <c r="F857" i="1"/>
  <c r="F814" i="1"/>
  <c r="F68" i="1"/>
  <c r="F332" i="1"/>
  <c r="F282" i="1"/>
  <c r="F259" i="1"/>
  <c r="F518" i="1"/>
  <c r="F773" i="1"/>
  <c r="F547" i="1"/>
  <c r="F522" i="1"/>
  <c r="F137" i="1"/>
  <c r="F751" i="1"/>
  <c r="F428" i="1"/>
  <c r="F697" i="1"/>
  <c r="F359" i="1"/>
  <c r="F477" i="1"/>
  <c r="F399" i="1"/>
  <c r="F100" i="1"/>
  <c r="F329" i="1"/>
  <c r="F498" i="1"/>
  <c r="F328" i="1"/>
  <c r="F905" i="1"/>
  <c r="F520" i="1"/>
  <c r="F571" i="1"/>
  <c r="F243" i="1"/>
  <c r="F252" i="1"/>
  <c r="F467" i="1"/>
  <c r="F745" i="1"/>
  <c r="F715" i="1"/>
  <c r="F618" i="1"/>
  <c r="F614" i="1"/>
  <c r="F28" i="1"/>
  <c r="F600" i="1"/>
  <c r="F450" i="1"/>
  <c r="F356" i="1"/>
  <c r="F695" i="1"/>
  <c r="F727" i="1"/>
  <c r="F911" i="1"/>
  <c r="F342" i="1"/>
  <c r="F796" i="1"/>
  <c r="F43" i="1"/>
  <c r="F350" i="1"/>
  <c r="F803" i="1"/>
  <c r="F841" i="1"/>
  <c r="F592" i="1"/>
  <c r="F919" i="1"/>
  <c r="F488" i="1"/>
  <c r="F734" i="1"/>
  <c r="F79" i="1"/>
  <c r="F6" i="1"/>
  <c r="F228" i="1"/>
  <c r="F127" i="1"/>
  <c r="F638" i="1"/>
  <c r="F129" i="1"/>
  <c r="F561" i="1"/>
  <c r="F874" i="1"/>
  <c r="F344" i="1"/>
  <c r="F8" i="1"/>
  <c r="F884" i="1"/>
  <c r="F59" i="1"/>
  <c r="F256" i="1"/>
  <c r="F548" i="1"/>
  <c r="F544" i="1"/>
  <c r="F820" i="1"/>
  <c r="F297" i="1"/>
  <c r="F534" i="1"/>
  <c r="F24" i="1"/>
  <c r="F882" i="1"/>
  <c r="F418" i="1"/>
  <c r="F267" i="1"/>
  <c r="F653" i="1"/>
  <c r="F587" i="1"/>
  <c r="F758" i="1"/>
  <c r="F756" i="1"/>
  <c r="F95" i="1"/>
  <c r="F461" i="1"/>
  <c r="F546" i="1"/>
  <c r="F668" i="1"/>
  <c r="F432" i="1"/>
  <c r="F121" i="1"/>
  <c r="F545" i="1"/>
  <c r="F311" i="1"/>
  <c r="F469" i="1"/>
  <c r="F422" i="1"/>
  <c r="F219" i="1"/>
  <c r="F152" i="1"/>
  <c r="F550" i="1"/>
  <c r="F617" i="1"/>
  <c r="F333" i="1"/>
  <c r="F826" i="1"/>
  <c r="F652" i="1"/>
  <c r="F500" i="1"/>
  <c r="F683" i="1"/>
  <c r="F729" i="1"/>
  <c r="F775" i="1"/>
  <c r="F345" i="1"/>
  <c r="F78" i="1"/>
  <c r="F644" i="1"/>
  <c r="F879" i="1"/>
  <c r="F713" i="1"/>
  <c r="F60" i="1"/>
  <c r="F174" i="1"/>
  <c r="F643" i="1"/>
  <c r="F781" i="1"/>
  <c r="F3" i="1"/>
  <c r="F573" i="1"/>
  <c r="F570" i="1"/>
  <c r="F630" i="1"/>
  <c r="F528" i="1"/>
  <c r="F604" i="1"/>
  <c r="F261" i="1"/>
  <c r="F464" i="1"/>
  <c r="F660" i="1"/>
  <c r="F30" i="1"/>
  <c r="F902" i="1"/>
  <c r="F312" i="1"/>
  <c r="F792" i="1"/>
  <c r="F416" i="1"/>
  <c r="F842" i="1"/>
  <c r="F681" i="1"/>
  <c r="F855" i="1"/>
  <c r="F429" i="1"/>
  <c r="F143" i="1"/>
  <c r="F304" i="1"/>
  <c r="F213" i="1"/>
  <c r="F269" i="1"/>
  <c r="F392" i="1"/>
  <c r="F887" i="1"/>
  <c r="F655" i="1"/>
  <c r="F146" i="1"/>
  <c r="F368" i="1"/>
  <c r="F709" i="1"/>
  <c r="F248" i="1"/>
  <c r="F648" i="1"/>
  <c r="F579" i="1"/>
  <c r="F335" i="1"/>
  <c r="F906" i="1"/>
  <c r="F131" i="1"/>
  <c r="F227" i="1"/>
  <c r="F57" i="1"/>
  <c r="F414" i="1"/>
  <c r="F839" i="1"/>
  <c r="F317" i="1"/>
  <c r="F294" i="1"/>
  <c r="F66" i="1"/>
  <c r="F272" i="1"/>
  <c r="F527" i="1"/>
  <c r="F90" i="1"/>
  <c r="F16" i="1"/>
  <c r="F662" i="1"/>
  <c r="F5" i="1"/>
  <c r="F847" i="1"/>
  <c r="F711" i="1"/>
  <c r="F804" i="1"/>
  <c r="F172" i="1"/>
  <c r="F181" i="1"/>
  <c r="F409" i="1"/>
  <c r="F394" i="1"/>
  <c r="F761" i="1"/>
  <c r="F315" i="1"/>
  <c r="F208" i="1"/>
  <c r="F265" i="1"/>
  <c r="F446" i="1"/>
  <c r="F397" i="1"/>
  <c r="F56" i="1"/>
  <c r="F849" i="1"/>
  <c r="F590" i="1"/>
  <c r="F247" i="1"/>
  <c r="F468" i="1"/>
  <c r="F447" i="1"/>
  <c r="F783" i="1"/>
  <c r="F380" i="1"/>
  <c r="F864" i="1"/>
  <c r="F81" i="1"/>
  <c r="F753" i="1"/>
  <c r="F892" i="1"/>
  <c r="F659" i="1"/>
  <c r="F568" i="1"/>
  <c r="F308" i="1"/>
  <c r="F875" i="1"/>
  <c r="F836" i="1"/>
  <c r="F742" i="1"/>
  <c r="F125" i="1"/>
  <c r="F616" i="1"/>
  <c r="F210" i="1"/>
  <c r="F118" i="1"/>
  <c r="F444" i="1"/>
  <c r="F790" i="1"/>
  <c r="F730" i="1"/>
  <c r="F155" i="1"/>
  <c r="F156" i="1"/>
  <c r="F157" i="1"/>
  <c r="F912" i="1"/>
  <c r="F2" i="1"/>
  <c r="F217" i="1"/>
  <c r="F531" i="1"/>
  <c r="F809" i="1"/>
  <c r="F188" i="1"/>
  <c r="F829" i="1"/>
  <c r="F607" i="1"/>
  <c r="F517" i="1"/>
  <c r="F664" i="1"/>
  <c r="F410" i="1"/>
  <c r="F669" i="1"/>
  <c r="F797" i="1"/>
  <c r="F714" i="1"/>
  <c r="F844" i="1"/>
  <c r="F624" i="1"/>
  <c r="F541" i="1"/>
  <c r="F457" i="1"/>
  <c r="F400" i="1"/>
  <c r="F104" i="1"/>
  <c r="F613" i="1"/>
  <c r="F823" i="1"/>
  <c r="F222" i="1"/>
  <c r="F10" i="1"/>
  <c r="F828" i="1"/>
  <c r="F692" i="1"/>
  <c r="F813" i="1"/>
  <c r="F220" i="1"/>
  <c r="F819" i="1"/>
  <c r="F291" i="1"/>
  <c r="F478" i="1"/>
  <c r="F331" i="1"/>
  <c r="F670" i="1"/>
  <c r="F800" i="1"/>
  <c r="F682" i="1"/>
  <c r="F337" i="1"/>
  <c r="F396" i="1"/>
  <c r="F688" i="1"/>
  <c r="F245" i="1"/>
  <c r="F336" i="1"/>
  <c r="F565" i="1"/>
  <c r="F722" i="1"/>
  <c r="F102" i="1"/>
  <c r="F656" i="1"/>
  <c r="F868" i="1"/>
  <c r="F73" i="1"/>
  <c r="F35" i="1"/>
  <c r="F424" i="1"/>
  <c r="F533" i="1"/>
  <c r="F597" i="1"/>
  <c r="F736" i="1"/>
  <c r="F288" i="1"/>
  <c r="F463" i="1"/>
  <c r="F180" i="1"/>
  <c r="F153" i="1"/>
  <c r="F283" i="1"/>
  <c r="F647" i="1"/>
  <c r="F907" i="1"/>
  <c r="F122" i="1"/>
  <c r="F277" i="1"/>
  <c r="F577" i="1"/>
  <c r="F603" i="1"/>
  <c r="F193" i="1"/>
  <c r="F476" i="1"/>
  <c r="F846" i="1"/>
  <c r="F858" i="1"/>
  <c r="F189" i="1"/>
  <c r="F36" i="1"/>
  <c r="F431" i="1"/>
  <c r="F80" i="1"/>
  <c r="F21" i="1"/>
  <c r="F513" i="1"/>
  <c r="F731" i="1"/>
  <c r="F85" i="1"/>
  <c r="F657" i="1"/>
  <c r="F249" i="1"/>
  <c r="F691" i="1"/>
  <c r="F70" i="1"/>
  <c r="F525" i="1"/>
  <c r="F391" i="1"/>
  <c r="F386" i="1"/>
  <c r="F322" i="1"/>
  <c r="F609" i="1"/>
  <c r="F348" i="1"/>
  <c r="F569" i="1"/>
  <c r="F408" i="1"/>
  <c r="F807" i="1"/>
  <c r="F200" i="1"/>
  <c r="F704" i="1"/>
  <c r="F586" i="1"/>
  <c r="F170" i="1"/>
  <c r="F168" i="1"/>
  <c r="F615" i="1"/>
  <c r="F808" i="1"/>
  <c r="F707" i="1"/>
  <c r="F97" i="1"/>
  <c r="F543" i="1"/>
  <c r="F167" i="1"/>
  <c r="F67" i="1"/>
  <c r="F230" i="1"/>
  <c r="F371" i="1"/>
  <c r="F812" i="1"/>
  <c r="F872" i="1"/>
  <c r="F780" i="1"/>
  <c r="F853" i="1"/>
  <c r="F487" i="1"/>
  <c r="F82" i="1"/>
  <c r="F636" i="1"/>
  <c r="F251" i="1"/>
  <c r="F827" i="1"/>
  <c r="F556" i="1"/>
  <c r="F588" i="1"/>
  <c r="F870" i="1"/>
  <c r="F27" i="1"/>
  <c r="F349" i="1"/>
  <c r="F574" i="1"/>
  <c r="F319" i="1"/>
  <c r="F310" i="1"/>
  <c r="F676" i="1"/>
  <c r="F44" i="1"/>
  <c r="F378" i="1"/>
  <c r="F407" i="1"/>
  <c r="F497" i="1"/>
  <c r="F33" i="1"/>
  <c r="F663" i="1"/>
  <c r="F448" i="1"/>
  <c r="F374" i="1"/>
  <c r="F403" i="1"/>
  <c r="F698" i="1"/>
  <c r="F124" i="1"/>
  <c r="F377" i="1"/>
  <c r="F832" i="1"/>
  <c r="F426" i="1"/>
  <c r="F639" i="1"/>
  <c r="F622" i="1"/>
  <c r="F623" i="1"/>
  <c r="F313" i="1"/>
  <c r="F113" i="1"/>
  <c r="F395" i="1"/>
  <c r="F760" i="1"/>
  <c r="F686" i="1"/>
  <c r="F175" i="1"/>
  <c r="F625" i="1"/>
  <c r="F324" i="1"/>
  <c r="F762" i="1"/>
  <c r="F419" i="1"/>
  <c r="F159" i="1"/>
  <c r="F909" i="1"/>
  <c r="F889" i="1"/>
  <c r="F717" i="1"/>
  <c r="F115" i="1"/>
  <c r="F389" i="1"/>
  <c r="F786" i="1"/>
  <c r="F535" i="1"/>
  <c r="F354" i="1"/>
  <c r="F821" i="1"/>
  <c r="F142" i="1"/>
  <c r="F489" i="1"/>
  <c r="F435" i="1"/>
  <c r="F485" i="1"/>
  <c r="F154" i="1"/>
  <c r="F32" i="1"/>
  <c r="F620" i="1"/>
  <c r="F224" i="1"/>
  <c r="F798" i="1"/>
  <c r="F843" i="1"/>
  <c r="F242" i="1"/>
  <c r="F150" i="1"/>
  <c r="F674" i="1"/>
  <c r="F430" i="1"/>
  <c r="F147" i="1"/>
  <c r="F47" i="1"/>
  <c r="F273" i="1"/>
  <c r="F203" i="1"/>
  <c r="F833" i="1"/>
  <c r="F330" i="1"/>
  <c r="F680" i="1"/>
  <c r="F549" i="1"/>
  <c r="F877" i="1"/>
  <c r="F765" i="1"/>
  <c r="F258" i="1"/>
  <c r="F254" i="1"/>
  <c r="F553" i="1"/>
  <c r="F654" i="1"/>
  <c r="F53" i="1"/>
  <c r="F108" i="1"/>
  <c r="F777" i="1"/>
  <c r="F675" i="1"/>
  <c r="F372" i="1"/>
  <c r="F362" i="1"/>
  <c r="F462" i="1"/>
  <c r="F92" i="1"/>
  <c r="F148" i="1"/>
  <c r="F355" i="1"/>
  <c r="F465" i="1"/>
  <c r="F55" i="1"/>
  <c r="F916" i="1"/>
  <c r="F801" i="1"/>
  <c r="F508" i="1"/>
  <c r="F918" i="1"/>
  <c r="F490" i="1"/>
  <c r="F693" i="1"/>
  <c r="F290" i="1"/>
  <c r="F685" i="1"/>
  <c r="F236" i="1"/>
  <c r="F667" i="1"/>
  <c r="F716" i="1"/>
  <c r="F474" i="1"/>
  <c r="F805" i="1"/>
  <c r="F481" i="1"/>
  <c r="F779" i="1"/>
  <c r="F341" i="1"/>
  <c r="F235" i="1"/>
  <c r="F475" i="1"/>
  <c r="F509" i="1"/>
  <c r="F284" i="1"/>
  <c r="F728" i="1"/>
  <c r="F629" i="1"/>
  <c r="F793" i="1"/>
  <c r="F708" i="1"/>
  <c r="F250" i="1"/>
  <c r="F93" i="1"/>
  <c r="F566" i="1"/>
  <c r="F58" i="1"/>
  <c r="F806" i="1"/>
  <c r="F382" i="1"/>
  <c r="F537" i="1"/>
  <c r="F866" i="1"/>
  <c r="F420" i="1"/>
  <c r="F594" i="1"/>
  <c r="F746" i="1"/>
  <c r="F747" i="1"/>
  <c r="F572" i="1"/>
  <c r="F197" i="1"/>
  <c r="F198" i="1"/>
  <c r="F183" i="1"/>
  <c r="F539" i="1"/>
  <c r="F471" i="1"/>
  <c r="F472" i="1"/>
  <c r="F894" i="1"/>
  <c r="F72" i="1"/>
  <c r="F564" i="1"/>
  <c r="F325" i="1"/>
  <c r="F326" i="1"/>
  <c r="F62" i="1"/>
  <c r="F651" i="1"/>
  <c r="F120" i="1"/>
  <c r="F867" i="1"/>
  <c r="F601" i="1"/>
  <c r="F880" i="1"/>
  <c r="F110" i="1"/>
  <c r="F225" i="1"/>
  <c r="F606" i="1"/>
  <c r="F166" i="1"/>
  <c r="F764" i="1"/>
  <c r="F671" i="1"/>
  <c r="F293" i="1"/>
  <c r="F309" i="1"/>
  <c r="F381" i="1"/>
  <c r="F74" i="1"/>
  <c r="F401" i="1"/>
  <c r="F499" i="1"/>
  <c r="F771" i="1"/>
  <c r="F621" i="1"/>
  <c r="F160" i="1"/>
  <c r="F233" i="1"/>
  <c r="F830" i="1"/>
  <c r="F679" i="1"/>
  <c r="F207" i="1"/>
  <c r="F619" i="1"/>
  <c r="F119" i="1"/>
  <c r="F914" i="1"/>
  <c r="F216" i="1"/>
  <c r="F63" i="1"/>
  <c r="F177" i="1"/>
  <c r="F703" i="1"/>
  <c r="F893" i="1"/>
  <c r="F743" i="1"/>
  <c r="F434" i="1"/>
  <c r="F580" i="1"/>
  <c r="F300" i="1"/>
  <c r="F891" i="1"/>
  <c r="F899" i="1"/>
  <c r="F184" i="1"/>
  <c r="F186" i="1"/>
  <c r="F185" i="1"/>
  <c r="F438" i="1"/>
  <c r="F466" i="1"/>
  <c r="F15" i="1"/>
  <c r="F226" i="1"/>
  <c r="F257" i="1"/>
  <c r="F281" i="1"/>
  <c r="F635" i="1"/>
  <c r="F86" i="1"/>
  <c r="F101" i="1"/>
  <c r="F591" i="1"/>
  <c r="F598" i="1"/>
  <c r="F558" i="1"/>
  <c r="F253" i="1"/>
  <c r="F136" i="1"/>
  <c r="F234" i="1"/>
  <c r="F825" i="1"/>
  <c r="F888" i="1"/>
  <c r="F98" i="1"/>
  <c r="F567" i="1"/>
  <c r="F752" i="1"/>
  <c r="F385" i="1"/>
  <c r="F767" i="1"/>
  <c r="F305" i="1"/>
  <c r="F176" i="1"/>
  <c r="F366" i="1"/>
  <c r="F46" i="1"/>
  <c r="F398" i="1"/>
  <c r="F470" i="1"/>
  <c r="F12" i="1"/>
  <c r="F375" i="1"/>
  <c r="F23" i="1"/>
  <c r="F140" i="1"/>
  <c r="F271" i="1"/>
  <c r="F91" i="1"/>
  <c r="F365" i="1"/>
  <c r="F411" i="1"/>
  <c r="F109" i="1"/>
  <c r="F357" i="1"/>
  <c r="F810" i="1"/>
  <c r="F134" i="1"/>
  <c r="F132" i="1"/>
  <c r="F816" i="1"/>
  <c r="F724" i="1"/>
  <c r="F289" i="1"/>
  <c r="F658" i="1"/>
  <c r="F413" i="1"/>
  <c r="F840" i="1"/>
  <c r="F171" i="1"/>
  <c r="F817" i="1"/>
  <c r="F117" i="1"/>
  <c r="F526" i="1"/>
  <c r="F511" i="1"/>
  <c r="F306" i="1"/>
  <c r="F114" i="1"/>
  <c r="F699" i="1"/>
  <c r="F45" i="1"/>
  <c r="F370" i="1"/>
  <c r="F275" i="1"/>
  <c r="F641" i="1"/>
  <c r="F239" i="1"/>
  <c r="F212" i="1"/>
  <c r="F712" i="1"/>
  <c r="F437" i="1"/>
  <c r="F192" i="1"/>
  <c r="F190" i="1"/>
  <c r="F442" i="1"/>
  <c r="F425" i="1"/>
  <c r="F493" i="1"/>
  <c r="F626" i="1"/>
  <c r="F139" i="1"/>
  <c r="F455" i="1"/>
  <c r="F689" i="1"/>
  <c r="F901" i="1"/>
  <c r="F484" i="1"/>
  <c r="F740" i="1"/>
  <c r="F321" i="1"/>
  <c r="F521" i="1"/>
  <c r="F302" i="1"/>
  <c r="F209" i="1"/>
  <c r="F585" i="1"/>
  <c r="F37" i="1"/>
  <c r="F744" i="1"/>
  <c r="F298" i="1"/>
  <c r="F388" i="1"/>
  <c r="F794" i="1"/>
  <c r="F4" i="1"/>
  <c r="F215" i="1"/>
  <c r="F684" i="1"/>
  <c r="F274" i="1"/>
  <c r="F885" i="1"/>
  <c r="F510" i="1"/>
  <c r="F903" i="1"/>
  <c r="F519" i="1"/>
  <c r="F112" i="1"/>
  <c r="F268" i="1"/>
  <c r="F608" i="1"/>
  <c r="F404" i="1"/>
  <c r="F900" i="1"/>
  <c r="F701" i="1"/>
  <c r="F881" i="1"/>
  <c r="F776" i="1"/>
  <c r="F50" i="1"/>
  <c r="F65" i="1"/>
  <c r="F512" i="1"/>
  <c r="F766" i="1"/>
  <c r="F363" i="1"/>
  <c r="F845" i="1"/>
  <c r="F483" i="1"/>
  <c r="F128" i="1"/>
  <c r="F52" i="1"/>
  <c r="F449" i="1"/>
  <c r="F774" i="1"/>
  <c r="F687" i="1"/>
  <c r="F99" i="1"/>
  <c r="F29" i="1"/>
  <c r="F221" i="1"/>
  <c r="F141" i="1"/>
  <c r="F910" i="1"/>
  <c r="F824" i="1"/>
  <c r="F851" i="1"/>
  <c r="F71" i="1"/>
  <c r="F452" i="1"/>
  <c r="F770" i="1"/>
  <c r="F135" i="1"/>
  <c r="F802" i="1"/>
  <c r="F739" i="1"/>
  <c r="F596" i="1"/>
  <c r="F421" i="1"/>
  <c r="F451" i="1"/>
  <c r="F552" i="1"/>
  <c r="F164" i="1"/>
  <c r="F263" i="1"/>
  <c r="F563" i="1"/>
  <c r="F286" i="1"/>
  <c r="F87" i="1"/>
  <c r="F441" i="1"/>
  <c r="F536" i="1"/>
  <c r="F514" i="1"/>
  <c r="F77" i="1"/>
  <c r="F287" i="1"/>
  <c r="F84" i="1"/>
  <c r="F702" i="1"/>
  <c r="F412" i="1"/>
  <c r="F94" i="1"/>
  <c r="F238" i="1"/>
  <c r="F666" i="1"/>
  <c r="F492" i="1"/>
  <c r="F523" i="1"/>
  <c r="F482" i="1"/>
  <c r="F755" i="1"/>
  <c r="F725" i="1"/>
  <c r="F301" i="1"/>
  <c r="F718" i="1"/>
  <c r="F494" i="1"/>
  <c r="F750" i="1"/>
  <c r="F634" i="1"/>
  <c r="F799" i="1"/>
  <c r="F231" i="1"/>
  <c r="F677" i="1"/>
  <c r="F64" i="1"/>
  <c r="F578" i="1"/>
  <c r="F351" i="1"/>
  <c r="F856" i="1"/>
  <c r="F39" i="1"/>
  <c r="F31" i="1"/>
  <c r="F898" i="1"/>
  <c r="F486" i="1"/>
  <c r="F51" i="1"/>
  <c r="F204" i="1"/>
  <c r="F96" i="1"/>
  <c r="F787" i="1"/>
  <c r="F361" i="1"/>
  <c r="F878" i="1"/>
  <c r="F593" i="1"/>
  <c r="F353" i="1"/>
  <c r="F460" i="1"/>
  <c r="F642" i="1"/>
  <c r="F40" i="1"/>
  <c r="F504" i="1"/>
  <c r="F307" i="1"/>
  <c r="F632" i="1"/>
  <c r="F360" i="1"/>
  <c r="F876" i="1"/>
  <c r="F860" i="1"/>
  <c r="F7" i="1"/>
  <c r="F838" i="1"/>
  <c r="F111" i="1"/>
  <c r="F41" i="1"/>
  <c r="F778" i="1"/>
  <c r="F182" i="1"/>
  <c r="F347" i="1"/>
  <c r="F439" i="1"/>
  <c r="F201" i="1"/>
  <c r="F383" i="1"/>
  <c r="F61" i="1"/>
  <c r="F295" i="1"/>
  <c r="F554" i="1"/>
  <c r="F605" i="1"/>
  <c r="F581" i="1"/>
  <c r="F436" i="1"/>
  <c r="F835" i="1"/>
  <c r="F815" i="1"/>
  <c r="F772" i="1"/>
  <c r="F338" i="1"/>
  <c r="F387" i="1"/>
  <c r="F379" i="1"/>
  <c r="F169" i="1"/>
  <c r="F19" i="1"/>
  <c r="F861" i="1"/>
  <c r="F149" i="1"/>
  <c r="F754" i="1"/>
  <c r="F260" i="1"/>
  <c r="F454" i="1"/>
  <c r="F741" i="1"/>
  <c r="F103" i="1"/>
  <c r="F54" i="1"/>
  <c r="F628" i="1"/>
  <c r="F367" i="1"/>
  <c r="F506" i="1"/>
  <c r="F859" i="1"/>
  <c r="F633" i="1"/>
  <c r="F187" i="1"/>
  <c r="F343" i="1"/>
  <c r="F179" i="1"/>
  <c r="F83" i="1"/>
  <c r="F789" i="1"/>
  <c r="F516" i="1"/>
  <c r="F496" i="1"/>
  <c r="F562" i="1"/>
  <c r="F456" i="1"/>
  <c r="F865" i="1"/>
  <c r="F69" i="1"/>
  <c r="F723" i="1"/>
  <c r="F612" i="1"/>
  <c r="F665" i="1"/>
  <c r="F303" i="1"/>
  <c r="F459" i="1"/>
  <c r="F358" i="1"/>
  <c r="F161" i="1"/>
  <c r="F327" i="1"/>
  <c r="F276" i="1"/>
  <c r="F26" i="1"/>
  <c r="F266" i="1"/>
  <c r="F575" i="1"/>
  <c r="F49" i="1"/>
  <c r="F369" i="1"/>
  <c r="F237" i="1"/>
  <c r="F38" i="1"/>
  <c r="F895" i="1"/>
  <c r="F458" i="1"/>
  <c r="F427" i="1"/>
  <c r="F850" i="1"/>
  <c r="F453" i="1"/>
  <c r="F551" i="1"/>
  <c r="F165" i="1"/>
  <c r="F749" i="1"/>
  <c r="F296" i="1"/>
  <c r="F649" i="1"/>
  <c r="F785" i="1"/>
  <c r="F318" i="1"/>
  <c r="F158" i="1"/>
  <c r="F320" i="1"/>
  <c r="F75" i="1"/>
  <c r="F705" i="1"/>
  <c r="F218" i="1"/>
  <c r="F445" i="1"/>
  <c r="F795" i="1"/>
  <c r="F163" i="1"/>
  <c r="F264" i="1"/>
  <c r="F852" i="1"/>
  <c r="F863" i="1"/>
  <c r="F495" i="1"/>
  <c r="F145" i="1"/>
  <c r="F25" i="1"/>
  <c r="F502" i="1"/>
  <c r="F503" i="1"/>
  <c r="F886" i="1"/>
  <c r="F151" i="1"/>
  <c r="F883" i="1"/>
  <c r="F696" i="1"/>
  <c r="F316" i="1"/>
  <c r="F423" i="1"/>
  <c r="F76" i="1"/>
  <c r="F913" i="1"/>
  <c r="F11" i="1"/>
  <c r="F340" i="1"/>
  <c r="F106" i="1"/>
  <c r="F559" i="1"/>
  <c r="F406" i="1"/>
  <c r="F22" i="1"/>
  <c r="F854" i="1"/>
  <c r="F480" i="1"/>
  <c r="F748" i="1"/>
  <c r="F557" i="1"/>
  <c r="F737" i="1"/>
  <c r="F390" i="1"/>
  <c r="F373" i="1"/>
  <c r="F627" i="1"/>
  <c r="F784" i="1"/>
  <c r="F672" i="1"/>
  <c r="F501" i="1"/>
  <c r="F173" i="1"/>
  <c r="F194" i="1"/>
  <c r="F908" i="1"/>
  <c r="F240" i="1"/>
  <c r="F191" i="1"/>
  <c r="F199" i="1"/>
  <c r="F818" i="1"/>
  <c r="F811" i="1"/>
  <c r="F292" i="1"/>
  <c r="F637" i="1"/>
  <c r="F726" i="1"/>
  <c r="F700" i="1"/>
  <c r="F589" i="1"/>
  <c r="F690" i="1"/>
  <c r="F582" i="1"/>
  <c r="F837" i="1"/>
  <c r="F610" i="1"/>
  <c r="F232" i="1"/>
  <c r="F915" i="1"/>
  <c r="F822" i="1"/>
  <c r="F650" i="1"/>
  <c r="F532" i="1"/>
  <c r="F763" i="1"/>
  <c r="F384" i="1"/>
  <c r="F732" i="1"/>
  <c r="F334" i="1"/>
  <c r="F299" i="1"/>
  <c r="F890" i="1"/>
  <c r="F738" i="1"/>
  <c r="F352" i="1"/>
  <c r="F673" i="1"/>
  <c r="F530" i="1"/>
  <c r="F162" i="1"/>
  <c r="F538" i="1"/>
  <c r="F555" i="1"/>
  <c r="F602" i="1"/>
  <c r="F524" i="1"/>
  <c r="F719" i="1"/>
  <c r="F595" i="1"/>
  <c r="F339" i="1"/>
  <c r="F285" i="1"/>
  <c r="F314" i="1"/>
  <c r="F735" i="1"/>
  <c r="F599" i="1"/>
  <c r="F195" i="1"/>
  <c r="F34" i="1"/>
  <c r="F244" i="1"/>
  <c r="F440" i="1"/>
  <c r="F646" i="1"/>
  <c r="F48" i="1"/>
  <c r="F917" i="1"/>
  <c r="F18" i="1"/>
  <c r="F479" i="1"/>
  <c r="F834" i="1"/>
  <c r="F507" i="1"/>
  <c r="F473" i="1"/>
  <c r="F178" i="1"/>
  <c r="F611" i="1"/>
  <c r="F205" i="1"/>
  <c r="F206" i="1"/>
  <c r="F759" i="1"/>
  <c r="F88" i="1"/>
  <c r="F848" i="1"/>
  <c r="F107" i="1"/>
  <c r="F130" i="1"/>
  <c r="F214" i="1"/>
  <c r="F376" i="1"/>
  <c r="F202" i="1"/>
  <c r="F584" i="1"/>
  <c r="F661" i="1"/>
  <c r="F710" i="1"/>
  <c r="F757" i="1"/>
  <c r="E13" i="1" l="1"/>
  <c r="E871" i="1"/>
  <c r="E904" i="1"/>
  <c r="E897" i="1"/>
  <c r="E126" i="1"/>
  <c r="E42" i="1"/>
  <c r="E896" i="1"/>
  <c r="E246" i="1"/>
  <c r="E393" i="1"/>
  <c r="E346" i="1"/>
  <c r="E270" i="1"/>
  <c r="E443" i="1"/>
  <c r="E576" i="1"/>
  <c r="E255" i="1"/>
  <c r="E515" i="1"/>
  <c r="E645" i="1"/>
  <c r="E433" i="1"/>
  <c r="E769" i="1"/>
  <c r="E542" i="1"/>
  <c r="E782" i="1"/>
  <c r="E20" i="1"/>
  <c r="E89" i="1"/>
  <c r="E405" i="1"/>
  <c r="E831" i="1"/>
  <c r="E144" i="1"/>
  <c r="E491" i="1"/>
  <c r="E640" i="1"/>
  <c r="E417" i="1"/>
  <c r="E694" i="1"/>
  <c r="E211" i="1"/>
  <c r="E223" i="1"/>
  <c r="E17" i="1"/>
  <c r="E505" i="1"/>
  <c r="E560" i="1"/>
  <c r="E402" i="1"/>
  <c r="E123" i="1"/>
  <c r="E364" i="1"/>
  <c r="E768" i="1"/>
  <c r="E631" i="1"/>
  <c r="E138" i="1"/>
  <c r="E278" i="1"/>
  <c r="E279" i="1"/>
  <c r="E862" i="1"/>
  <c r="E280" i="1"/>
  <c r="E9" i="1"/>
  <c r="E105" i="1"/>
  <c r="E116" i="1"/>
  <c r="E678" i="1"/>
  <c r="E133" i="1"/>
  <c r="E415" i="1"/>
  <c r="E229" i="1"/>
  <c r="E873" i="1"/>
  <c r="E529" i="1"/>
  <c r="E540" i="1"/>
  <c r="E791" i="1"/>
  <c r="E14" i="1"/>
  <c r="E869" i="1"/>
  <c r="E720" i="1"/>
  <c r="E721" i="1"/>
  <c r="E706" i="1"/>
  <c r="E733" i="1"/>
  <c r="E262" i="1"/>
  <c r="E788" i="1"/>
  <c r="E241" i="1"/>
  <c r="E583" i="1"/>
  <c r="E196" i="1"/>
  <c r="E323" i="1"/>
  <c r="E857" i="1"/>
  <c r="E814" i="1"/>
  <c r="E68" i="1"/>
  <c r="E332" i="1"/>
  <c r="E282" i="1"/>
  <c r="E259" i="1"/>
  <c r="E518" i="1"/>
  <c r="E773" i="1"/>
  <c r="E547" i="1"/>
  <c r="E522" i="1"/>
  <c r="E137" i="1"/>
  <c r="E751" i="1"/>
  <c r="E428" i="1"/>
  <c r="E697" i="1"/>
  <c r="E359" i="1"/>
  <c r="E477" i="1"/>
  <c r="E399" i="1"/>
  <c r="E100" i="1"/>
  <c r="E329" i="1"/>
  <c r="E498" i="1"/>
  <c r="E328" i="1"/>
  <c r="E905" i="1"/>
  <c r="E520" i="1"/>
  <c r="E571" i="1"/>
  <c r="E243" i="1"/>
  <c r="E252" i="1"/>
  <c r="E467" i="1"/>
  <c r="E745" i="1"/>
  <c r="E715" i="1"/>
  <c r="E618" i="1"/>
  <c r="E614" i="1"/>
  <c r="E28" i="1"/>
  <c r="E600" i="1"/>
  <c r="E450" i="1"/>
  <c r="E356" i="1"/>
  <c r="E695" i="1"/>
  <c r="E727" i="1"/>
  <c r="E911" i="1"/>
  <c r="E342" i="1"/>
  <c r="E796" i="1"/>
  <c r="E43" i="1"/>
  <c r="E350" i="1"/>
  <c r="E803" i="1"/>
  <c r="E841" i="1"/>
  <c r="E592" i="1"/>
  <c r="E919" i="1"/>
  <c r="E488" i="1"/>
  <c r="E734" i="1"/>
  <c r="E79" i="1"/>
  <c r="E6" i="1"/>
  <c r="E228" i="1"/>
  <c r="E127" i="1"/>
  <c r="E638" i="1"/>
  <c r="E129" i="1"/>
  <c r="E561" i="1"/>
  <c r="E874" i="1"/>
  <c r="E344" i="1"/>
  <c r="E8" i="1"/>
  <c r="E884" i="1"/>
  <c r="E59" i="1"/>
  <c r="E256" i="1"/>
  <c r="E548" i="1"/>
  <c r="E544" i="1"/>
  <c r="E820" i="1"/>
  <c r="E297" i="1"/>
  <c r="E534" i="1"/>
  <c r="E24" i="1"/>
  <c r="E882" i="1"/>
  <c r="E418" i="1"/>
  <c r="E267" i="1"/>
  <c r="E653" i="1"/>
  <c r="E587" i="1"/>
  <c r="E758" i="1"/>
  <c r="E756" i="1"/>
  <c r="E95" i="1"/>
  <c r="E461" i="1"/>
  <c r="E546" i="1"/>
  <c r="E668" i="1"/>
  <c r="E432" i="1"/>
  <c r="E121" i="1"/>
  <c r="E545" i="1"/>
  <c r="E311" i="1"/>
  <c r="E469" i="1"/>
  <c r="E422" i="1"/>
  <c r="E219" i="1"/>
  <c r="E152" i="1"/>
  <c r="E550" i="1"/>
  <c r="E617" i="1"/>
  <c r="E333" i="1"/>
  <c r="E826" i="1"/>
  <c r="E652" i="1"/>
  <c r="E500" i="1"/>
  <c r="E683" i="1"/>
  <c r="E729" i="1"/>
  <c r="E775" i="1"/>
  <c r="E345" i="1"/>
  <c r="E78" i="1"/>
  <c r="E644" i="1"/>
  <c r="E879" i="1"/>
  <c r="E713" i="1"/>
  <c r="E60" i="1"/>
  <c r="E174" i="1"/>
  <c r="E643" i="1"/>
  <c r="E781" i="1"/>
  <c r="E3" i="1"/>
  <c r="E573" i="1"/>
  <c r="E570" i="1"/>
  <c r="E630" i="1"/>
  <c r="E528" i="1"/>
  <c r="E604" i="1"/>
  <c r="E261" i="1"/>
  <c r="E464" i="1"/>
  <c r="E660" i="1"/>
  <c r="E30" i="1"/>
  <c r="E902" i="1"/>
  <c r="E312" i="1"/>
  <c r="E792" i="1"/>
  <c r="E416" i="1"/>
  <c r="E842" i="1"/>
  <c r="E681" i="1"/>
  <c r="E855" i="1"/>
  <c r="E429" i="1"/>
  <c r="E143" i="1"/>
  <c r="E304" i="1"/>
  <c r="E213" i="1"/>
  <c r="E269" i="1"/>
  <c r="E392" i="1"/>
  <c r="E887" i="1"/>
  <c r="E655" i="1"/>
  <c r="E146" i="1"/>
  <c r="E368" i="1"/>
  <c r="E709" i="1"/>
  <c r="E248" i="1"/>
  <c r="E648" i="1"/>
  <c r="E579" i="1"/>
  <c r="E335" i="1"/>
  <c r="E906" i="1"/>
  <c r="E131" i="1"/>
  <c r="E227" i="1"/>
  <c r="E57" i="1"/>
  <c r="E414" i="1"/>
  <c r="E839" i="1"/>
  <c r="E317" i="1"/>
  <c r="E294" i="1"/>
  <c r="E66" i="1"/>
  <c r="E272" i="1"/>
  <c r="E527" i="1"/>
  <c r="E90" i="1"/>
  <c r="E16" i="1"/>
  <c r="E662" i="1"/>
  <c r="E5" i="1"/>
  <c r="E847" i="1"/>
  <c r="E711" i="1"/>
  <c r="E804" i="1"/>
  <c r="E172" i="1"/>
  <c r="E181" i="1"/>
  <c r="E409" i="1"/>
  <c r="E394" i="1"/>
  <c r="E761" i="1"/>
  <c r="E315" i="1"/>
  <c r="E208" i="1"/>
  <c r="E265" i="1"/>
  <c r="E446" i="1"/>
  <c r="E397" i="1"/>
  <c r="E56" i="1"/>
  <c r="E849" i="1"/>
  <c r="E590" i="1"/>
  <c r="E247" i="1"/>
  <c r="E468" i="1"/>
  <c r="E447" i="1"/>
  <c r="E783" i="1"/>
  <c r="E380" i="1"/>
  <c r="E864" i="1"/>
  <c r="E81" i="1"/>
  <c r="E753" i="1"/>
  <c r="E892" i="1"/>
  <c r="E659" i="1"/>
  <c r="E568" i="1"/>
  <c r="E308" i="1"/>
  <c r="E875" i="1"/>
  <c r="E836" i="1"/>
  <c r="E742" i="1"/>
  <c r="E125" i="1"/>
  <c r="E616" i="1"/>
  <c r="E210" i="1"/>
  <c r="E118" i="1"/>
  <c r="E444" i="1"/>
  <c r="E790" i="1"/>
  <c r="E730" i="1"/>
  <c r="E155" i="1"/>
  <c r="E156" i="1"/>
  <c r="E157" i="1"/>
  <c r="E912" i="1"/>
  <c r="E2" i="1"/>
  <c r="E217" i="1"/>
  <c r="E531" i="1"/>
  <c r="E809" i="1"/>
  <c r="E188" i="1"/>
  <c r="E829" i="1"/>
  <c r="E607" i="1"/>
  <c r="E517" i="1"/>
  <c r="E664" i="1"/>
  <c r="E410" i="1"/>
  <c r="E669" i="1"/>
  <c r="E797" i="1"/>
  <c r="E714" i="1"/>
  <c r="E844" i="1"/>
  <c r="E624" i="1"/>
  <c r="E541" i="1"/>
  <c r="E457" i="1"/>
  <c r="E400" i="1"/>
  <c r="E104" i="1"/>
  <c r="E613" i="1"/>
  <c r="E823" i="1"/>
  <c r="E222" i="1"/>
  <c r="E10" i="1"/>
  <c r="E828" i="1"/>
  <c r="E692" i="1"/>
  <c r="E813" i="1"/>
  <c r="E220" i="1"/>
  <c r="E819" i="1"/>
  <c r="E291" i="1"/>
  <c r="E478" i="1"/>
  <c r="E331" i="1"/>
  <c r="E670" i="1"/>
  <c r="E800" i="1"/>
  <c r="E682" i="1"/>
  <c r="E337" i="1"/>
  <c r="E396" i="1"/>
  <c r="E688" i="1"/>
  <c r="E245" i="1"/>
  <c r="E336" i="1"/>
  <c r="E565" i="1"/>
  <c r="E722" i="1"/>
  <c r="E102" i="1"/>
  <c r="E656" i="1"/>
  <c r="E868" i="1"/>
  <c r="E73" i="1"/>
  <c r="E35" i="1"/>
  <c r="E424" i="1"/>
  <c r="E533" i="1"/>
  <c r="E597" i="1"/>
  <c r="E736" i="1"/>
  <c r="E288" i="1"/>
  <c r="E463" i="1"/>
  <c r="E180" i="1"/>
  <c r="E153" i="1"/>
  <c r="E283" i="1"/>
  <c r="E647" i="1"/>
  <c r="E907" i="1"/>
  <c r="E122" i="1"/>
  <c r="E277" i="1"/>
  <c r="E577" i="1"/>
  <c r="E603" i="1"/>
  <c r="E193" i="1"/>
  <c r="E476" i="1"/>
  <c r="E846" i="1"/>
  <c r="E858" i="1"/>
  <c r="E189" i="1"/>
  <c r="E36" i="1"/>
  <c r="E431" i="1"/>
  <c r="E80" i="1"/>
  <c r="E21" i="1"/>
  <c r="E513" i="1"/>
  <c r="E731" i="1"/>
  <c r="E85" i="1"/>
  <c r="E657" i="1"/>
  <c r="E249" i="1"/>
  <c r="E691" i="1"/>
  <c r="E70" i="1"/>
  <c r="E525" i="1"/>
  <c r="E391" i="1"/>
  <c r="E386" i="1"/>
  <c r="E322" i="1"/>
  <c r="E609" i="1"/>
  <c r="E348" i="1"/>
  <c r="E569" i="1"/>
  <c r="E408" i="1"/>
  <c r="E807" i="1"/>
  <c r="E200" i="1"/>
  <c r="E704" i="1"/>
  <c r="E586" i="1"/>
  <c r="E170" i="1"/>
  <c r="E168" i="1"/>
  <c r="E615" i="1"/>
  <c r="E808" i="1"/>
  <c r="E707" i="1"/>
  <c r="E97" i="1"/>
  <c r="E543" i="1"/>
  <c r="E167" i="1"/>
  <c r="E67" i="1"/>
  <c r="E230" i="1"/>
  <c r="E371" i="1"/>
  <c r="E812" i="1"/>
  <c r="E872" i="1"/>
  <c r="E780" i="1"/>
  <c r="E853" i="1"/>
  <c r="E487" i="1"/>
  <c r="E82" i="1"/>
  <c r="E636" i="1"/>
  <c r="E251" i="1"/>
  <c r="E827" i="1"/>
  <c r="E556" i="1"/>
  <c r="E588" i="1"/>
  <c r="E870" i="1"/>
  <c r="E27" i="1"/>
  <c r="E349" i="1"/>
  <c r="E574" i="1"/>
  <c r="E319" i="1"/>
  <c r="E310" i="1"/>
  <c r="E676" i="1"/>
  <c r="E44" i="1"/>
  <c r="E378" i="1"/>
  <c r="E407" i="1"/>
  <c r="E497" i="1"/>
  <c r="E33" i="1"/>
  <c r="E663" i="1"/>
  <c r="E448" i="1"/>
  <c r="E374" i="1"/>
  <c r="E403" i="1"/>
  <c r="E698" i="1"/>
  <c r="E124" i="1"/>
  <c r="E377" i="1"/>
  <c r="E832" i="1"/>
  <c r="E426" i="1"/>
  <c r="E639" i="1"/>
  <c r="E622" i="1"/>
  <c r="E623" i="1"/>
  <c r="E313" i="1"/>
  <c r="E113" i="1"/>
  <c r="E395" i="1"/>
  <c r="E760" i="1"/>
  <c r="E686" i="1"/>
  <c r="E175" i="1"/>
  <c r="E625" i="1"/>
  <c r="E324" i="1"/>
  <c r="E762" i="1"/>
  <c r="E419" i="1"/>
  <c r="E159" i="1"/>
  <c r="E909" i="1"/>
  <c r="E889" i="1"/>
  <c r="E717" i="1"/>
  <c r="E115" i="1"/>
  <c r="E389" i="1"/>
  <c r="E786" i="1"/>
  <c r="E535" i="1"/>
  <c r="E354" i="1"/>
  <c r="E821" i="1"/>
  <c r="E142" i="1"/>
  <c r="E489" i="1"/>
  <c r="E435" i="1"/>
  <c r="E485" i="1"/>
  <c r="E154" i="1"/>
  <c r="E32" i="1"/>
  <c r="E620" i="1"/>
  <c r="E224" i="1"/>
  <c r="E798" i="1"/>
  <c r="E843" i="1"/>
  <c r="E242" i="1"/>
  <c r="E150" i="1"/>
  <c r="E674" i="1"/>
  <c r="E430" i="1"/>
  <c r="E147" i="1"/>
  <c r="E47" i="1"/>
  <c r="E273" i="1"/>
  <c r="E203" i="1"/>
  <c r="E833" i="1"/>
  <c r="E330" i="1"/>
  <c r="E680" i="1"/>
  <c r="E549" i="1"/>
  <c r="E877" i="1"/>
  <c r="E765" i="1"/>
  <c r="E258" i="1"/>
  <c r="E254" i="1"/>
  <c r="E553" i="1"/>
  <c r="E654" i="1"/>
  <c r="E53" i="1"/>
  <c r="E108" i="1"/>
  <c r="E777" i="1"/>
  <c r="E675" i="1"/>
  <c r="E372" i="1"/>
  <c r="E362" i="1"/>
  <c r="E462" i="1"/>
  <c r="E92" i="1"/>
  <c r="E148" i="1"/>
  <c r="E355" i="1"/>
  <c r="E465" i="1"/>
  <c r="E55" i="1"/>
  <c r="E916" i="1"/>
  <c r="E801" i="1"/>
  <c r="E508" i="1"/>
  <c r="E918" i="1"/>
  <c r="E490" i="1"/>
  <c r="E693" i="1"/>
  <c r="E290" i="1"/>
  <c r="E685" i="1"/>
  <c r="E236" i="1"/>
  <c r="E667" i="1"/>
  <c r="E716" i="1"/>
  <c r="E474" i="1"/>
  <c r="E805" i="1"/>
  <c r="E481" i="1"/>
  <c r="E779" i="1"/>
  <c r="E341" i="1"/>
  <c r="E235" i="1"/>
  <c r="E475" i="1"/>
  <c r="E509" i="1"/>
  <c r="E284" i="1"/>
  <c r="E728" i="1"/>
  <c r="E629" i="1"/>
  <c r="E793" i="1"/>
  <c r="E708" i="1"/>
  <c r="E250" i="1"/>
  <c r="E93" i="1"/>
  <c r="E566" i="1"/>
  <c r="E58" i="1"/>
  <c r="E806" i="1"/>
  <c r="E382" i="1"/>
  <c r="E537" i="1"/>
  <c r="E866" i="1"/>
  <c r="E420" i="1"/>
  <c r="E594" i="1"/>
  <c r="E746" i="1"/>
  <c r="E747" i="1"/>
  <c r="E572" i="1"/>
  <c r="E197" i="1"/>
  <c r="E198" i="1"/>
  <c r="E183" i="1"/>
  <c r="E539" i="1"/>
  <c r="E471" i="1"/>
  <c r="E472" i="1"/>
  <c r="E894" i="1"/>
  <c r="E72" i="1"/>
  <c r="E564" i="1"/>
  <c r="E325" i="1"/>
  <c r="E326" i="1"/>
  <c r="E62" i="1"/>
  <c r="E651" i="1"/>
  <c r="E120" i="1"/>
  <c r="E867" i="1"/>
  <c r="E601" i="1"/>
  <c r="E880" i="1"/>
  <c r="E110" i="1"/>
  <c r="E225" i="1"/>
  <c r="E606" i="1"/>
  <c r="E166" i="1"/>
  <c r="E764" i="1"/>
  <c r="E671" i="1"/>
  <c r="E293" i="1"/>
  <c r="E309" i="1"/>
  <c r="E381" i="1"/>
  <c r="E74" i="1"/>
  <c r="E401" i="1"/>
  <c r="E499" i="1"/>
  <c r="E771" i="1"/>
  <c r="E621" i="1"/>
  <c r="E160" i="1"/>
  <c r="E233" i="1"/>
  <c r="E830" i="1"/>
  <c r="E679" i="1"/>
  <c r="E207" i="1"/>
  <c r="E619" i="1"/>
  <c r="E119" i="1"/>
  <c r="E914" i="1"/>
  <c r="E216" i="1"/>
  <c r="E63" i="1"/>
  <c r="E177" i="1"/>
  <c r="E703" i="1"/>
  <c r="E893" i="1"/>
  <c r="E743" i="1"/>
  <c r="E434" i="1"/>
  <c r="E580" i="1"/>
  <c r="E300" i="1"/>
  <c r="E891" i="1"/>
  <c r="E899" i="1"/>
  <c r="E184" i="1"/>
  <c r="E186" i="1"/>
  <c r="E185" i="1"/>
  <c r="E438" i="1"/>
  <c r="E466" i="1"/>
  <c r="E15" i="1"/>
  <c r="E226" i="1"/>
  <c r="E257" i="1"/>
  <c r="E281" i="1"/>
  <c r="E635" i="1"/>
  <c r="E86" i="1"/>
  <c r="E101" i="1"/>
  <c r="E591" i="1"/>
  <c r="E598" i="1"/>
  <c r="E558" i="1"/>
  <c r="E253" i="1"/>
  <c r="E136" i="1"/>
  <c r="E234" i="1"/>
  <c r="E825" i="1"/>
  <c r="E888" i="1"/>
  <c r="E98" i="1"/>
  <c r="E567" i="1"/>
  <c r="E752" i="1"/>
  <c r="E385" i="1"/>
  <c r="E767" i="1"/>
  <c r="E305" i="1"/>
  <c r="E176" i="1"/>
  <c r="E366" i="1"/>
  <c r="E46" i="1"/>
  <c r="E398" i="1"/>
  <c r="E470" i="1"/>
  <c r="E12" i="1"/>
  <c r="E375" i="1"/>
  <c r="E23" i="1"/>
  <c r="E140" i="1"/>
  <c r="E271" i="1"/>
  <c r="E91" i="1"/>
  <c r="E365" i="1"/>
  <c r="E411" i="1"/>
  <c r="E109" i="1"/>
  <c r="E357" i="1"/>
  <c r="E810" i="1"/>
  <c r="E134" i="1"/>
  <c r="E132" i="1"/>
  <c r="E816" i="1"/>
  <c r="E724" i="1"/>
  <c r="E289" i="1"/>
  <c r="E658" i="1"/>
  <c r="E413" i="1"/>
  <c r="E840" i="1"/>
  <c r="E171" i="1"/>
  <c r="E817" i="1"/>
  <c r="E117" i="1"/>
  <c r="E526" i="1"/>
  <c r="E511" i="1"/>
  <c r="E306" i="1"/>
  <c r="E114" i="1"/>
  <c r="E699" i="1"/>
  <c r="E45" i="1"/>
  <c r="E370" i="1"/>
  <c r="E275" i="1"/>
  <c r="E641" i="1"/>
  <c r="E239" i="1"/>
  <c r="E212" i="1"/>
  <c r="E712" i="1"/>
  <c r="E437" i="1"/>
  <c r="E192" i="1"/>
  <c r="E190" i="1"/>
  <c r="E442" i="1"/>
  <c r="E425" i="1"/>
  <c r="E493" i="1"/>
  <c r="E626" i="1"/>
  <c r="E139" i="1"/>
  <c r="E455" i="1"/>
  <c r="E689" i="1"/>
  <c r="E901" i="1"/>
  <c r="E484" i="1"/>
  <c r="E740" i="1"/>
  <c r="E321" i="1"/>
  <c r="E521" i="1"/>
  <c r="E302" i="1"/>
  <c r="E209" i="1"/>
  <c r="E585" i="1"/>
  <c r="E37" i="1"/>
  <c r="E744" i="1"/>
  <c r="E298" i="1"/>
  <c r="E388" i="1"/>
  <c r="E794" i="1"/>
  <c r="E4" i="1"/>
  <c r="E215" i="1"/>
  <c r="E684" i="1"/>
  <c r="E274" i="1"/>
  <c r="E885" i="1"/>
  <c r="E510" i="1"/>
  <c r="E903" i="1"/>
  <c r="E519" i="1"/>
  <c r="E112" i="1"/>
  <c r="E268" i="1"/>
  <c r="E608" i="1"/>
  <c r="E404" i="1"/>
  <c r="E900" i="1"/>
  <c r="E701" i="1"/>
  <c r="E881" i="1"/>
  <c r="E776" i="1"/>
  <c r="E50" i="1"/>
  <c r="E65" i="1"/>
  <c r="E512" i="1"/>
  <c r="E766" i="1"/>
  <c r="E363" i="1"/>
  <c r="E845" i="1"/>
  <c r="E483" i="1"/>
  <c r="E128" i="1"/>
  <c r="E52" i="1"/>
  <c r="E449" i="1"/>
  <c r="E774" i="1"/>
  <c r="E687" i="1"/>
  <c r="E99" i="1"/>
  <c r="E29" i="1"/>
  <c r="E221" i="1"/>
  <c r="E141" i="1"/>
  <c r="E910" i="1"/>
  <c r="E824" i="1"/>
  <c r="E851" i="1"/>
  <c r="E71" i="1"/>
  <c r="E452" i="1"/>
  <c r="E770" i="1"/>
  <c r="E135" i="1"/>
  <c r="E802" i="1"/>
  <c r="E739" i="1"/>
  <c r="E596" i="1"/>
  <c r="E421" i="1"/>
  <c r="E451" i="1"/>
  <c r="E552" i="1"/>
  <c r="E164" i="1"/>
  <c r="E263" i="1"/>
  <c r="E563" i="1"/>
  <c r="E286" i="1"/>
  <c r="E87" i="1"/>
  <c r="E441" i="1"/>
  <c r="E536" i="1"/>
  <c r="E514" i="1"/>
  <c r="E77" i="1"/>
  <c r="E287" i="1"/>
  <c r="E84" i="1"/>
  <c r="E702" i="1"/>
  <c r="E412" i="1"/>
  <c r="E94" i="1"/>
  <c r="E238" i="1"/>
  <c r="E666" i="1"/>
  <c r="E492" i="1"/>
  <c r="E523" i="1"/>
  <c r="E482" i="1"/>
  <c r="E755" i="1"/>
  <c r="E725" i="1"/>
  <c r="E301" i="1"/>
  <c r="E718" i="1"/>
  <c r="E494" i="1"/>
  <c r="E750" i="1"/>
  <c r="E634" i="1"/>
  <c r="E799" i="1"/>
  <c r="E231" i="1"/>
  <c r="E677" i="1"/>
  <c r="E64" i="1"/>
  <c r="E578" i="1"/>
  <c r="E351" i="1"/>
  <c r="E856" i="1"/>
  <c r="E39" i="1"/>
  <c r="E31" i="1"/>
  <c r="E898" i="1"/>
  <c r="E486" i="1"/>
  <c r="E51" i="1"/>
  <c r="E204" i="1"/>
  <c r="E96" i="1"/>
  <c r="E787" i="1"/>
  <c r="E361" i="1"/>
  <c r="E878" i="1"/>
  <c r="E593" i="1"/>
  <c r="E353" i="1"/>
  <c r="E460" i="1"/>
  <c r="E642" i="1"/>
  <c r="E40" i="1"/>
  <c r="E504" i="1"/>
  <c r="E307" i="1"/>
  <c r="E632" i="1"/>
  <c r="E360" i="1"/>
  <c r="E876" i="1"/>
  <c r="E860" i="1"/>
  <c r="E7" i="1"/>
  <c r="E838" i="1"/>
  <c r="E111" i="1"/>
  <c r="E41" i="1"/>
  <c r="E778" i="1"/>
  <c r="E182" i="1"/>
  <c r="E347" i="1"/>
  <c r="E439" i="1"/>
  <c r="E201" i="1"/>
  <c r="E383" i="1"/>
  <c r="E61" i="1"/>
  <c r="E295" i="1"/>
  <c r="E554" i="1"/>
  <c r="E605" i="1"/>
  <c r="E581" i="1"/>
  <c r="E436" i="1"/>
  <c r="E835" i="1"/>
  <c r="E815" i="1"/>
  <c r="E772" i="1"/>
  <c r="E338" i="1"/>
  <c r="E387" i="1"/>
  <c r="E379" i="1"/>
  <c r="E169" i="1"/>
  <c r="E19" i="1"/>
  <c r="E861" i="1"/>
  <c r="E149" i="1"/>
  <c r="E754" i="1"/>
  <c r="E260" i="1"/>
  <c r="E454" i="1"/>
  <c r="E741" i="1"/>
  <c r="E103" i="1"/>
  <c r="E54" i="1"/>
  <c r="E628" i="1"/>
  <c r="E367" i="1"/>
  <c r="E506" i="1"/>
  <c r="E859" i="1"/>
  <c r="E633" i="1"/>
  <c r="E187" i="1"/>
  <c r="E343" i="1"/>
  <c r="E179" i="1"/>
  <c r="E83" i="1"/>
  <c r="E789" i="1"/>
  <c r="E516" i="1"/>
  <c r="E496" i="1"/>
  <c r="E562" i="1"/>
  <c r="E456" i="1"/>
  <c r="E865" i="1"/>
  <c r="E69" i="1"/>
  <c r="E723" i="1"/>
  <c r="E612" i="1"/>
  <c r="E665" i="1"/>
  <c r="E303" i="1"/>
  <c r="E459" i="1"/>
  <c r="E358" i="1"/>
  <c r="E161" i="1"/>
  <c r="E327" i="1"/>
  <c r="E276" i="1"/>
  <c r="E26" i="1"/>
  <c r="E266" i="1"/>
  <c r="E575" i="1"/>
  <c r="E49" i="1"/>
  <c r="E369" i="1"/>
  <c r="E237" i="1"/>
  <c r="E38" i="1"/>
  <c r="E895" i="1"/>
  <c r="E458" i="1"/>
  <c r="E427" i="1"/>
  <c r="E850" i="1"/>
  <c r="E453" i="1"/>
  <c r="E551" i="1"/>
  <c r="E165" i="1"/>
  <c r="E749" i="1"/>
  <c r="E296" i="1"/>
  <c r="E649" i="1"/>
  <c r="E785" i="1"/>
  <c r="E318" i="1"/>
  <c r="E158" i="1"/>
  <c r="E320" i="1"/>
  <c r="E75" i="1"/>
  <c r="E705" i="1"/>
  <c r="E218" i="1"/>
  <c r="E445" i="1"/>
  <c r="E795" i="1"/>
  <c r="E163" i="1"/>
  <c r="E264" i="1"/>
  <c r="E852" i="1"/>
  <c r="E863" i="1"/>
  <c r="E495" i="1"/>
  <c r="E145" i="1"/>
  <c r="E25" i="1"/>
  <c r="E502" i="1"/>
  <c r="E503" i="1"/>
  <c r="E886" i="1"/>
  <c r="E151" i="1"/>
  <c r="E883" i="1"/>
  <c r="E696" i="1"/>
  <c r="E316" i="1"/>
  <c r="E423" i="1"/>
  <c r="E76" i="1"/>
  <c r="E913" i="1"/>
  <c r="E11" i="1"/>
  <c r="E340" i="1"/>
  <c r="E106" i="1"/>
  <c r="E559" i="1"/>
  <c r="E406" i="1"/>
  <c r="E22" i="1"/>
  <c r="E854" i="1"/>
  <c r="E480" i="1"/>
  <c r="E748" i="1"/>
  <c r="E557" i="1"/>
  <c r="E737" i="1"/>
  <c r="E390" i="1"/>
  <c r="E373" i="1"/>
  <c r="E627" i="1"/>
  <c r="E784" i="1"/>
  <c r="E672" i="1"/>
  <c r="E501" i="1"/>
  <c r="E173" i="1"/>
  <c r="E194" i="1"/>
  <c r="E908" i="1"/>
  <c r="E240" i="1"/>
  <c r="E191" i="1"/>
  <c r="E199" i="1"/>
  <c r="E818" i="1"/>
  <c r="E811" i="1"/>
  <c r="E292" i="1"/>
  <c r="E637" i="1"/>
  <c r="E726" i="1"/>
  <c r="E700" i="1"/>
  <c r="E589" i="1"/>
  <c r="E690" i="1"/>
  <c r="E582" i="1"/>
  <c r="E837" i="1"/>
  <c r="E610" i="1"/>
  <c r="E232" i="1"/>
  <c r="E915" i="1"/>
  <c r="E822" i="1"/>
  <c r="E650" i="1"/>
  <c r="E532" i="1"/>
  <c r="E763" i="1"/>
  <c r="E384" i="1"/>
  <c r="E732" i="1"/>
  <c r="E334" i="1"/>
  <c r="E299" i="1"/>
  <c r="E890" i="1"/>
  <c r="E738" i="1"/>
  <c r="E352" i="1"/>
  <c r="E673" i="1"/>
  <c r="E530" i="1"/>
  <c r="E162" i="1"/>
  <c r="E538" i="1"/>
  <c r="E555" i="1"/>
  <c r="E602" i="1"/>
  <c r="E524" i="1"/>
  <c r="E719" i="1"/>
  <c r="E595" i="1"/>
  <c r="E339" i="1"/>
  <c r="E285" i="1"/>
  <c r="E314" i="1"/>
  <c r="E735" i="1"/>
  <c r="E599" i="1"/>
  <c r="E195" i="1"/>
  <c r="E34" i="1"/>
  <c r="E244" i="1"/>
  <c r="E440" i="1"/>
  <c r="E646" i="1"/>
  <c r="E48" i="1"/>
  <c r="E917" i="1"/>
  <c r="E18" i="1"/>
  <c r="E479" i="1"/>
  <c r="E834" i="1"/>
  <c r="E507" i="1"/>
  <c r="E473" i="1"/>
  <c r="E178" i="1"/>
  <c r="E611" i="1"/>
  <c r="E205" i="1"/>
  <c r="E206" i="1"/>
  <c r="E759" i="1"/>
  <c r="E88" i="1"/>
  <c r="E848" i="1"/>
  <c r="E107" i="1"/>
  <c r="E130" i="1"/>
  <c r="E214" i="1"/>
  <c r="E376" i="1"/>
  <c r="E202" i="1"/>
  <c r="E584" i="1"/>
  <c r="E661" i="1"/>
  <c r="E710" i="1"/>
  <c r="E757" i="1"/>
  <c r="D13" i="1"/>
  <c r="D871" i="1"/>
  <c r="D904" i="1"/>
  <c r="D897" i="1"/>
  <c r="D126" i="1"/>
  <c r="D42" i="1"/>
  <c r="D896" i="1"/>
  <c r="D246" i="1"/>
  <c r="D393" i="1"/>
  <c r="D346" i="1"/>
  <c r="D270" i="1"/>
  <c r="D443" i="1"/>
  <c r="D576" i="1"/>
  <c r="D255" i="1"/>
  <c r="D515" i="1"/>
  <c r="D645" i="1"/>
  <c r="D433" i="1"/>
  <c r="D769" i="1"/>
  <c r="D542" i="1"/>
  <c r="D782" i="1"/>
  <c r="D20" i="1"/>
  <c r="D89" i="1"/>
  <c r="D405" i="1"/>
  <c r="D831" i="1"/>
  <c r="D144" i="1"/>
  <c r="D491" i="1"/>
  <c r="D640" i="1"/>
  <c r="D417" i="1"/>
  <c r="D694" i="1"/>
  <c r="D211" i="1"/>
  <c r="D223" i="1"/>
  <c r="D17" i="1"/>
  <c r="D505" i="1"/>
  <c r="D560" i="1"/>
  <c r="D402" i="1"/>
  <c r="D123" i="1"/>
  <c r="D364" i="1"/>
  <c r="D768" i="1"/>
  <c r="D631" i="1"/>
  <c r="D138" i="1"/>
  <c r="D278" i="1"/>
  <c r="D279" i="1"/>
  <c r="D862" i="1"/>
  <c r="D280" i="1"/>
  <c r="D9" i="1"/>
  <c r="D105" i="1"/>
  <c r="D116" i="1"/>
  <c r="D678" i="1"/>
  <c r="D133" i="1"/>
  <c r="D415" i="1"/>
  <c r="D229" i="1"/>
  <c r="D873" i="1"/>
  <c r="D529" i="1"/>
  <c r="D540" i="1"/>
  <c r="D791" i="1"/>
  <c r="D14" i="1"/>
  <c r="D869" i="1"/>
  <c r="D720" i="1"/>
  <c r="D721" i="1"/>
  <c r="D706" i="1"/>
  <c r="D733" i="1"/>
  <c r="D262" i="1"/>
  <c r="D788" i="1"/>
  <c r="D241" i="1"/>
  <c r="D583" i="1"/>
  <c r="D196" i="1"/>
  <c r="D323" i="1"/>
  <c r="D857" i="1"/>
  <c r="D814" i="1"/>
  <c r="D68" i="1"/>
  <c r="D332" i="1"/>
  <c r="D282" i="1"/>
  <c r="D259" i="1"/>
  <c r="D518" i="1"/>
  <c r="D773" i="1"/>
  <c r="D547" i="1"/>
  <c r="D522" i="1"/>
  <c r="D137" i="1"/>
  <c r="D751" i="1"/>
  <c r="D428" i="1"/>
  <c r="D697" i="1"/>
  <c r="D359" i="1"/>
  <c r="D477" i="1"/>
  <c r="D399" i="1"/>
  <c r="D100" i="1"/>
  <c r="D329" i="1"/>
  <c r="D498" i="1"/>
  <c r="D328" i="1"/>
  <c r="D905" i="1"/>
  <c r="D520" i="1"/>
  <c r="D571" i="1"/>
  <c r="D243" i="1"/>
  <c r="D252" i="1"/>
  <c r="D467" i="1"/>
  <c r="D745" i="1"/>
  <c r="D715" i="1"/>
  <c r="D618" i="1"/>
  <c r="D614" i="1"/>
  <c r="D28" i="1"/>
  <c r="D600" i="1"/>
  <c r="D450" i="1"/>
  <c r="D356" i="1"/>
  <c r="D695" i="1"/>
  <c r="D727" i="1"/>
  <c r="D911" i="1"/>
  <c r="D342" i="1"/>
  <c r="D796" i="1"/>
  <c r="D43" i="1"/>
  <c r="D350" i="1"/>
  <c r="D803" i="1"/>
  <c r="D841" i="1"/>
  <c r="D592" i="1"/>
  <c r="D919" i="1"/>
  <c r="D488" i="1"/>
  <c r="D734" i="1"/>
  <c r="D79" i="1"/>
  <c r="D6" i="1"/>
  <c r="D228" i="1"/>
  <c r="D127" i="1"/>
  <c r="D638" i="1"/>
  <c r="D129" i="1"/>
  <c r="D561" i="1"/>
  <c r="D874" i="1"/>
  <c r="D344" i="1"/>
  <c r="D8" i="1"/>
  <c r="D884" i="1"/>
  <c r="D59" i="1"/>
  <c r="D256" i="1"/>
  <c r="D548" i="1"/>
  <c r="D544" i="1"/>
  <c r="D820" i="1"/>
  <c r="D297" i="1"/>
  <c r="D534" i="1"/>
  <c r="D24" i="1"/>
  <c r="D882" i="1"/>
  <c r="D418" i="1"/>
  <c r="D267" i="1"/>
  <c r="D653" i="1"/>
  <c r="D587" i="1"/>
  <c r="D758" i="1"/>
  <c r="D756" i="1"/>
  <c r="D95" i="1"/>
  <c r="D461" i="1"/>
  <c r="D546" i="1"/>
  <c r="D668" i="1"/>
  <c r="D432" i="1"/>
  <c r="D121" i="1"/>
  <c r="D545" i="1"/>
  <c r="D311" i="1"/>
  <c r="D469" i="1"/>
  <c r="D422" i="1"/>
  <c r="D219" i="1"/>
  <c r="D152" i="1"/>
  <c r="D550" i="1"/>
  <c r="D617" i="1"/>
  <c r="D333" i="1"/>
  <c r="D826" i="1"/>
  <c r="D652" i="1"/>
  <c r="D500" i="1"/>
  <c r="D683" i="1"/>
  <c r="D729" i="1"/>
  <c r="D775" i="1"/>
  <c r="D345" i="1"/>
  <c r="D78" i="1"/>
  <c r="D644" i="1"/>
  <c r="D879" i="1"/>
  <c r="D713" i="1"/>
  <c r="D60" i="1"/>
  <c r="D174" i="1"/>
  <c r="D643" i="1"/>
  <c r="D781" i="1"/>
  <c r="D3" i="1"/>
  <c r="D573" i="1"/>
  <c r="D570" i="1"/>
  <c r="D630" i="1"/>
  <c r="D528" i="1"/>
  <c r="D604" i="1"/>
  <c r="D261" i="1"/>
  <c r="D464" i="1"/>
  <c r="D660" i="1"/>
  <c r="D30" i="1"/>
  <c r="D902" i="1"/>
  <c r="D312" i="1"/>
  <c r="D792" i="1"/>
  <c r="D416" i="1"/>
  <c r="D842" i="1"/>
  <c r="D681" i="1"/>
  <c r="D855" i="1"/>
  <c r="D429" i="1"/>
  <c r="D143" i="1"/>
  <c r="D304" i="1"/>
  <c r="D213" i="1"/>
  <c r="D269" i="1"/>
  <c r="D392" i="1"/>
  <c r="D887" i="1"/>
  <c r="D655" i="1"/>
  <c r="D146" i="1"/>
  <c r="D368" i="1"/>
  <c r="D709" i="1"/>
  <c r="D248" i="1"/>
  <c r="D648" i="1"/>
  <c r="D579" i="1"/>
  <c r="D335" i="1"/>
  <c r="D906" i="1"/>
  <c r="D131" i="1"/>
  <c r="D227" i="1"/>
  <c r="D57" i="1"/>
  <c r="D414" i="1"/>
  <c r="D839" i="1"/>
  <c r="D317" i="1"/>
  <c r="D294" i="1"/>
  <c r="D66" i="1"/>
  <c r="D272" i="1"/>
  <c r="D527" i="1"/>
  <c r="D90" i="1"/>
  <c r="D16" i="1"/>
  <c r="D662" i="1"/>
  <c r="D5" i="1"/>
  <c r="D847" i="1"/>
  <c r="D711" i="1"/>
  <c r="D804" i="1"/>
  <c r="D172" i="1"/>
  <c r="D181" i="1"/>
  <c r="D409" i="1"/>
  <c r="D394" i="1"/>
  <c r="D761" i="1"/>
  <c r="D315" i="1"/>
  <c r="D208" i="1"/>
  <c r="D265" i="1"/>
  <c r="D446" i="1"/>
  <c r="D397" i="1"/>
  <c r="D56" i="1"/>
  <c r="D849" i="1"/>
  <c r="D590" i="1"/>
  <c r="D247" i="1"/>
  <c r="D468" i="1"/>
  <c r="D447" i="1"/>
  <c r="D783" i="1"/>
  <c r="D380" i="1"/>
  <c r="D864" i="1"/>
  <c r="D81" i="1"/>
  <c r="D753" i="1"/>
  <c r="D892" i="1"/>
  <c r="D659" i="1"/>
  <c r="D568" i="1"/>
  <c r="D308" i="1"/>
  <c r="D875" i="1"/>
  <c r="D836" i="1"/>
  <c r="D742" i="1"/>
  <c r="D125" i="1"/>
  <c r="D616" i="1"/>
  <c r="D210" i="1"/>
  <c r="D118" i="1"/>
  <c r="D444" i="1"/>
  <c r="D790" i="1"/>
  <c r="D730" i="1"/>
  <c r="D155" i="1"/>
  <c r="D156" i="1"/>
  <c r="D157" i="1"/>
  <c r="D912" i="1"/>
  <c r="D2" i="1"/>
  <c r="D217" i="1"/>
  <c r="D531" i="1"/>
  <c r="D809" i="1"/>
  <c r="D188" i="1"/>
  <c r="D829" i="1"/>
  <c r="D607" i="1"/>
  <c r="D517" i="1"/>
  <c r="D664" i="1"/>
  <c r="D410" i="1"/>
  <c r="D669" i="1"/>
  <c r="D797" i="1"/>
  <c r="D714" i="1"/>
  <c r="D844" i="1"/>
  <c r="D624" i="1"/>
  <c r="D541" i="1"/>
  <c r="D457" i="1"/>
  <c r="D400" i="1"/>
  <c r="D104" i="1"/>
  <c r="D613" i="1"/>
  <c r="D823" i="1"/>
  <c r="D222" i="1"/>
  <c r="D10" i="1"/>
  <c r="D828" i="1"/>
  <c r="D692" i="1"/>
  <c r="D813" i="1"/>
  <c r="D220" i="1"/>
  <c r="D819" i="1"/>
  <c r="D291" i="1"/>
  <c r="D478" i="1"/>
  <c r="D331" i="1"/>
  <c r="D670" i="1"/>
  <c r="D800" i="1"/>
  <c r="D682" i="1"/>
  <c r="D337" i="1"/>
  <c r="D396" i="1"/>
  <c r="D688" i="1"/>
  <c r="D245" i="1"/>
  <c r="D336" i="1"/>
  <c r="D565" i="1"/>
  <c r="D722" i="1"/>
  <c r="D102" i="1"/>
  <c r="D656" i="1"/>
  <c r="D868" i="1"/>
  <c r="D73" i="1"/>
  <c r="D35" i="1"/>
  <c r="D424" i="1"/>
  <c r="D533" i="1"/>
  <c r="D597" i="1"/>
  <c r="D736" i="1"/>
  <c r="D288" i="1"/>
  <c r="D463" i="1"/>
  <c r="D180" i="1"/>
  <c r="D153" i="1"/>
  <c r="D283" i="1"/>
  <c r="D647" i="1"/>
  <c r="D907" i="1"/>
  <c r="D122" i="1"/>
  <c r="D277" i="1"/>
  <c r="D577" i="1"/>
  <c r="D603" i="1"/>
  <c r="D193" i="1"/>
  <c r="D476" i="1"/>
  <c r="D846" i="1"/>
  <c r="D858" i="1"/>
  <c r="D189" i="1"/>
  <c r="D36" i="1"/>
  <c r="D431" i="1"/>
  <c r="D80" i="1"/>
  <c r="D21" i="1"/>
  <c r="D513" i="1"/>
  <c r="D731" i="1"/>
  <c r="D85" i="1"/>
  <c r="D657" i="1"/>
  <c r="D249" i="1"/>
  <c r="D691" i="1"/>
  <c r="D70" i="1"/>
  <c r="D525" i="1"/>
  <c r="D391" i="1"/>
  <c r="D386" i="1"/>
  <c r="D322" i="1"/>
  <c r="D609" i="1"/>
  <c r="D348" i="1"/>
  <c r="D569" i="1"/>
  <c r="D408" i="1"/>
  <c r="D807" i="1"/>
  <c r="D200" i="1"/>
  <c r="D704" i="1"/>
  <c r="D586" i="1"/>
  <c r="D170" i="1"/>
  <c r="D168" i="1"/>
  <c r="D615" i="1"/>
  <c r="D808" i="1"/>
  <c r="D707" i="1"/>
  <c r="D97" i="1"/>
  <c r="D543" i="1"/>
  <c r="D167" i="1"/>
  <c r="D67" i="1"/>
  <c r="D230" i="1"/>
  <c r="D371" i="1"/>
  <c r="D812" i="1"/>
  <c r="D872" i="1"/>
  <c r="D780" i="1"/>
  <c r="D853" i="1"/>
  <c r="D487" i="1"/>
  <c r="D82" i="1"/>
  <c r="D636" i="1"/>
  <c r="D251" i="1"/>
  <c r="D827" i="1"/>
  <c r="D556" i="1"/>
  <c r="D588" i="1"/>
  <c r="D870" i="1"/>
  <c r="D27" i="1"/>
  <c r="D349" i="1"/>
  <c r="D574" i="1"/>
  <c r="D319" i="1"/>
  <c r="D310" i="1"/>
  <c r="D676" i="1"/>
  <c r="D44" i="1"/>
  <c r="D378" i="1"/>
  <c r="D407" i="1"/>
  <c r="D497" i="1"/>
  <c r="D33" i="1"/>
  <c r="D663" i="1"/>
  <c r="D448" i="1"/>
  <c r="D374" i="1"/>
  <c r="D403" i="1"/>
  <c r="D698" i="1"/>
  <c r="D124" i="1"/>
  <c r="D377" i="1"/>
  <c r="D832" i="1"/>
  <c r="D426" i="1"/>
  <c r="D639" i="1"/>
  <c r="D622" i="1"/>
  <c r="D623" i="1"/>
  <c r="D313" i="1"/>
  <c r="D113" i="1"/>
  <c r="D395" i="1"/>
  <c r="D760" i="1"/>
  <c r="D686" i="1"/>
  <c r="D175" i="1"/>
  <c r="D625" i="1"/>
  <c r="D324" i="1"/>
  <c r="D762" i="1"/>
  <c r="D419" i="1"/>
  <c r="D159" i="1"/>
  <c r="D909" i="1"/>
  <c r="D889" i="1"/>
  <c r="D717" i="1"/>
  <c r="D115" i="1"/>
  <c r="D389" i="1"/>
  <c r="D786" i="1"/>
  <c r="D535" i="1"/>
  <c r="D354" i="1"/>
  <c r="D821" i="1"/>
  <c r="D142" i="1"/>
  <c r="D489" i="1"/>
  <c r="D435" i="1"/>
  <c r="D485" i="1"/>
  <c r="D154" i="1"/>
  <c r="D32" i="1"/>
  <c r="D620" i="1"/>
  <c r="D224" i="1"/>
  <c r="D798" i="1"/>
  <c r="D843" i="1"/>
  <c r="D242" i="1"/>
  <c r="D150" i="1"/>
  <c r="D674" i="1"/>
  <c r="D430" i="1"/>
  <c r="D147" i="1"/>
  <c r="D47" i="1"/>
  <c r="D273" i="1"/>
  <c r="D203" i="1"/>
  <c r="D833" i="1"/>
  <c r="D330" i="1"/>
  <c r="D680" i="1"/>
  <c r="D549" i="1"/>
  <c r="D877" i="1"/>
  <c r="D765" i="1"/>
  <c r="D258" i="1"/>
  <c r="D254" i="1"/>
  <c r="D553" i="1"/>
  <c r="D654" i="1"/>
  <c r="D53" i="1"/>
  <c r="D108" i="1"/>
  <c r="D777" i="1"/>
  <c r="D675" i="1"/>
  <c r="D372" i="1"/>
  <c r="D362" i="1"/>
  <c r="D462" i="1"/>
  <c r="D92" i="1"/>
  <c r="D148" i="1"/>
  <c r="D355" i="1"/>
  <c r="D465" i="1"/>
  <c r="D55" i="1"/>
  <c r="D916" i="1"/>
  <c r="D801" i="1"/>
  <c r="D508" i="1"/>
  <c r="D918" i="1"/>
  <c r="D490" i="1"/>
  <c r="D693" i="1"/>
  <c r="D290" i="1"/>
  <c r="D685" i="1"/>
  <c r="D236" i="1"/>
  <c r="D667" i="1"/>
  <c r="D716" i="1"/>
  <c r="D474" i="1"/>
  <c r="D805" i="1"/>
  <c r="D481" i="1"/>
  <c r="D779" i="1"/>
  <c r="D341" i="1"/>
  <c r="D235" i="1"/>
  <c r="D475" i="1"/>
  <c r="D509" i="1"/>
  <c r="D284" i="1"/>
  <c r="D728" i="1"/>
  <c r="D629" i="1"/>
  <c r="D793" i="1"/>
  <c r="D708" i="1"/>
  <c r="D250" i="1"/>
  <c r="D93" i="1"/>
  <c r="D566" i="1"/>
  <c r="D58" i="1"/>
  <c r="D806" i="1"/>
  <c r="D382" i="1"/>
  <c r="D537" i="1"/>
  <c r="D866" i="1"/>
  <c r="D420" i="1"/>
  <c r="D594" i="1"/>
  <c r="D746" i="1"/>
  <c r="D747" i="1"/>
  <c r="D572" i="1"/>
  <c r="D197" i="1"/>
  <c r="D198" i="1"/>
  <c r="D183" i="1"/>
  <c r="D539" i="1"/>
  <c r="D471" i="1"/>
  <c r="D472" i="1"/>
  <c r="D894" i="1"/>
  <c r="D72" i="1"/>
  <c r="D564" i="1"/>
  <c r="D325" i="1"/>
  <c r="D326" i="1"/>
  <c r="D62" i="1"/>
  <c r="D651" i="1"/>
  <c r="D120" i="1"/>
  <c r="D867" i="1"/>
  <c r="D601" i="1"/>
  <c r="D880" i="1"/>
  <c r="D110" i="1"/>
  <c r="D225" i="1"/>
  <c r="D606" i="1"/>
  <c r="D166" i="1"/>
  <c r="D764" i="1"/>
  <c r="D671" i="1"/>
  <c r="D293" i="1"/>
  <c r="D309" i="1"/>
  <c r="D381" i="1"/>
  <c r="D74" i="1"/>
  <c r="D401" i="1"/>
  <c r="D499" i="1"/>
  <c r="D771" i="1"/>
  <c r="D621" i="1"/>
  <c r="D160" i="1"/>
  <c r="D233" i="1"/>
  <c r="D830" i="1"/>
  <c r="D679" i="1"/>
  <c r="D207" i="1"/>
  <c r="D619" i="1"/>
  <c r="D119" i="1"/>
  <c r="D914" i="1"/>
  <c r="D216" i="1"/>
  <c r="D63" i="1"/>
  <c r="D177" i="1"/>
  <c r="D703" i="1"/>
  <c r="D893" i="1"/>
  <c r="D743" i="1"/>
  <c r="D434" i="1"/>
  <c r="D580" i="1"/>
  <c r="D300" i="1"/>
  <c r="D891" i="1"/>
  <c r="D899" i="1"/>
  <c r="D184" i="1"/>
  <c r="D186" i="1"/>
  <c r="D185" i="1"/>
  <c r="D438" i="1"/>
  <c r="D466" i="1"/>
  <c r="D15" i="1"/>
  <c r="D226" i="1"/>
  <c r="D257" i="1"/>
  <c r="D281" i="1"/>
  <c r="D635" i="1"/>
  <c r="D86" i="1"/>
  <c r="D101" i="1"/>
  <c r="D591" i="1"/>
  <c r="D598" i="1"/>
  <c r="D558" i="1"/>
  <c r="D253" i="1"/>
  <c r="D136" i="1"/>
  <c r="D234" i="1"/>
  <c r="D825" i="1"/>
  <c r="D888" i="1"/>
  <c r="D98" i="1"/>
  <c r="D567" i="1"/>
  <c r="D752" i="1"/>
  <c r="D385" i="1"/>
  <c r="D767" i="1"/>
  <c r="D305" i="1"/>
  <c r="D176" i="1"/>
  <c r="D366" i="1"/>
  <c r="D46" i="1"/>
  <c r="D398" i="1"/>
  <c r="D470" i="1"/>
  <c r="D12" i="1"/>
  <c r="D375" i="1"/>
  <c r="D23" i="1"/>
  <c r="D140" i="1"/>
  <c r="D271" i="1"/>
  <c r="D91" i="1"/>
  <c r="D365" i="1"/>
  <c r="D411" i="1"/>
  <c r="D109" i="1"/>
  <c r="D357" i="1"/>
  <c r="D810" i="1"/>
  <c r="D134" i="1"/>
  <c r="D132" i="1"/>
  <c r="D816" i="1"/>
  <c r="D724" i="1"/>
  <c r="D289" i="1"/>
  <c r="D658" i="1"/>
  <c r="D413" i="1"/>
  <c r="D840" i="1"/>
  <c r="D171" i="1"/>
  <c r="D817" i="1"/>
  <c r="D117" i="1"/>
  <c r="D526" i="1"/>
  <c r="D511" i="1"/>
  <c r="D306" i="1"/>
  <c r="D114" i="1"/>
  <c r="D699" i="1"/>
  <c r="D45" i="1"/>
  <c r="D370" i="1"/>
  <c r="D275" i="1"/>
  <c r="D641" i="1"/>
  <c r="D239" i="1"/>
  <c r="D212" i="1"/>
  <c r="D712" i="1"/>
  <c r="D437" i="1"/>
  <c r="D192" i="1"/>
  <c r="D190" i="1"/>
  <c r="D442" i="1"/>
  <c r="D425" i="1"/>
  <c r="D493" i="1"/>
  <c r="D626" i="1"/>
  <c r="D139" i="1"/>
  <c r="D455" i="1"/>
  <c r="D689" i="1"/>
  <c r="D901" i="1"/>
  <c r="D484" i="1"/>
  <c r="D740" i="1"/>
  <c r="D321" i="1"/>
  <c r="D521" i="1"/>
  <c r="D302" i="1"/>
  <c r="D209" i="1"/>
  <c r="D585" i="1"/>
  <c r="D37" i="1"/>
  <c r="D744" i="1"/>
  <c r="D298" i="1"/>
  <c r="D388" i="1"/>
  <c r="D794" i="1"/>
  <c r="D4" i="1"/>
  <c r="D215" i="1"/>
  <c r="D684" i="1"/>
  <c r="D274" i="1"/>
  <c r="D885" i="1"/>
  <c r="D510" i="1"/>
  <c r="D903" i="1"/>
  <c r="D519" i="1"/>
  <c r="D112" i="1"/>
  <c r="D268" i="1"/>
  <c r="D608" i="1"/>
  <c r="D404" i="1"/>
  <c r="D900" i="1"/>
  <c r="D701" i="1"/>
  <c r="D881" i="1"/>
  <c r="D776" i="1"/>
  <c r="D50" i="1"/>
  <c r="D65" i="1"/>
  <c r="D512" i="1"/>
  <c r="D766" i="1"/>
  <c r="D363" i="1"/>
  <c r="D845" i="1"/>
  <c r="D483" i="1"/>
  <c r="D128" i="1"/>
  <c r="D52" i="1"/>
  <c r="D449" i="1"/>
  <c r="D774" i="1"/>
  <c r="D687" i="1"/>
  <c r="D99" i="1"/>
  <c r="D29" i="1"/>
  <c r="D221" i="1"/>
  <c r="D141" i="1"/>
  <c r="D910" i="1"/>
  <c r="D824" i="1"/>
  <c r="D851" i="1"/>
  <c r="D71" i="1"/>
  <c r="D452" i="1"/>
  <c r="D770" i="1"/>
  <c r="D135" i="1"/>
  <c r="D802" i="1"/>
  <c r="D739" i="1"/>
  <c r="D596" i="1"/>
  <c r="D421" i="1"/>
  <c r="D451" i="1"/>
  <c r="D552" i="1"/>
  <c r="D164" i="1"/>
  <c r="D263" i="1"/>
  <c r="D563" i="1"/>
  <c r="D286" i="1"/>
  <c r="D87" i="1"/>
  <c r="D441" i="1"/>
  <c r="D536" i="1"/>
  <c r="D514" i="1"/>
  <c r="D77" i="1"/>
  <c r="D287" i="1"/>
  <c r="D84" i="1"/>
  <c r="D702" i="1"/>
  <c r="D412" i="1"/>
  <c r="D94" i="1"/>
  <c r="D238" i="1"/>
  <c r="D666" i="1"/>
  <c r="D492" i="1"/>
  <c r="D523" i="1"/>
  <c r="D482" i="1"/>
  <c r="D755" i="1"/>
  <c r="D725" i="1"/>
  <c r="D301" i="1"/>
  <c r="D718" i="1"/>
  <c r="D494" i="1"/>
  <c r="D750" i="1"/>
  <c r="D634" i="1"/>
  <c r="D799" i="1"/>
  <c r="D231" i="1"/>
  <c r="D677" i="1"/>
  <c r="D64" i="1"/>
  <c r="D578" i="1"/>
  <c r="D351" i="1"/>
  <c r="D856" i="1"/>
  <c r="D39" i="1"/>
  <c r="D31" i="1"/>
  <c r="D898" i="1"/>
  <c r="D486" i="1"/>
  <c r="D51" i="1"/>
  <c r="D204" i="1"/>
  <c r="D96" i="1"/>
  <c r="D787" i="1"/>
  <c r="D361" i="1"/>
  <c r="D878" i="1"/>
  <c r="D593" i="1"/>
  <c r="D353" i="1"/>
  <c r="D460" i="1"/>
  <c r="D642" i="1"/>
  <c r="D40" i="1"/>
  <c r="D504" i="1"/>
  <c r="D307" i="1"/>
  <c r="D632" i="1"/>
  <c r="D360" i="1"/>
  <c r="D876" i="1"/>
  <c r="D860" i="1"/>
  <c r="D7" i="1"/>
  <c r="D838" i="1"/>
  <c r="D111" i="1"/>
  <c r="D41" i="1"/>
  <c r="D778" i="1"/>
  <c r="D182" i="1"/>
  <c r="D347" i="1"/>
  <c r="D439" i="1"/>
  <c r="D201" i="1"/>
  <c r="D383" i="1"/>
  <c r="D61" i="1"/>
  <c r="D295" i="1"/>
  <c r="D554" i="1"/>
  <c r="D605" i="1"/>
  <c r="D581" i="1"/>
  <c r="D436" i="1"/>
  <c r="D835" i="1"/>
  <c r="D815" i="1"/>
  <c r="D772" i="1"/>
  <c r="D338" i="1"/>
  <c r="D387" i="1"/>
  <c r="D379" i="1"/>
  <c r="D169" i="1"/>
  <c r="D19" i="1"/>
  <c r="D861" i="1"/>
  <c r="D149" i="1"/>
  <c r="D754" i="1"/>
  <c r="D260" i="1"/>
  <c r="D454" i="1"/>
  <c r="D741" i="1"/>
  <c r="D103" i="1"/>
  <c r="D54" i="1"/>
  <c r="D628" i="1"/>
  <c r="D367" i="1"/>
  <c r="D506" i="1"/>
  <c r="D859" i="1"/>
  <c r="D633" i="1"/>
  <c r="D187" i="1"/>
  <c r="D343" i="1"/>
  <c r="D179" i="1"/>
  <c r="D83" i="1"/>
  <c r="D789" i="1"/>
  <c r="D516" i="1"/>
  <c r="D496" i="1"/>
  <c r="D562" i="1"/>
  <c r="D456" i="1"/>
  <c r="D865" i="1"/>
  <c r="D69" i="1"/>
  <c r="D723" i="1"/>
  <c r="D612" i="1"/>
  <c r="D665" i="1"/>
  <c r="D303" i="1"/>
  <c r="D459" i="1"/>
  <c r="D358" i="1"/>
  <c r="D161" i="1"/>
  <c r="D327" i="1"/>
  <c r="D276" i="1"/>
  <c r="D26" i="1"/>
  <c r="D266" i="1"/>
  <c r="D575" i="1"/>
  <c r="D49" i="1"/>
  <c r="D369" i="1"/>
  <c r="D237" i="1"/>
  <c r="D38" i="1"/>
  <c r="D895" i="1"/>
  <c r="D458" i="1"/>
  <c r="D427" i="1"/>
  <c r="D850" i="1"/>
  <c r="D453" i="1"/>
  <c r="D551" i="1"/>
  <c r="D165" i="1"/>
  <c r="D749" i="1"/>
  <c r="D296" i="1"/>
  <c r="D649" i="1"/>
  <c r="D785" i="1"/>
  <c r="D318" i="1"/>
  <c r="D158" i="1"/>
  <c r="D320" i="1"/>
  <c r="D75" i="1"/>
  <c r="D705" i="1"/>
  <c r="D218" i="1"/>
  <c r="D445" i="1"/>
  <c r="D795" i="1"/>
  <c r="D163" i="1"/>
  <c r="D264" i="1"/>
  <c r="D852" i="1"/>
  <c r="D863" i="1"/>
  <c r="D495" i="1"/>
  <c r="D145" i="1"/>
  <c r="D25" i="1"/>
  <c r="D502" i="1"/>
  <c r="D503" i="1"/>
  <c r="D886" i="1"/>
  <c r="D151" i="1"/>
  <c r="D883" i="1"/>
  <c r="D696" i="1"/>
  <c r="D316" i="1"/>
  <c r="D423" i="1"/>
  <c r="D76" i="1"/>
  <c r="D913" i="1"/>
  <c r="D11" i="1"/>
  <c r="D340" i="1"/>
  <c r="D106" i="1"/>
  <c r="D559" i="1"/>
  <c r="D406" i="1"/>
  <c r="D22" i="1"/>
  <c r="D854" i="1"/>
  <c r="D480" i="1"/>
  <c r="D748" i="1"/>
  <c r="D557" i="1"/>
  <c r="D737" i="1"/>
  <c r="D390" i="1"/>
  <c r="D373" i="1"/>
  <c r="D627" i="1"/>
  <c r="D784" i="1"/>
  <c r="D672" i="1"/>
  <c r="D501" i="1"/>
  <c r="D173" i="1"/>
  <c r="D194" i="1"/>
  <c r="D908" i="1"/>
  <c r="D240" i="1"/>
  <c r="D191" i="1"/>
  <c r="D199" i="1"/>
  <c r="D818" i="1"/>
  <c r="D811" i="1"/>
  <c r="D292" i="1"/>
  <c r="D637" i="1"/>
  <c r="D726" i="1"/>
  <c r="D700" i="1"/>
  <c r="D589" i="1"/>
  <c r="D690" i="1"/>
  <c r="D582" i="1"/>
  <c r="D837" i="1"/>
  <c r="D610" i="1"/>
  <c r="D232" i="1"/>
  <c r="D915" i="1"/>
  <c r="D822" i="1"/>
  <c r="D650" i="1"/>
  <c r="D532" i="1"/>
  <c r="D763" i="1"/>
  <c r="D384" i="1"/>
  <c r="D732" i="1"/>
  <c r="D334" i="1"/>
  <c r="D299" i="1"/>
  <c r="D890" i="1"/>
  <c r="D738" i="1"/>
  <c r="D352" i="1"/>
  <c r="D673" i="1"/>
  <c r="D530" i="1"/>
  <c r="D162" i="1"/>
  <c r="D538" i="1"/>
  <c r="D555" i="1"/>
  <c r="D602" i="1"/>
  <c r="D524" i="1"/>
  <c r="D719" i="1"/>
  <c r="D595" i="1"/>
  <c r="D339" i="1"/>
  <c r="D285" i="1"/>
  <c r="D314" i="1"/>
  <c r="D735" i="1"/>
  <c r="D599" i="1"/>
  <c r="D195" i="1"/>
  <c r="D34" i="1"/>
  <c r="D244" i="1"/>
  <c r="D440" i="1"/>
  <c r="D646" i="1"/>
  <c r="D48" i="1"/>
  <c r="D917" i="1"/>
  <c r="D18" i="1"/>
  <c r="D479" i="1"/>
  <c r="D834" i="1"/>
  <c r="D507" i="1"/>
  <c r="D473" i="1"/>
  <c r="D178" i="1"/>
  <c r="D611" i="1"/>
  <c r="D205" i="1"/>
  <c r="D206" i="1"/>
  <c r="D759" i="1"/>
  <c r="D88" i="1"/>
  <c r="D848" i="1"/>
  <c r="D107" i="1"/>
  <c r="D130" i="1"/>
  <c r="D214" i="1"/>
  <c r="D376" i="1"/>
  <c r="D202" i="1"/>
  <c r="D584" i="1"/>
  <c r="D661" i="1"/>
  <c r="D710" i="1"/>
  <c r="D757" i="1"/>
  <c r="C13" i="1"/>
  <c r="C871" i="1"/>
  <c r="C904" i="1"/>
  <c r="C897" i="1"/>
  <c r="C126" i="1"/>
  <c r="C42" i="1"/>
  <c r="C896" i="1"/>
  <c r="C246" i="1"/>
  <c r="C393" i="1"/>
  <c r="C346" i="1"/>
  <c r="C270" i="1"/>
  <c r="C443" i="1"/>
  <c r="C576" i="1"/>
  <c r="C255" i="1"/>
  <c r="C515" i="1"/>
  <c r="C645" i="1"/>
  <c r="C433" i="1"/>
  <c r="C769" i="1"/>
  <c r="C542" i="1"/>
  <c r="C782" i="1"/>
  <c r="C20" i="1"/>
  <c r="C89" i="1"/>
  <c r="C405" i="1"/>
  <c r="C831" i="1"/>
  <c r="C144" i="1"/>
  <c r="C491" i="1"/>
  <c r="C640" i="1"/>
  <c r="C417" i="1"/>
  <c r="C694" i="1"/>
  <c r="C211" i="1"/>
  <c r="C223" i="1"/>
  <c r="C17" i="1"/>
  <c r="C505" i="1"/>
  <c r="C560" i="1"/>
  <c r="C402" i="1"/>
  <c r="C123" i="1"/>
  <c r="C364" i="1"/>
  <c r="C768" i="1"/>
  <c r="C631" i="1"/>
  <c r="C138" i="1"/>
  <c r="C278" i="1"/>
  <c r="C279" i="1"/>
  <c r="C862" i="1"/>
  <c r="C280" i="1"/>
  <c r="C9" i="1"/>
  <c r="C105" i="1"/>
  <c r="C116" i="1"/>
  <c r="C678" i="1"/>
  <c r="C133" i="1"/>
  <c r="C415" i="1"/>
  <c r="C229" i="1"/>
  <c r="C873" i="1"/>
  <c r="C529" i="1"/>
  <c r="C540" i="1"/>
  <c r="C791" i="1"/>
  <c r="C14" i="1"/>
  <c r="C869" i="1"/>
  <c r="C720" i="1"/>
  <c r="C721" i="1"/>
  <c r="C706" i="1"/>
  <c r="C733" i="1"/>
  <c r="C262" i="1"/>
  <c r="C788" i="1"/>
  <c r="C241" i="1"/>
  <c r="C583" i="1"/>
  <c r="C196" i="1"/>
  <c r="C323" i="1"/>
  <c r="C857" i="1"/>
  <c r="C814" i="1"/>
  <c r="C68" i="1"/>
  <c r="C332" i="1"/>
  <c r="C282" i="1"/>
  <c r="C259" i="1"/>
  <c r="C518" i="1"/>
  <c r="C773" i="1"/>
  <c r="C547" i="1"/>
  <c r="C522" i="1"/>
  <c r="C137" i="1"/>
  <c r="C751" i="1"/>
  <c r="C428" i="1"/>
  <c r="C697" i="1"/>
  <c r="C359" i="1"/>
  <c r="C477" i="1"/>
  <c r="C399" i="1"/>
  <c r="C100" i="1"/>
  <c r="C329" i="1"/>
  <c r="C498" i="1"/>
  <c r="C328" i="1"/>
  <c r="C905" i="1"/>
  <c r="C520" i="1"/>
  <c r="C571" i="1"/>
  <c r="C243" i="1"/>
  <c r="C252" i="1"/>
  <c r="C467" i="1"/>
  <c r="C745" i="1"/>
  <c r="C715" i="1"/>
  <c r="C618" i="1"/>
  <c r="C614" i="1"/>
  <c r="C28" i="1"/>
  <c r="C600" i="1"/>
  <c r="C450" i="1"/>
  <c r="C356" i="1"/>
  <c r="C695" i="1"/>
  <c r="C727" i="1"/>
  <c r="C911" i="1"/>
  <c r="C342" i="1"/>
  <c r="C796" i="1"/>
  <c r="C43" i="1"/>
  <c r="C350" i="1"/>
  <c r="C803" i="1"/>
  <c r="C841" i="1"/>
  <c r="C592" i="1"/>
  <c r="C919" i="1"/>
  <c r="C488" i="1"/>
  <c r="C734" i="1"/>
  <c r="C79" i="1"/>
  <c r="C6" i="1"/>
  <c r="C228" i="1"/>
  <c r="C127" i="1"/>
  <c r="C638" i="1"/>
  <c r="C129" i="1"/>
  <c r="C561" i="1"/>
  <c r="C874" i="1"/>
  <c r="C344" i="1"/>
  <c r="C8" i="1"/>
  <c r="C884" i="1"/>
  <c r="C59" i="1"/>
  <c r="C256" i="1"/>
  <c r="C548" i="1"/>
  <c r="C544" i="1"/>
  <c r="C820" i="1"/>
  <c r="C297" i="1"/>
  <c r="C534" i="1"/>
  <c r="C24" i="1"/>
  <c r="C882" i="1"/>
  <c r="C418" i="1"/>
  <c r="C267" i="1"/>
  <c r="C653" i="1"/>
  <c r="C587" i="1"/>
  <c r="C758" i="1"/>
  <c r="C756" i="1"/>
  <c r="C95" i="1"/>
  <c r="C461" i="1"/>
  <c r="C546" i="1"/>
  <c r="C668" i="1"/>
  <c r="C432" i="1"/>
  <c r="C121" i="1"/>
  <c r="C545" i="1"/>
  <c r="C311" i="1"/>
  <c r="C469" i="1"/>
  <c r="C422" i="1"/>
  <c r="C219" i="1"/>
  <c r="C152" i="1"/>
  <c r="C550" i="1"/>
  <c r="C617" i="1"/>
  <c r="C333" i="1"/>
  <c r="C826" i="1"/>
  <c r="C652" i="1"/>
  <c r="C500" i="1"/>
  <c r="C683" i="1"/>
  <c r="C729" i="1"/>
  <c r="C775" i="1"/>
  <c r="C345" i="1"/>
  <c r="C78" i="1"/>
  <c r="C644" i="1"/>
  <c r="C879" i="1"/>
  <c r="C713" i="1"/>
  <c r="C60" i="1"/>
  <c r="C174" i="1"/>
  <c r="C643" i="1"/>
  <c r="C781" i="1"/>
  <c r="C3" i="1"/>
  <c r="C573" i="1"/>
  <c r="C570" i="1"/>
  <c r="C630" i="1"/>
  <c r="C528" i="1"/>
  <c r="C604" i="1"/>
  <c r="C261" i="1"/>
  <c r="C464" i="1"/>
  <c r="C660" i="1"/>
  <c r="C30" i="1"/>
  <c r="C902" i="1"/>
  <c r="C312" i="1"/>
  <c r="C792" i="1"/>
  <c r="C416" i="1"/>
  <c r="C842" i="1"/>
  <c r="C681" i="1"/>
  <c r="C855" i="1"/>
  <c r="C429" i="1"/>
  <c r="C143" i="1"/>
  <c r="C304" i="1"/>
  <c r="C213" i="1"/>
  <c r="C269" i="1"/>
  <c r="C392" i="1"/>
  <c r="C887" i="1"/>
  <c r="C655" i="1"/>
  <c r="C146" i="1"/>
  <c r="C368" i="1"/>
  <c r="C709" i="1"/>
  <c r="C248" i="1"/>
  <c r="C648" i="1"/>
  <c r="C579" i="1"/>
  <c r="C335" i="1"/>
  <c r="C906" i="1"/>
  <c r="C131" i="1"/>
  <c r="C227" i="1"/>
  <c r="C57" i="1"/>
  <c r="C414" i="1"/>
  <c r="C839" i="1"/>
  <c r="C317" i="1"/>
  <c r="C294" i="1"/>
  <c r="C66" i="1"/>
  <c r="C272" i="1"/>
  <c r="C527" i="1"/>
  <c r="C90" i="1"/>
  <c r="C16" i="1"/>
  <c r="C662" i="1"/>
  <c r="C5" i="1"/>
  <c r="C847" i="1"/>
  <c r="C711" i="1"/>
  <c r="C804" i="1"/>
  <c r="C172" i="1"/>
  <c r="C181" i="1"/>
  <c r="C409" i="1"/>
  <c r="C394" i="1"/>
  <c r="C761" i="1"/>
  <c r="C315" i="1"/>
  <c r="C208" i="1"/>
  <c r="C265" i="1"/>
  <c r="C446" i="1"/>
  <c r="C397" i="1"/>
  <c r="C56" i="1"/>
  <c r="C849" i="1"/>
  <c r="C590" i="1"/>
  <c r="C247" i="1"/>
  <c r="C468" i="1"/>
  <c r="C447" i="1"/>
  <c r="C783" i="1"/>
  <c r="C380" i="1"/>
  <c r="C864" i="1"/>
  <c r="C81" i="1"/>
  <c r="C753" i="1"/>
  <c r="C892" i="1"/>
  <c r="C659" i="1"/>
  <c r="C568" i="1"/>
  <c r="C308" i="1"/>
  <c r="C875" i="1"/>
  <c r="C836" i="1"/>
  <c r="C742" i="1"/>
  <c r="C125" i="1"/>
  <c r="C616" i="1"/>
  <c r="C210" i="1"/>
  <c r="C118" i="1"/>
  <c r="C444" i="1"/>
  <c r="C790" i="1"/>
  <c r="C730" i="1"/>
  <c r="C155" i="1"/>
  <c r="C156" i="1"/>
  <c r="C157" i="1"/>
  <c r="C912" i="1"/>
  <c r="C2" i="1"/>
  <c r="C217" i="1"/>
  <c r="C531" i="1"/>
  <c r="C809" i="1"/>
  <c r="C188" i="1"/>
  <c r="C829" i="1"/>
  <c r="C607" i="1"/>
  <c r="C517" i="1"/>
  <c r="C664" i="1"/>
  <c r="C410" i="1"/>
  <c r="C669" i="1"/>
  <c r="C797" i="1"/>
  <c r="C714" i="1"/>
  <c r="C844" i="1"/>
  <c r="C624" i="1"/>
  <c r="C541" i="1"/>
  <c r="C457" i="1"/>
  <c r="C400" i="1"/>
  <c r="C104" i="1"/>
  <c r="C613" i="1"/>
  <c r="C823" i="1"/>
  <c r="C222" i="1"/>
  <c r="C10" i="1"/>
  <c r="C828" i="1"/>
  <c r="C692" i="1"/>
  <c r="C813" i="1"/>
  <c r="C220" i="1"/>
  <c r="C819" i="1"/>
  <c r="C291" i="1"/>
  <c r="C478" i="1"/>
  <c r="C331" i="1"/>
  <c r="C670" i="1"/>
  <c r="C800" i="1"/>
  <c r="C682" i="1"/>
  <c r="C337" i="1"/>
  <c r="C396" i="1"/>
  <c r="C688" i="1"/>
  <c r="C245" i="1"/>
  <c r="C336" i="1"/>
  <c r="C565" i="1"/>
  <c r="C722" i="1"/>
  <c r="C102" i="1"/>
  <c r="C656" i="1"/>
  <c r="C868" i="1"/>
  <c r="C73" i="1"/>
  <c r="C35" i="1"/>
  <c r="C424" i="1"/>
  <c r="C533" i="1"/>
  <c r="C597" i="1"/>
  <c r="C736" i="1"/>
  <c r="C288" i="1"/>
  <c r="C463" i="1"/>
  <c r="C180" i="1"/>
  <c r="C153" i="1"/>
  <c r="C283" i="1"/>
  <c r="C647" i="1"/>
  <c r="C907" i="1"/>
  <c r="C122" i="1"/>
  <c r="C277" i="1"/>
  <c r="C577" i="1"/>
  <c r="C603" i="1"/>
  <c r="C193" i="1"/>
  <c r="C476" i="1"/>
  <c r="C846" i="1"/>
  <c r="C858" i="1"/>
  <c r="C189" i="1"/>
  <c r="C36" i="1"/>
  <c r="C431" i="1"/>
  <c r="C80" i="1"/>
  <c r="C21" i="1"/>
  <c r="C513" i="1"/>
  <c r="C731" i="1"/>
  <c r="C85" i="1"/>
  <c r="C657" i="1"/>
  <c r="C249" i="1"/>
  <c r="C691" i="1"/>
  <c r="C70" i="1"/>
  <c r="C525" i="1"/>
  <c r="C391" i="1"/>
  <c r="C386" i="1"/>
  <c r="C322" i="1"/>
  <c r="C609" i="1"/>
  <c r="C348" i="1"/>
  <c r="C569" i="1"/>
  <c r="C408" i="1"/>
  <c r="C807" i="1"/>
  <c r="C200" i="1"/>
  <c r="C704" i="1"/>
  <c r="C586" i="1"/>
  <c r="C170" i="1"/>
  <c r="C168" i="1"/>
  <c r="C615" i="1"/>
  <c r="C808" i="1"/>
  <c r="C707" i="1"/>
  <c r="C97" i="1"/>
  <c r="C543" i="1"/>
  <c r="C167" i="1"/>
  <c r="C67" i="1"/>
  <c r="C230" i="1"/>
  <c r="C371" i="1"/>
  <c r="C812" i="1"/>
  <c r="C872" i="1"/>
  <c r="C780" i="1"/>
  <c r="C853" i="1"/>
  <c r="C487" i="1"/>
  <c r="C82" i="1"/>
  <c r="C636" i="1"/>
  <c r="C251" i="1"/>
  <c r="C827" i="1"/>
  <c r="C556" i="1"/>
  <c r="C588" i="1"/>
  <c r="C870" i="1"/>
  <c r="C27" i="1"/>
  <c r="C349" i="1"/>
  <c r="C574" i="1"/>
  <c r="C319" i="1"/>
  <c r="C310" i="1"/>
  <c r="C676" i="1"/>
  <c r="C44" i="1"/>
  <c r="C378" i="1"/>
  <c r="C407" i="1"/>
  <c r="C497" i="1"/>
  <c r="C33" i="1"/>
  <c r="C663" i="1"/>
  <c r="C448" i="1"/>
  <c r="C374" i="1"/>
  <c r="C403" i="1"/>
  <c r="C698" i="1"/>
  <c r="C124" i="1"/>
  <c r="C377" i="1"/>
  <c r="C832" i="1"/>
  <c r="C426" i="1"/>
  <c r="C639" i="1"/>
  <c r="C622" i="1"/>
  <c r="C623" i="1"/>
  <c r="C313" i="1"/>
  <c r="C113" i="1"/>
  <c r="C395" i="1"/>
  <c r="C760" i="1"/>
  <c r="C686" i="1"/>
  <c r="C175" i="1"/>
  <c r="C625" i="1"/>
  <c r="C324" i="1"/>
  <c r="C762" i="1"/>
  <c r="C419" i="1"/>
  <c r="C159" i="1"/>
  <c r="C909" i="1"/>
  <c r="C889" i="1"/>
  <c r="C717" i="1"/>
  <c r="C115" i="1"/>
  <c r="C389" i="1"/>
  <c r="C786" i="1"/>
  <c r="C535" i="1"/>
  <c r="C354" i="1"/>
  <c r="C821" i="1"/>
  <c r="C142" i="1"/>
  <c r="C489" i="1"/>
  <c r="C435" i="1"/>
  <c r="C485" i="1"/>
  <c r="C154" i="1"/>
  <c r="C32" i="1"/>
  <c r="C620" i="1"/>
  <c r="C224" i="1"/>
  <c r="C798" i="1"/>
  <c r="C843" i="1"/>
  <c r="C242" i="1"/>
  <c r="C150" i="1"/>
  <c r="C674" i="1"/>
  <c r="C430" i="1"/>
  <c r="C147" i="1"/>
  <c r="C47" i="1"/>
  <c r="C273" i="1"/>
  <c r="C203" i="1"/>
  <c r="C833" i="1"/>
  <c r="C330" i="1"/>
  <c r="C680" i="1"/>
  <c r="C549" i="1"/>
  <c r="C877" i="1"/>
  <c r="C765" i="1"/>
  <c r="C258" i="1"/>
  <c r="C254" i="1"/>
  <c r="C553" i="1"/>
  <c r="C654" i="1"/>
  <c r="C53" i="1"/>
  <c r="C108" i="1"/>
  <c r="C777" i="1"/>
  <c r="C675" i="1"/>
  <c r="C372" i="1"/>
  <c r="C362" i="1"/>
  <c r="C462" i="1"/>
  <c r="C92" i="1"/>
  <c r="C148" i="1"/>
  <c r="C355" i="1"/>
  <c r="C465" i="1"/>
  <c r="C55" i="1"/>
  <c r="C916" i="1"/>
  <c r="C801" i="1"/>
  <c r="C508" i="1"/>
  <c r="C918" i="1"/>
  <c r="C490" i="1"/>
  <c r="C693" i="1"/>
  <c r="C290" i="1"/>
  <c r="C685" i="1"/>
  <c r="C236" i="1"/>
  <c r="C667" i="1"/>
  <c r="C716" i="1"/>
  <c r="C474" i="1"/>
  <c r="C805" i="1"/>
  <c r="C481" i="1"/>
  <c r="C779" i="1"/>
  <c r="C341" i="1"/>
  <c r="C235" i="1"/>
  <c r="C475" i="1"/>
  <c r="C509" i="1"/>
  <c r="C284" i="1"/>
  <c r="C728" i="1"/>
  <c r="C629" i="1"/>
  <c r="C793" i="1"/>
  <c r="C708" i="1"/>
  <c r="C250" i="1"/>
  <c r="C93" i="1"/>
  <c r="C566" i="1"/>
  <c r="C58" i="1"/>
  <c r="C806" i="1"/>
  <c r="C382" i="1"/>
  <c r="C537" i="1"/>
  <c r="C866" i="1"/>
  <c r="C420" i="1"/>
  <c r="C594" i="1"/>
  <c r="C746" i="1"/>
  <c r="C747" i="1"/>
  <c r="C572" i="1"/>
  <c r="C197" i="1"/>
  <c r="C198" i="1"/>
  <c r="C183" i="1"/>
  <c r="C539" i="1"/>
  <c r="C471" i="1"/>
  <c r="C472" i="1"/>
  <c r="C894" i="1"/>
  <c r="C72" i="1"/>
  <c r="C564" i="1"/>
  <c r="C325" i="1"/>
  <c r="C326" i="1"/>
  <c r="C62" i="1"/>
  <c r="C651" i="1"/>
  <c r="C120" i="1"/>
  <c r="C867" i="1"/>
  <c r="C601" i="1"/>
  <c r="C880" i="1"/>
  <c r="C110" i="1"/>
  <c r="C225" i="1"/>
  <c r="C606" i="1"/>
  <c r="C166" i="1"/>
  <c r="C764" i="1"/>
  <c r="C671" i="1"/>
  <c r="C293" i="1"/>
  <c r="C309" i="1"/>
  <c r="C381" i="1"/>
  <c r="C74" i="1"/>
  <c r="C401" i="1"/>
  <c r="C499" i="1"/>
  <c r="C771" i="1"/>
  <c r="C621" i="1"/>
  <c r="C160" i="1"/>
  <c r="C233" i="1"/>
  <c r="C830" i="1"/>
  <c r="C679" i="1"/>
  <c r="C207" i="1"/>
  <c r="C619" i="1"/>
  <c r="C119" i="1"/>
  <c r="C914" i="1"/>
  <c r="C216" i="1"/>
  <c r="C63" i="1"/>
  <c r="C177" i="1"/>
  <c r="C703" i="1"/>
  <c r="C893" i="1"/>
  <c r="C743" i="1"/>
  <c r="C434" i="1"/>
  <c r="C580" i="1"/>
  <c r="C300" i="1"/>
  <c r="C891" i="1"/>
  <c r="C899" i="1"/>
  <c r="C184" i="1"/>
  <c r="C186" i="1"/>
  <c r="C185" i="1"/>
  <c r="C438" i="1"/>
  <c r="C466" i="1"/>
  <c r="C15" i="1"/>
  <c r="C226" i="1"/>
  <c r="C257" i="1"/>
  <c r="C281" i="1"/>
  <c r="C635" i="1"/>
  <c r="C86" i="1"/>
  <c r="C101" i="1"/>
  <c r="C591" i="1"/>
  <c r="C598" i="1"/>
  <c r="C558" i="1"/>
  <c r="C253" i="1"/>
  <c r="C136" i="1"/>
  <c r="C234" i="1"/>
  <c r="C825" i="1"/>
  <c r="C888" i="1"/>
  <c r="C98" i="1"/>
  <c r="C567" i="1"/>
  <c r="C752" i="1"/>
  <c r="C385" i="1"/>
  <c r="C767" i="1"/>
  <c r="C305" i="1"/>
  <c r="C176" i="1"/>
  <c r="C366" i="1"/>
  <c r="C46" i="1"/>
  <c r="C398" i="1"/>
  <c r="C470" i="1"/>
  <c r="C12" i="1"/>
  <c r="C375" i="1"/>
  <c r="C23" i="1"/>
  <c r="C140" i="1"/>
  <c r="C271" i="1"/>
  <c r="C91" i="1"/>
  <c r="C365" i="1"/>
  <c r="C411" i="1"/>
  <c r="C109" i="1"/>
  <c r="C357" i="1"/>
  <c r="C810" i="1"/>
  <c r="C134" i="1"/>
  <c r="C132" i="1"/>
  <c r="C816" i="1"/>
  <c r="C724" i="1"/>
  <c r="C289" i="1"/>
  <c r="C658" i="1"/>
  <c r="C413" i="1"/>
  <c r="C840" i="1"/>
  <c r="C171" i="1"/>
  <c r="C817" i="1"/>
  <c r="C117" i="1"/>
  <c r="C526" i="1"/>
  <c r="C511" i="1"/>
  <c r="C306" i="1"/>
  <c r="C114" i="1"/>
  <c r="C699" i="1"/>
  <c r="C45" i="1"/>
  <c r="C370" i="1"/>
  <c r="C275" i="1"/>
  <c r="C641" i="1"/>
  <c r="C239" i="1"/>
  <c r="C212" i="1"/>
  <c r="C712" i="1"/>
  <c r="C437" i="1"/>
  <c r="C192" i="1"/>
  <c r="C190" i="1"/>
  <c r="C442" i="1"/>
  <c r="C425" i="1"/>
  <c r="C493" i="1"/>
  <c r="C626" i="1"/>
  <c r="C139" i="1"/>
  <c r="C455" i="1"/>
  <c r="C689" i="1"/>
  <c r="C901" i="1"/>
  <c r="C484" i="1"/>
  <c r="C740" i="1"/>
  <c r="C321" i="1"/>
  <c r="C521" i="1"/>
  <c r="C302" i="1"/>
  <c r="C209" i="1"/>
  <c r="C585" i="1"/>
  <c r="C37" i="1"/>
  <c r="C744" i="1"/>
  <c r="C298" i="1"/>
  <c r="C388" i="1"/>
  <c r="C794" i="1"/>
  <c r="C4" i="1"/>
  <c r="C215" i="1"/>
  <c r="C684" i="1"/>
  <c r="C274" i="1"/>
  <c r="C885" i="1"/>
  <c r="C510" i="1"/>
  <c r="C903" i="1"/>
  <c r="C519" i="1"/>
  <c r="C112" i="1"/>
  <c r="C268" i="1"/>
  <c r="C608" i="1"/>
  <c r="C404" i="1"/>
  <c r="C900" i="1"/>
  <c r="C701" i="1"/>
  <c r="C881" i="1"/>
  <c r="C776" i="1"/>
  <c r="C50" i="1"/>
  <c r="C65" i="1"/>
  <c r="C512" i="1"/>
  <c r="C766" i="1"/>
  <c r="C363" i="1"/>
  <c r="C845" i="1"/>
  <c r="C483" i="1"/>
  <c r="C128" i="1"/>
  <c r="C52" i="1"/>
  <c r="C449" i="1"/>
  <c r="C774" i="1"/>
  <c r="C687" i="1"/>
  <c r="C99" i="1"/>
  <c r="C29" i="1"/>
  <c r="C221" i="1"/>
  <c r="C141" i="1"/>
  <c r="C910" i="1"/>
  <c r="C824" i="1"/>
  <c r="C851" i="1"/>
  <c r="C71" i="1"/>
  <c r="C452" i="1"/>
  <c r="C770" i="1"/>
  <c r="C135" i="1"/>
  <c r="C802" i="1"/>
  <c r="C739" i="1"/>
  <c r="C596" i="1"/>
  <c r="C421" i="1"/>
  <c r="C451" i="1"/>
  <c r="C552" i="1"/>
  <c r="C164" i="1"/>
  <c r="C263" i="1"/>
  <c r="C563" i="1"/>
  <c r="C286" i="1"/>
  <c r="C87" i="1"/>
  <c r="C441" i="1"/>
  <c r="C536" i="1"/>
  <c r="C514" i="1"/>
  <c r="C77" i="1"/>
  <c r="C287" i="1"/>
  <c r="C84" i="1"/>
  <c r="C702" i="1"/>
  <c r="C412" i="1"/>
  <c r="C94" i="1"/>
  <c r="C238" i="1"/>
  <c r="C666" i="1"/>
  <c r="C492" i="1"/>
  <c r="C523" i="1"/>
  <c r="C482" i="1"/>
  <c r="C755" i="1"/>
  <c r="C725" i="1"/>
  <c r="C301" i="1"/>
  <c r="C718" i="1"/>
  <c r="C494" i="1"/>
  <c r="C750" i="1"/>
  <c r="C634" i="1"/>
  <c r="C799" i="1"/>
  <c r="C231" i="1"/>
  <c r="C677" i="1"/>
  <c r="C64" i="1"/>
  <c r="C578" i="1"/>
  <c r="C351" i="1"/>
  <c r="C856" i="1"/>
  <c r="C39" i="1"/>
  <c r="C31" i="1"/>
  <c r="C898" i="1"/>
  <c r="C486" i="1"/>
  <c r="C51" i="1"/>
  <c r="C204" i="1"/>
  <c r="C96" i="1"/>
  <c r="C787" i="1"/>
  <c r="C361" i="1"/>
  <c r="C878" i="1"/>
  <c r="C593" i="1"/>
  <c r="C353" i="1"/>
  <c r="C460" i="1"/>
  <c r="C642" i="1"/>
  <c r="C40" i="1"/>
  <c r="C504" i="1"/>
  <c r="C307" i="1"/>
  <c r="C632" i="1"/>
  <c r="C360" i="1"/>
  <c r="C876" i="1"/>
  <c r="C860" i="1"/>
  <c r="C7" i="1"/>
  <c r="C838" i="1"/>
  <c r="C111" i="1"/>
  <c r="C41" i="1"/>
  <c r="C778" i="1"/>
  <c r="C182" i="1"/>
  <c r="C347" i="1"/>
  <c r="C439" i="1"/>
  <c r="C201" i="1"/>
  <c r="C383" i="1"/>
  <c r="C61" i="1"/>
  <c r="C295" i="1"/>
  <c r="C554" i="1"/>
  <c r="C605" i="1"/>
  <c r="C581" i="1"/>
  <c r="C436" i="1"/>
  <c r="C835" i="1"/>
  <c r="C815" i="1"/>
  <c r="C772" i="1"/>
  <c r="C338" i="1"/>
  <c r="C387" i="1"/>
  <c r="C379" i="1"/>
  <c r="C169" i="1"/>
  <c r="C19" i="1"/>
  <c r="C861" i="1"/>
  <c r="C149" i="1"/>
  <c r="C754" i="1"/>
  <c r="C260" i="1"/>
  <c r="C454" i="1"/>
  <c r="C741" i="1"/>
  <c r="C103" i="1"/>
  <c r="C54" i="1"/>
  <c r="C628" i="1"/>
  <c r="C367" i="1"/>
  <c r="C506" i="1"/>
  <c r="C859" i="1"/>
  <c r="C633" i="1"/>
  <c r="C187" i="1"/>
  <c r="C343" i="1"/>
  <c r="C179" i="1"/>
  <c r="C83" i="1"/>
  <c r="C789" i="1"/>
  <c r="C516" i="1"/>
  <c r="C496" i="1"/>
  <c r="C562" i="1"/>
  <c r="C456" i="1"/>
  <c r="C865" i="1"/>
  <c r="C69" i="1"/>
  <c r="C723" i="1"/>
  <c r="C612" i="1"/>
  <c r="C665" i="1"/>
  <c r="C303" i="1"/>
  <c r="C459" i="1"/>
  <c r="C358" i="1"/>
  <c r="C161" i="1"/>
  <c r="C327" i="1"/>
  <c r="C276" i="1"/>
  <c r="C26" i="1"/>
  <c r="C266" i="1"/>
  <c r="C575" i="1"/>
  <c r="C49" i="1"/>
  <c r="C369" i="1"/>
  <c r="C237" i="1"/>
  <c r="C38" i="1"/>
  <c r="C895" i="1"/>
  <c r="C458" i="1"/>
  <c r="C427" i="1"/>
  <c r="C850" i="1"/>
  <c r="C453" i="1"/>
  <c r="C551" i="1"/>
  <c r="C165" i="1"/>
  <c r="C749" i="1"/>
  <c r="C296" i="1"/>
  <c r="C649" i="1"/>
  <c r="C785" i="1"/>
  <c r="C318" i="1"/>
  <c r="C158" i="1"/>
  <c r="C320" i="1"/>
  <c r="C75" i="1"/>
  <c r="C705" i="1"/>
  <c r="C218" i="1"/>
  <c r="C445" i="1"/>
  <c r="C795" i="1"/>
  <c r="C163" i="1"/>
  <c r="C264" i="1"/>
  <c r="C852" i="1"/>
  <c r="C863" i="1"/>
  <c r="C495" i="1"/>
  <c r="C145" i="1"/>
  <c r="C25" i="1"/>
  <c r="C502" i="1"/>
  <c r="C503" i="1"/>
  <c r="C886" i="1"/>
  <c r="C151" i="1"/>
  <c r="C883" i="1"/>
  <c r="C696" i="1"/>
  <c r="C316" i="1"/>
  <c r="C423" i="1"/>
  <c r="C76" i="1"/>
  <c r="C913" i="1"/>
  <c r="C11" i="1"/>
  <c r="C340" i="1"/>
  <c r="C106" i="1"/>
  <c r="C559" i="1"/>
  <c r="C406" i="1"/>
  <c r="C22" i="1"/>
  <c r="C854" i="1"/>
  <c r="C480" i="1"/>
  <c r="C748" i="1"/>
  <c r="C557" i="1"/>
  <c r="C737" i="1"/>
  <c r="C390" i="1"/>
  <c r="C373" i="1"/>
  <c r="C627" i="1"/>
  <c r="C784" i="1"/>
  <c r="C672" i="1"/>
  <c r="C501" i="1"/>
  <c r="C173" i="1"/>
  <c r="C194" i="1"/>
  <c r="C908" i="1"/>
  <c r="C240" i="1"/>
  <c r="C191" i="1"/>
  <c r="C199" i="1"/>
  <c r="C818" i="1"/>
  <c r="C811" i="1"/>
  <c r="C292" i="1"/>
  <c r="C637" i="1"/>
  <c r="C726" i="1"/>
  <c r="C700" i="1"/>
  <c r="C589" i="1"/>
  <c r="C690" i="1"/>
  <c r="C582" i="1"/>
  <c r="C837" i="1"/>
  <c r="C610" i="1"/>
  <c r="C232" i="1"/>
  <c r="C915" i="1"/>
  <c r="C822" i="1"/>
  <c r="C650" i="1"/>
  <c r="C532" i="1"/>
  <c r="C763" i="1"/>
  <c r="C384" i="1"/>
  <c r="C732" i="1"/>
  <c r="C334" i="1"/>
  <c r="C299" i="1"/>
  <c r="C890" i="1"/>
  <c r="C738" i="1"/>
  <c r="C352" i="1"/>
  <c r="C673" i="1"/>
  <c r="C530" i="1"/>
  <c r="C162" i="1"/>
  <c r="C538" i="1"/>
  <c r="C555" i="1"/>
  <c r="C602" i="1"/>
  <c r="C524" i="1"/>
  <c r="C719" i="1"/>
  <c r="C595" i="1"/>
  <c r="C339" i="1"/>
  <c r="C285" i="1"/>
  <c r="C314" i="1"/>
  <c r="C735" i="1"/>
  <c r="C599" i="1"/>
  <c r="C195" i="1"/>
  <c r="C34" i="1"/>
  <c r="C244" i="1"/>
  <c r="C440" i="1"/>
  <c r="C646" i="1"/>
  <c r="C48" i="1"/>
  <c r="C917" i="1"/>
  <c r="C18" i="1"/>
  <c r="C479" i="1"/>
  <c r="C834" i="1"/>
  <c r="C507" i="1"/>
  <c r="C473" i="1"/>
  <c r="C178" i="1"/>
  <c r="C611" i="1"/>
  <c r="C205" i="1"/>
  <c r="C206" i="1"/>
  <c r="C759" i="1"/>
  <c r="C88" i="1"/>
  <c r="C848" i="1"/>
  <c r="C107" i="1"/>
  <c r="C130" i="1"/>
  <c r="C214" i="1"/>
  <c r="C376" i="1"/>
  <c r="C202" i="1"/>
  <c r="C584" i="1"/>
  <c r="C661" i="1"/>
  <c r="C710" i="1"/>
  <c r="C757" i="1"/>
  <c r="B13" i="1"/>
  <c r="B871" i="1"/>
  <c r="B904" i="1"/>
  <c r="B897" i="1"/>
  <c r="B126" i="1"/>
  <c r="B42" i="1"/>
  <c r="B896" i="1"/>
  <c r="B246" i="1"/>
  <c r="B393" i="1"/>
  <c r="B346" i="1"/>
  <c r="B270" i="1"/>
  <c r="B443" i="1"/>
  <c r="B576" i="1"/>
  <c r="B255" i="1"/>
  <c r="B515" i="1"/>
  <c r="B645" i="1"/>
  <c r="B433" i="1"/>
  <c r="B769" i="1"/>
  <c r="B542" i="1"/>
  <c r="B782" i="1"/>
  <c r="B20" i="1"/>
  <c r="B89" i="1"/>
  <c r="B405" i="1"/>
  <c r="B831" i="1"/>
  <c r="B144" i="1"/>
  <c r="B491" i="1"/>
  <c r="B640" i="1"/>
  <c r="B417" i="1"/>
  <c r="B694" i="1"/>
  <c r="B211" i="1"/>
  <c r="B223" i="1"/>
  <c r="B17" i="1"/>
  <c r="B505" i="1"/>
  <c r="B560" i="1"/>
  <c r="B402" i="1"/>
  <c r="B123" i="1"/>
  <c r="B364" i="1"/>
  <c r="B768" i="1"/>
  <c r="B631" i="1"/>
  <c r="B138" i="1"/>
  <c r="B278" i="1"/>
  <c r="B279" i="1"/>
  <c r="B862" i="1"/>
  <c r="B280" i="1"/>
  <c r="B9" i="1"/>
  <c r="B105" i="1"/>
  <c r="B116" i="1"/>
  <c r="B678" i="1"/>
  <c r="B133" i="1"/>
  <c r="B415" i="1"/>
  <c r="B229" i="1"/>
  <c r="B873" i="1"/>
  <c r="B529" i="1"/>
  <c r="B540" i="1"/>
  <c r="B791" i="1"/>
  <c r="B14" i="1"/>
  <c r="B869" i="1"/>
  <c r="B720" i="1"/>
  <c r="B721" i="1"/>
  <c r="B706" i="1"/>
  <c r="B733" i="1"/>
  <c r="B262" i="1"/>
  <c r="B788" i="1"/>
  <c r="B241" i="1"/>
  <c r="B583" i="1"/>
  <c r="B196" i="1"/>
  <c r="B323" i="1"/>
  <c r="B857" i="1"/>
  <c r="B814" i="1"/>
  <c r="B68" i="1"/>
  <c r="B332" i="1"/>
  <c r="B282" i="1"/>
  <c r="B259" i="1"/>
  <c r="B518" i="1"/>
  <c r="B773" i="1"/>
  <c r="B547" i="1"/>
  <c r="B522" i="1"/>
  <c r="B137" i="1"/>
  <c r="B751" i="1"/>
  <c r="B428" i="1"/>
  <c r="B697" i="1"/>
  <c r="B359" i="1"/>
  <c r="B477" i="1"/>
  <c r="B399" i="1"/>
  <c r="B100" i="1"/>
  <c r="B329" i="1"/>
  <c r="B498" i="1"/>
  <c r="B328" i="1"/>
  <c r="B905" i="1"/>
  <c r="B520" i="1"/>
  <c r="B571" i="1"/>
  <c r="B243" i="1"/>
  <c r="B252" i="1"/>
  <c r="B467" i="1"/>
  <c r="B745" i="1"/>
  <c r="B715" i="1"/>
  <c r="B618" i="1"/>
  <c r="B614" i="1"/>
  <c r="B28" i="1"/>
  <c r="B600" i="1"/>
  <c r="B450" i="1"/>
  <c r="B356" i="1"/>
  <c r="B695" i="1"/>
  <c r="B727" i="1"/>
  <c r="B911" i="1"/>
  <c r="B342" i="1"/>
  <c r="B796" i="1"/>
  <c r="B43" i="1"/>
  <c r="B350" i="1"/>
  <c r="B803" i="1"/>
  <c r="B841" i="1"/>
  <c r="B592" i="1"/>
  <c r="B919" i="1"/>
  <c r="B488" i="1"/>
  <c r="B734" i="1"/>
  <c r="B79" i="1"/>
  <c r="B6" i="1"/>
  <c r="B228" i="1"/>
  <c r="B127" i="1"/>
  <c r="B638" i="1"/>
  <c r="B129" i="1"/>
  <c r="B561" i="1"/>
  <c r="B874" i="1"/>
  <c r="B344" i="1"/>
  <c r="B8" i="1"/>
  <c r="B884" i="1"/>
  <c r="B59" i="1"/>
  <c r="B256" i="1"/>
  <c r="B548" i="1"/>
  <c r="B544" i="1"/>
  <c r="B820" i="1"/>
  <c r="B297" i="1"/>
  <c r="B534" i="1"/>
  <c r="B24" i="1"/>
  <c r="B882" i="1"/>
  <c r="B418" i="1"/>
  <c r="B267" i="1"/>
  <c r="B653" i="1"/>
  <c r="B587" i="1"/>
  <c r="B758" i="1"/>
  <c r="B756" i="1"/>
  <c r="B95" i="1"/>
  <c r="B461" i="1"/>
  <c r="B546" i="1"/>
  <c r="B668" i="1"/>
  <c r="B432" i="1"/>
  <c r="B121" i="1"/>
  <c r="B545" i="1"/>
  <c r="B311" i="1"/>
  <c r="B469" i="1"/>
  <c r="B422" i="1"/>
  <c r="B219" i="1"/>
  <c r="B152" i="1"/>
  <c r="B550" i="1"/>
  <c r="B617" i="1"/>
  <c r="B333" i="1"/>
  <c r="B826" i="1"/>
  <c r="B652" i="1"/>
  <c r="B500" i="1"/>
  <c r="B683" i="1"/>
  <c r="B729" i="1"/>
  <c r="B775" i="1"/>
  <c r="B345" i="1"/>
  <c r="B78" i="1"/>
  <c r="B644" i="1"/>
  <c r="B879" i="1"/>
  <c r="B713" i="1"/>
  <c r="B60" i="1"/>
  <c r="B174" i="1"/>
  <c r="B643" i="1"/>
  <c r="B781" i="1"/>
  <c r="B3" i="1"/>
  <c r="B573" i="1"/>
  <c r="B570" i="1"/>
  <c r="B630" i="1"/>
  <c r="B528" i="1"/>
  <c r="B604" i="1"/>
  <c r="B261" i="1"/>
  <c r="B464" i="1"/>
  <c r="B660" i="1"/>
  <c r="B30" i="1"/>
  <c r="B902" i="1"/>
  <c r="B312" i="1"/>
  <c r="B792" i="1"/>
  <c r="B416" i="1"/>
  <c r="B842" i="1"/>
  <c r="B681" i="1"/>
  <c r="B855" i="1"/>
  <c r="B429" i="1"/>
  <c r="B143" i="1"/>
  <c r="B304" i="1"/>
  <c r="B213" i="1"/>
  <c r="B269" i="1"/>
  <c r="B392" i="1"/>
  <c r="B887" i="1"/>
  <c r="B655" i="1"/>
  <c r="B146" i="1"/>
  <c r="B368" i="1"/>
  <c r="B709" i="1"/>
  <c r="B248" i="1"/>
  <c r="B648" i="1"/>
  <c r="B579" i="1"/>
  <c r="B335" i="1"/>
  <c r="B906" i="1"/>
  <c r="B131" i="1"/>
  <c r="B227" i="1"/>
  <c r="B57" i="1"/>
  <c r="B414" i="1"/>
  <c r="B839" i="1"/>
  <c r="B317" i="1"/>
  <c r="B294" i="1"/>
  <c r="B66" i="1"/>
  <c r="B272" i="1"/>
  <c r="B527" i="1"/>
  <c r="B90" i="1"/>
  <c r="B16" i="1"/>
  <c r="B662" i="1"/>
  <c r="B5" i="1"/>
  <c r="B847" i="1"/>
  <c r="B711" i="1"/>
  <c r="B804" i="1"/>
  <c r="B172" i="1"/>
  <c r="B181" i="1"/>
  <c r="B409" i="1"/>
  <c r="B394" i="1"/>
  <c r="B761" i="1"/>
  <c r="B315" i="1"/>
  <c r="B208" i="1"/>
  <c r="B265" i="1"/>
  <c r="B446" i="1"/>
  <c r="B397" i="1"/>
  <c r="B56" i="1"/>
  <c r="B849" i="1"/>
  <c r="B590" i="1"/>
  <c r="B247" i="1"/>
  <c r="B468" i="1"/>
  <c r="B447" i="1"/>
  <c r="B783" i="1"/>
  <c r="B380" i="1"/>
  <c r="B864" i="1"/>
  <c r="B81" i="1"/>
  <c r="B753" i="1"/>
  <c r="B892" i="1"/>
  <c r="B659" i="1"/>
  <c r="B568" i="1"/>
  <c r="B308" i="1"/>
  <c r="B875" i="1"/>
  <c r="B836" i="1"/>
  <c r="B742" i="1"/>
  <c r="B125" i="1"/>
  <c r="B616" i="1"/>
  <c r="B210" i="1"/>
  <c r="B118" i="1"/>
  <c r="B444" i="1"/>
  <c r="B790" i="1"/>
  <c r="B730" i="1"/>
  <c r="B155" i="1"/>
  <c r="B156" i="1"/>
  <c r="B157" i="1"/>
  <c r="B912" i="1"/>
  <c r="B2" i="1"/>
  <c r="B217" i="1"/>
  <c r="B531" i="1"/>
  <c r="B809" i="1"/>
  <c r="B188" i="1"/>
  <c r="B829" i="1"/>
  <c r="B607" i="1"/>
  <c r="B517" i="1"/>
  <c r="B664" i="1"/>
  <c r="B410" i="1"/>
  <c r="B669" i="1"/>
  <c r="B797" i="1"/>
  <c r="B714" i="1"/>
  <c r="B844" i="1"/>
  <c r="B624" i="1"/>
  <c r="B541" i="1"/>
  <c r="B457" i="1"/>
  <c r="B400" i="1"/>
  <c r="B104" i="1"/>
  <c r="B613" i="1"/>
  <c r="B823" i="1"/>
  <c r="B222" i="1"/>
  <c r="B10" i="1"/>
  <c r="B828" i="1"/>
  <c r="B692" i="1"/>
  <c r="B813" i="1"/>
  <c r="B220" i="1"/>
  <c r="B819" i="1"/>
  <c r="B291" i="1"/>
  <c r="B478" i="1"/>
  <c r="B331" i="1"/>
  <c r="B670" i="1"/>
  <c r="B800" i="1"/>
  <c r="B682" i="1"/>
  <c r="B337" i="1"/>
  <c r="B396" i="1"/>
  <c r="B688" i="1"/>
  <c r="B245" i="1"/>
  <c r="B336" i="1"/>
  <c r="B565" i="1"/>
  <c r="B722" i="1"/>
  <c r="B102" i="1"/>
  <c r="B656" i="1"/>
  <c r="B868" i="1"/>
  <c r="B73" i="1"/>
  <c r="B35" i="1"/>
  <c r="B424" i="1"/>
  <c r="B533" i="1"/>
  <c r="B597" i="1"/>
  <c r="B736" i="1"/>
  <c r="B288" i="1"/>
  <c r="B463" i="1"/>
  <c r="B180" i="1"/>
  <c r="B153" i="1"/>
  <c r="B283" i="1"/>
  <c r="B647" i="1"/>
  <c r="B907" i="1"/>
  <c r="B122" i="1"/>
  <c r="B277" i="1"/>
  <c r="B577" i="1"/>
  <c r="B603" i="1"/>
  <c r="B193" i="1"/>
  <c r="B476" i="1"/>
  <c r="B846" i="1"/>
  <c r="B858" i="1"/>
  <c r="B189" i="1"/>
  <c r="B36" i="1"/>
  <c r="B431" i="1"/>
  <c r="B80" i="1"/>
  <c r="B21" i="1"/>
  <c r="B513" i="1"/>
  <c r="B731" i="1"/>
  <c r="B85" i="1"/>
  <c r="B657" i="1"/>
  <c r="B249" i="1"/>
  <c r="B691" i="1"/>
  <c r="B70" i="1"/>
  <c r="B525" i="1"/>
  <c r="B391" i="1"/>
  <c r="B386" i="1"/>
  <c r="B322" i="1"/>
  <c r="B609" i="1"/>
  <c r="B348" i="1"/>
  <c r="B569" i="1"/>
  <c r="B408" i="1"/>
  <c r="B807" i="1"/>
  <c r="B200" i="1"/>
  <c r="B704" i="1"/>
  <c r="B586" i="1"/>
  <c r="B170" i="1"/>
  <c r="B168" i="1"/>
  <c r="B615" i="1"/>
  <c r="B808" i="1"/>
  <c r="B707" i="1"/>
  <c r="B97" i="1"/>
  <c r="B543" i="1"/>
  <c r="B167" i="1"/>
  <c r="B67" i="1"/>
  <c r="B230" i="1"/>
  <c r="B371" i="1"/>
  <c r="B812" i="1"/>
  <c r="B872" i="1"/>
  <c r="B780" i="1"/>
  <c r="B853" i="1"/>
  <c r="B487" i="1"/>
  <c r="B82" i="1"/>
  <c r="B636" i="1"/>
  <c r="B251" i="1"/>
  <c r="B827" i="1"/>
  <c r="B556" i="1"/>
  <c r="B588" i="1"/>
  <c r="B870" i="1"/>
  <c r="B27" i="1"/>
  <c r="B349" i="1"/>
  <c r="B574" i="1"/>
  <c r="B319" i="1"/>
  <c r="B310" i="1"/>
  <c r="B676" i="1"/>
  <c r="B44" i="1"/>
  <c r="B378" i="1"/>
  <c r="B407" i="1"/>
  <c r="B497" i="1"/>
  <c r="B33" i="1"/>
  <c r="B663" i="1"/>
  <c r="B448" i="1"/>
  <c r="B374" i="1"/>
  <c r="B403" i="1"/>
  <c r="B698" i="1"/>
  <c r="B124" i="1"/>
  <c r="B377" i="1"/>
  <c r="B832" i="1"/>
  <c r="B426" i="1"/>
  <c r="B639" i="1"/>
  <c r="B622" i="1"/>
  <c r="B623" i="1"/>
  <c r="B313" i="1"/>
  <c r="B113" i="1"/>
  <c r="B395" i="1"/>
  <c r="B760" i="1"/>
  <c r="B686" i="1"/>
  <c r="B175" i="1"/>
  <c r="B625" i="1"/>
  <c r="B324" i="1"/>
  <c r="B762" i="1"/>
  <c r="B419" i="1"/>
  <c r="B159" i="1"/>
  <c r="B909" i="1"/>
  <c r="B889" i="1"/>
  <c r="B717" i="1"/>
  <c r="B115" i="1"/>
  <c r="B389" i="1"/>
  <c r="B786" i="1"/>
  <c r="B535" i="1"/>
  <c r="B354" i="1"/>
  <c r="B821" i="1"/>
  <c r="B142" i="1"/>
  <c r="B489" i="1"/>
  <c r="B435" i="1"/>
  <c r="B485" i="1"/>
  <c r="B154" i="1"/>
  <c r="B32" i="1"/>
  <c r="B620" i="1"/>
  <c r="B224" i="1"/>
  <c r="B798" i="1"/>
  <c r="B843" i="1"/>
  <c r="B242" i="1"/>
  <c r="B150" i="1"/>
  <c r="B674" i="1"/>
  <c r="B430" i="1"/>
  <c r="B147" i="1"/>
  <c r="B47" i="1"/>
  <c r="B273" i="1"/>
  <c r="B203" i="1"/>
  <c r="B833" i="1"/>
  <c r="B330" i="1"/>
  <c r="B680" i="1"/>
  <c r="B549" i="1"/>
  <c r="B877" i="1"/>
  <c r="B765" i="1"/>
  <c r="B258" i="1"/>
  <c r="B254" i="1"/>
  <c r="B553" i="1"/>
  <c r="B654" i="1"/>
  <c r="B53" i="1"/>
  <c r="B108" i="1"/>
  <c r="B777" i="1"/>
  <c r="B675" i="1"/>
  <c r="B372" i="1"/>
  <c r="B362" i="1"/>
  <c r="B462" i="1"/>
  <c r="B92" i="1"/>
  <c r="B148" i="1"/>
  <c r="B355" i="1"/>
  <c r="B465" i="1"/>
  <c r="B55" i="1"/>
  <c r="B916" i="1"/>
  <c r="B801" i="1"/>
  <c r="B508" i="1"/>
  <c r="B918" i="1"/>
  <c r="B490" i="1"/>
  <c r="B693" i="1"/>
  <c r="B290" i="1"/>
  <c r="B685" i="1"/>
  <c r="B236" i="1"/>
  <c r="B667" i="1"/>
  <c r="B716" i="1"/>
  <c r="B474" i="1"/>
  <c r="B805" i="1"/>
  <c r="B481" i="1"/>
  <c r="B779" i="1"/>
  <c r="B341" i="1"/>
  <c r="B235" i="1"/>
  <c r="B475" i="1"/>
  <c r="B509" i="1"/>
  <c r="B284" i="1"/>
  <c r="B728" i="1"/>
  <c r="B629" i="1"/>
  <c r="B793" i="1"/>
  <c r="B708" i="1"/>
  <c r="B250" i="1"/>
  <c r="B93" i="1"/>
  <c r="B566" i="1"/>
  <c r="B58" i="1"/>
  <c r="B806" i="1"/>
  <c r="B382" i="1"/>
  <c r="B537" i="1"/>
  <c r="B866" i="1"/>
  <c r="B420" i="1"/>
  <c r="B594" i="1"/>
  <c r="B746" i="1"/>
  <c r="B747" i="1"/>
  <c r="B572" i="1"/>
  <c r="B197" i="1"/>
  <c r="B198" i="1"/>
  <c r="B183" i="1"/>
  <c r="B539" i="1"/>
  <c r="B471" i="1"/>
  <c r="B472" i="1"/>
  <c r="B894" i="1"/>
  <c r="B72" i="1"/>
  <c r="B564" i="1"/>
  <c r="B325" i="1"/>
  <c r="B326" i="1"/>
  <c r="B62" i="1"/>
  <c r="B651" i="1"/>
  <c r="B120" i="1"/>
  <c r="B867" i="1"/>
  <c r="B601" i="1"/>
  <c r="B880" i="1"/>
  <c r="B110" i="1"/>
  <c r="B225" i="1"/>
  <c r="B606" i="1"/>
  <c r="B166" i="1"/>
  <c r="B764" i="1"/>
  <c r="B671" i="1"/>
  <c r="B293" i="1"/>
  <c r="B309" i="1"/>
  <c r="B381" i="1"/>
  <c r="B74" i="1"/>
  <c r="B401" i="1"/>
  <c r="B499" i="1"/>
  <c r="B771" i="1"/>
  <c r="B621" i="1"/>
  <c r="B160" i="1"/>
  <c r="B233" i="1"/>
  <c r="B830" i="1"/>
  <c r="B679" i="1"/>
  <c r="B207" i="1"/>
  <c r="B619" i="1"/>
  <c r="B119" i="1"/>
  <c r="B914" i="1"/>
  <c r="B216" i="1"/>
  <c r="B63" i="1"/>
  <c r="B177" i="1"/>
  <c r="B703" i="1"/>
  <c r="B893" i="1"/>
  <c r="B743" i="1"/>
  <c r="B434" i="1"/>
  <c r="B580" i="1"/>
  <c r="B300" i="1"/>
  <c r="B891" i="1"/>
  <c r="B899" i="1"/>
  <c r="B184" i="1"/>
  <c r="B186" i="1"/>
  <c r="B185" i="1"/>
  <c r="B438" i="1"/>
  <c r="B466" i="1"/>
  <c r="B15" i="1"/>
  <c r="B226" i="1"/>
  <c r="B257" i="1"/>
  <c r="B281" i="1"/>
  <c r="B635" i="1"/>
  <c r="B86" i="1"/>
  <c r="B101" i="1"/>
  <c r="B591" i="1"/>
  <c r="B598" i="1"/>
  <c r="B558" i="1"/>
  <c r="B253" i="1"/>
  <c r="B136" i="1"/>
  <c r="B234" i="1"/>
  <c r="B825" i="1"/>
  <c r="B888" i="1"/>
  <c r="B98" i="1"/>
  <c r="B567" i="1"/>
  <c r="B752" i="1"/>
  <c r="B385" i="1"/>
  <c r="B767" i="1"/>
  <c r="B305" i="1"/>
  <c r="B176" i="1"/>
  <c r="B366" i="1"/>
  <c r="B46" i="1"/>
  <c r="B398" i="1"/>
  <c r="B470" i="1"/>
  <c r="B12" i="1"/>
  <c r="B375" i="1"/>
  <c r="B23" i="1"/>
  <c r="B140" i="1"/>
  <c r="B271" i="1"/>
  <c r="B91" i="1"/>
  <c r="B365" i="1"/>
  <c r="B411" i="1"/>
  <c r="B109" i="1"/>
  <c r="B357" i="1"/>
  <c r="B810" i="1"/>
  <c r="B134" i="1"/>
  <c r="B132" i="1"/>
  <c r="B816" i="1"/>
  <c r="B724" i="1"/>
  <c r="B289" i="1"/>
  <c r="B658" i="1"/>
  <c r="B413" i="1"/>
  <c r="B840" i="1"/>
  <c r="B171" i="1"/>
  <c r="B817" i="1"/>
  <c r="B117" i="1"/>
  <c r="B526" i="1"/>
  <c r="B511" i="1"/>
  <c r="B306" i="1"/>
  <c r="B114" i="1"/>
  <c r="B699" i="1"/>
  <c r="B45" i="1"/>
  <c r="B370" i="1"/>
  <c r="B275" i="1"/>
  <c r="B641" i="1"/>
  <c r="B239" i="1"/>
  <c r="B212" i="1"/>
  <c r="B712" i="1"/>
  <c r="B437" i="1"/>
  <c r="B192" i="1"/>
  <c r="B190" i="1"/>
  <c r="B442" i="1"/>
  <c r="B425" i="1"/>
  <c r="B493" i="1"/>
  <c r="B626" i="1"/>
  <c r="B139" i="1"/>
  <c r="B455" i="1"/>
  <c r="B689" i="1"/>
  <c r="B901" i="1"/>
  <c r="B484" i="1"/>
  <c r="B740" i="1"/>
  <c r="B321" i="1"/>
  <c r="B521" i="1"/>
  <c r="B302" i="1"/>
  <c r="B209" i="1"/>
  <c r="B585" i="1"/>
  <c r="B37" i="1"/>
  <c r="B744" i="1"/>
  <c r="B298" i="1"/>
  <c r="B388" i="1"/>
  <c r="B794" i="1"/>
  <c r="B4" i="1"/>
  <c r="B215" i="1"/>
  <c r="B684" i="1"/>
  <c r="B274" i="1"/>
  <c r="B885" i="1"/>
  <c r="B510" i="1"/>
  <c r="B903" i="1"/>
  <c r="B519" i="1"/>
  <c r="B112" i="1"/>
  <c r="B268" i="1"/>
  <c r="B608" i="1"/>
  <c r="B404" i="1"/>
  <c r="B900" i="1"/>
  <c r="B701" i="1"/>
  <c r="B881" i="1"/>
  <c r="B776" i="1"/>
  <c r="B50" i="1"/>
  <c r="B65" i="1"/>
  <c r="B512" i="1"/>
  <c r="B766" i="1"/>
  <c r="B363" i="1"/>
  <c r="B845" i="1"/>
  <c r="B483" i="1"/>
  <c r="B128" i="1"/>
  <c r="B52" i="1"/>
  <c r="B449" i="1"/>
  <c r="B774" i="1"/>
  <c r="B687" i="1"/>
  <c r="B99" i="1"/>
  <c r="B29" i="1"/>
  <c r="B221" i="1"/>
  <c r="B141" i="1"/>
  <c r="B910" i="1"/>
  <c r="B824" i="1"/>
  <c r="B851" i="1"/>
  <c r="B71" i="1"/>
  <c r="B452" i="1"/>
  <c r="B770" i="1"/>
  <c r="B135" i="1"/>
  <c r="B802" i="1"/>
  <c r="B739" i="1"/>
  <c r="B596" i="1"/>
  <c r="B421" i="1"/>
  <c r="B451" i="1"/>
  <c r="B552" i="1"/>
  <c r="B164" i="1"/>
  <c r="B263" i="1"/>
  <c r="B563" i="1"/>
  <c r="B286" i="1"/>
  <c r="B87" i="1"/>
  <c r="B441" i="1"/>
  <c r="B536" i="1"/>
  <c r="B514" i="1"/>
  <c r="B77" i="1"/>
  <c r="B287" i="1"/>
  <c r="B84" i="1"/>
  <c r="B702" i="1"/>
  <c r="B412" i="1"/>
  <c r="B94" i="1"/>
  <c r="B238" i="1"/>
  <c r="B666" i="1"/>
  <c r="B492" i="1"/>
  <c r="B523" i="1"/>
  <c r="B482" i="1"/>
  <c r="B755" i="1"/>
  <c r="B725" i="1"/>
  <c r="B301" i="1"/>
  <c r="B718" i="1"/>
  <c r="B494" i="1"/>
  <c r="B750" i="1"/>
  <c r="B634" i="1"/>
  <c r="B799" i="1"/>
  <c r="B231" i="1"/>
  <c r="B677" i="1"/>
  <c r="B64" i="1"/>
  <c r="B578" i="1"/>
  <c r="B351" i="1"/>
  <c r="B856" i="1"/>
  <c r="B39" i="1"/>
  <c r="B31" i="1"/>
  <c r="B898" i="1"/>
  <c r="B486" i="1"/>
  <c r="B51" i="1"/>
  <c r="B204" i="1"/>
  <c r="B96" i="1"/>
  <c r="B787" i="1"/>
  <c r="B361" i="1"/>
  <c r="B878" i="1"/>
  <c r="B593" i="1"/>
  <c r="B353" i="1"/>
  <c r="B460" i="1"/>
  <c r="B642" i="1"/>
  <c r="B40" i="1"/>
  <c r="B504" i="1"/>
  <c r="B307" i="1"/>
  <c r="B632" i="1"/>
  <c r="B360" i="1"/>
  <c r="B876" i="1"/>
  <c r="B860" i="1"/>
  <c r="B7" i="1"/>
  <c r="B838" i="1"/>
  <c r="B111" i="1"/>
  <c r="B41" i="1"/>
  <c r="B778" i="1"/>
  <c r="B182" i="1"/>
  <c r="B347" i="1"/>
  <c r="B439" i="1"/>
  <c r="B201" i="1"/>
  <c r="B383" i="1"/>
  <c r="B61" i="1"/>
  <c r="B295" i="1"/>
  <c r="B554" i="1"/>
  <c r="B605" i="1"/>
  <c r="B581" i="1"/>
  <c r="B436" i="1"/>
  <c r="B835" i="1"/>
  <c r="B815" i="1"/>
  <c r="B772" i="1"/>
  <c r="B338" i="1"/>
  <c r="B387" i="1"/>
  <c r="B379" i="1"/>
  <c r="B169" i="1"/>
  <c r="B19" i="1"/>
  <c r="B861" i="1"/>
  <c r="B149" i="1"/>
  <c r="B754" i="1"/>
  <c r="B260" i="1"/>
  <c r="B454" i="1"/>
  <c r="B741" i="1"/>
  <c r="B103" i="1"/>
  <c r="B54" i="1"/>
  <c r="B628" i="1"/>
  <c r="B367" i="1"/>
  <c r="B506" i="1"/>
  <c r="B859" i="1"/>
  <c r="B633" i="1"/>
  <c r="B187" i="1"/>
  <c r="B343" i="1"/>
  <c r="B179" i="1"/>
  <c r="B83" i="1"/>
  <c r="B789" i="1"/>
  <c r="B516" i="1"/>
  <c r="B496" i="1"/>
  <c r="B562" i="1"/>
  <c r="B456" i="1"/>
  <c r="B865" i="1"/>
  <c r="B69" i="1"/>
  <c r="B723" i="1"/>
  <c r="B612" i="1"/>
  <c r="B665" i="1"/>
  <c r="B303" i="1"/>
  <c r="B459" i="1"/>
  <c r="B358" i="1"/>
  <c r="B161" i="1"/>
  <c r="B327" i="1"/>
  <c r="B276" i="1"/>
  <c r="B26" i="1"/>
  <c r="B266" i="1"/>
  <c r="B575" i="1"/>
  <c r="B49" i="1"/>
  <c r="B369" i="1"/>
  <c r="B237" i="1"/>
  <c r="B38" i="1"/>
  <c r="B895" i="1"/>
  <c r="B458" i="1"/>
  <c r="B427" i="1"/>
  <c r="B850" i="1"/>
  <c r="B453" i="1"/>
  <c r="B551" i="1"/>
  <c r="B165" i="1"/>
  <c r="B749" i="1"/>
  <c r="B296" i="1"/>
  <c r="B649" i="1"/>
  <c r="B785" i="1"/>
  <c r="B318" i="1"/>
  <c r="B158" i="1"/>
  <c r="B320" i="1"/>
  <c r="B75" i="1"/>
  <c r="B705" i="1"/>
  <c r="B218" i="1"/>
  <c r="B445" i="1"/>
  <c r="B795" i="1"/>
  <c r="B163" i="1"/>
  <c r="B264" i="1"/>
  <c r="B852" i="1"/>
  <c r="B863" i="1"/>
  <c r="B495" i="1"/>
  <c r="B145" i="1"/>
  <c r="B25" i="1"/>
  <c r="B502" i="1"/>
  <c r="B503" i="1"/>
  <c r="B886" i="1"/>
  <c r="B151" i="1"/>
  <c r="B883" i="1"/>
  <c r="B696" i="1"/>
  <c r="B316" i="1"/>
  <c r="B423" i="1"/>
  <c r="B76" i="1"/>
  <c r="B913" i="1"/>
  <c r="B11" i="1"/>
  <c r="B340" i="1"/>
  <c r="B106" i="1"/>
  <c r="B559" i="1"/>
  <c r="B406" i="1"/>
  <c r="B22" i="1"/>
  <c r="B854" i="1"/>
  <c r="B480" i="1"/>
  <c r="B748" i="1"/>
  <c r="B557" i="1"/>
  <c r="B737" i="1"/>
  <c r="B390" i="1"/>
  <c r="B373" i="1"/>
  <c r="B627" i="1"/>
  <c r="B784" i="1"/>
  <c r="B672" i="1"/>
  <c r="B501" i="1"/>
  <c r="B173" i="1"/>
  <c r="B194" i="1"/>
  <c r="B908" i="1"/>
  <c r="B240" i="1"/>
  <c r="B191" i="1"/>
  <c r="B199" i="1"/>
  <c r="B818" i="1"/>
  <c r="B811" i="1"/>
  <c r="B292" i="1"/>
  <c r="B637" i="1"/>
  <c r="B726" i="1"/>
  <c r="B700" i="1"/>
  <c r="B589" i="1"/>
  <c r="B690" i="1"/>
  <c r="B582" i="1"/>
  <c r="B837" i="1"/>
  <c r="B610" i="1"/>
  <c r="B232" i="1"/>
  <c r="B915" i="1"/>
  <c r="B822" i="1"/>
  <c r="B650" i="1"/>
  <c r="B532" i="1"/>
  <c r="B763" i="1"/>
  <c r="B384" i="1"/>
  <c r="B732" i="1"/>
  <c r="B334" i="1"/>
  <c r="B299" i="1"/>
  <c r="B890" i="1"/>
  <c r="B738" i="1"/>
  <c r="B352" i="1"/>
  <c r="B673" i="1"/>
  <c r="B530" i="1"/>
  <c r="B162" i="1"/>
  <c r="B538" i="1"/>
  <c r="B555" i="1"/>
  <c r="B602" i="1"/>
  <c r="B524" i="1"/>
  <c r="B719" i="1"/>
  <c r="B595" i="1"/>
  <c r="B339" i="1"/>
  <c r="B285" i="1"/>
  <c r="B314" i="1"/>
  <c r="B735" i="1"/>
  <c r="B599" i="1"/>
  <c r="B195" i="1"/>
  <c r="B34" i="1"/>
  <c r="B244" i="1"/>
  <c r="B440" i="1"/>
  <c r="B646" i="1"/>
  <c r="B48" i="1"/>
  <c r="B917" i="1"/>
  <c r="B18" i="1"/>
  <c r="B479" i="1"/>
  <c r="B834" i="1"/>
  <c r="B507" i="1"/>
  <c r="B473" i="1"/>
  <c r="B178" i="1"/>
  <c r="B611" i="1"/>
  <c r="B205" i="1"/>
  <c r="B206" i="1"/>
  <c r="B759" i="1"/>
  <c r="B88" i="1"/>
  <c r="B848" i="1"/>
  <c r="B107" i="1"/>
  <c r="B130" i="1"/>
  <c r="B214" i="1"/>
  <c r="B376" i="1"/>
  <c r="B202" i="1"/>
  <c r="B584" i="1"/>
  <c r="B661" i="1"/>
  <c r="B710" i="1"/>
  <c r="B757"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92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9"/>
        </ext>
      </extLst>
    </bk>
    <bk>
      <extLst>
        <ext uri="{3e2802c4-a4d2-4d8b-9148-e3be6c30e623}">
          <xlrd:rvb i="12"/>
        </ext>
      </extLst>
    </bk>
    <bk>
      <extLst>
        <ext uri="{3e2802c4-a4d2-4d8b-9148-e3be6c30e623}">
          <xlrd:rvb i="19"/>
        </ext>
      </extLst>
    </bk>
    <bk>
      <extLst>
        <ext uri="{3e2802c4-a4d2-4d8b-9148-e3be6c30e623}">
          <xlrd:rvb i="22"/>
        </ext>
      </extLst>
    </bk>
    <bk>
      <extLst>
        <ext uri="{3e2802c4-a4d2-4d8b-9148-e3be6c30e623}">
          <xlrd:rvb i="25"/>
        </ext>
      </extLst>
    </bk>
    <bk>
      <extLst>
        <ext uri="{3e2802c4-a4d2-4d8b-9148-e3be6c30e623}">
          <xlrd:rvb i="32"/>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50"/>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71"/>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90"/>
        </ext>
      </extLst>
    </bk>
    <bk>
      <extLst>
        <ext uri="{3e2802c4-a4d2-4d8b-9148-e3be6c30e623}">
          <xlrd:rvb i="93"/>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4"/>
        </ext>
      </extLst>
    </bk>
    <bk>
      <extLst>
        <ext uri="{3e2802c4-a4d2-4d8b-9148-e3be6c30e623}">
          <xlrd:rvb i="117"/>
        </ext>
      </extLst>
    </bk>
    <bk>
      <extLst>
        <ext uri="{3e2802c4-a4d2-4d8b-9148-e3be6c30e623}">
          <xlrd:rvb i="123"/>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5"/>
        </ext>
      </extLst>
    </bk>
    <bk>
      <extLst>
        <ext uri="{3e2802c4-a4d2-4d8b-9148-e3be6c30e623}">
          <xlrd:rvb i="148"/>
        </ext>
      </extLst>
    </bk>
    <bk>
      <extLst>
        <ext uri="{3e2802c4-a4d2-4d8b-9148-e3be6c30e623}">
          <xlrd:rvb i="151"/>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9"/>
        </ext>
      </extLst>
    </bk>
    <bk>
      <extLst>
        <ext uri="{3e2802c4-a4d2-4d8b-9148-e3be6c30e623}">
          <xlrd:rvb i="172"/>
        </ext>
      </extLst>
    </bk>
    <bk>
      <extLst>
        <ext uri="{3e2802c4-a4d2-4d8b-9148-e3be6c30e623}">
          <xlrd:rvb i="173"/>
        </ext>
      </extLst>
    </bk>
    <bk>
      <extLst>
        <ext uri="{3e2802c4-a4d2-4d8b-9148-e3be6c30e623}">
          <xlrd:rvb i="179"/>
        </ext>
      </extLst>
    </bk>
    <bk>
      <extLst>
        <ext uri="{3e2802c4-a4d2-4d8b-9148-e3be6c30e623}">
          <xlrd:rvb i="185"/>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3"/>
        </ext>
      </extLst>
    </bk>
    <bk>
      <extLst>
        <ext uri="{3e2802c4-a4d2-4d8b-9148-e3be6c30e623}">
          <xlrd:rvb i="240"/>
        </ext>
      </extLst>
    </bk>
    <bk>
      <extLst>
        <ext uri="{3e2802c4-a4d2-4d8b-9148-e3be6c30e623}">
          <xlrd:rvb i="243"/>
        </ext>
      </extLst>
    </bk>
    <bk>
      <extLst>
        <ext uri="{3e2802c4-a4d2-4d8b-9148-e3be6c30e623}">
          <xlrd:rvb i="249"/>
        </ext>
      </extLst>
    </bk>
    <bk>
      <extLst>
        <ext uri="{3e2802c4-a4d2-4d8b-9148-e3be6c30e623}">
          <xlrd:rvb i="252"/>
        </ext>
      </extLst>
    </bk>
    <bk>
      <extLst>
        <ext uri="{3e2802c4-a4d2-4d8b-9148-e3be6c30e623}">
          <xlrd:rvb i="258"/>
        </ext>
      </extLst>
    </bk>
    <bk>
      <extLst>
        <ext uri="{3e2802c4-a4d2-4d8b-9148-e3be6c30e623}">
          <xlrd:rvb i="264"/>
        </ext>
      </extLst>
    </bk>
    <bk>
      <extLst>
        <ext uri="{3e2802c4-a4d2-4d8b-9148-e3be6c30e623}">
          <xlrd:rvb i="267"/>
        </ext>
      </extLst>
    </bk>
    <bk>
      <extLst>
        <ext uri="{3e2802c4-a4d2-4d8b-9148-e3be6c30e623}">
          <xlrd:rvb i="273"/>
        </ext>
      </extLst>
    </bk>
    <bk>
      <extLst>
        <ext uri="{3e2802c4-a4d2-4d8b-9148-e3be6c30e623}">
          <xlrd:rvb i="279"/>
        </ext>
      </extLst>
    </bk>
    <bk>
      <extLst>
        <ext uri="{3e2802c4-a4d2-4d8b-9148-e3be6c30e623}">
          <xlrd:rvb i="285"/>
        </ext>
      </extLst>
    </bk>
    <bk>
      <extLst>
        <ext uri="{3e2802c4-a4d2-4d8b-9148-e3be6c30e623}">
          <xlrd:rvb i="288"/>
        </ext>
      </extLst>
    </bk>
    <bk>
      <extLst>
        <ext uri="{3e2802c4-a4d2-4d8b-9148-e3be6c30e623}">
          <xlrd:rvb i="294"/>
        </ext>
      </extLst>
    </bk>
    <bk>
      <extLst>
        <ext uri="{3e2802c4-a4d2-4d8b-9148-e3be6c30e623}">
          <xlrd:rvb i="300"/>
        </ext>
      </extLst>
    </bk>
    <bk>
      <extLst>
        <ext uri="{3e2802c4-a4d2-4d8b-9148-e3be6c30e623}">
          <xlrd:rvb i="307"/>
        </ext>
      </extLst>
    </bk>
    <bk>
      <extLst>
        <ext uri="{3e2802c4-a4d2-4d8b-9148-e3be6c30e623}">
          <xlrd:rvb i="313"/>
        </ext>
      </extLst>
    </bk>
    <bk>
      <extLst>
        <ext uri="{3e2802c4-a4d2-4d8b-9148-e3be6c30e623}">
          <xlrd:rvb i="316"/>
        </ext>
      </extLst>
    </bk>
    <bk>
      <extLst>
        <ext uri="{3e2802c4-a4d2-4d8b-9148-e3be6c30e623}">
          <xlrd:rvb i="322"/>
        </ext>
      </extLst>
    </bk>
    <bk>
      <extLst>
        <ext uri="{3e2802c4-a4d2-4d8b-9148-e3be6c30e623}">
          <xlrd:rvb i="325"/>
        </ext>
      </extLst>
    </bk>
    <bk>
      <extLst>
        <ext uri="{3e2802c4-a4d2-4d8b-9148-e3be6c30e623}">
          <xlrd:rvb i="331"/>
        </ext>
      </extLst>
    </bk>
    <bk>
      <extLst>
        <ext uri="{3e2802c4-a4d2-4d8b-9148-e3be6c30e623}">
          <xlrd:rvb i="334"/>
        </ext>
      </extLst>
    </bk>
    <bk>
      <extLst>
        <ext uri="{3e2802c4-a4d2-4d8b-9148-e3be6c30e623}">
          <xlrd:rvb i="340"/>
        </ext>
      </extLst>
    </bk>
    <bk>
      <extLst>
        <ext uri="{3e2802c4-a4d2-4d8b-9148-e3be6c30e623}">
          <xlrd:rvb i="343"/>
        </ext>
      </extLst>
    </bk>
    <bk>
      <extLst>
        <ext uri="{3e2802c4-a4d2-4d8b-9148-e3be6c30e623}">
          <xlrd:rvb i="349"/>
        </ext>
      </extLst>
    </bk>
    <bk>
      <extLst>
        <ext uri="{3e2802c4-a4d2-4d8b-9148-e3be6c30e623}">
          <xlrd:rvb i="352"/>
        </ext>
      </extLst>
    </bk>
    <bk>
      <extLst>
        <ext uri="{3e2802c4-a4d2-4d8b-9148-e3be6c30e623}">
          <xlrd:rvb i="355"/>
        </ext>
      </extLst>
    </bk>
    <bk>
      <extLst>
        <ext uri="{3e2802c4-a4d2-4d8b-9148-e3be6c30e623}">
          <xlrd:rvb i="358"/>
        </ext>
      </extLst>
    </bk>
    <bk>
      <extLst>
        <ext uri="{3e2802c4-a4d2-4d8b-9148-e3be6c30e623}">
          <xlrd:rvb i="361"/>
        </ext>
      </extLst>
    </bk>
    <bk>
      <extLst>
        <ext uri="{3e2802c4-a4d2-4d8b-9148-e3be6c30e623}">
          <xlrd:rvb i="364"/>
        </ext>
      </extLst>
    </bk>
    <bk>
      <extLst>
        <ext uri="{3e2802c4-a4d2-4d8b-9148-e3be6c30e623}">
          <xlrd:rvb i="367"/>
        </ext>
      </extLst>
    </bk>
    <bk>
      <extLst>
        <ext uri="{3e2802c4-a4d2-4d8b-9148-e3be6c30e623}">
          <xlrd:rvb i="374"/>
        </ext>
      </extLst>
    </bk>
    <bk>
      <extLst>
        <ext uri="{3e2802c4-a4d2-4d8b-9148-e3be6c30e623}">
          <xlrd:rvb i="377"/>
        </ext>
      </extLst>
    </bk>
    <bk>
      <extLst>
        <ext uri="{3e2802c4-a4d2-4d8b-9148-e3be6c30e623}">
          <xlrd:rvb i="380"/>
        </ext>
      </extLst>
    </bk>
    <bk>
      <extLst>
        <ext uri="{3e2802c4-a4d2-4d8b-9148-e3be6c30e623}">
          <xlrd:rvb i="383"/>
        </ext>
      </extLst>
    </bk>
    <bk>
      <extLst>
        <ext uri="{3e2802c4-a4d2-4d8b-9148-e3be6c30e623}">
          <xlrd:rvb i="386"/>
        </ext>
      </extLst>
    </bk>
    <bk>
      <extLst>
        <ext uri="{3e2802c4-a4d2-4d8b-9148-e3be6c30e623}">
          <xlrd:rvb i="392"/>
        </ext>
      </extLst>
    </bk>
    <bk>
      <extLst>
        <ext uri="{3e2802c4-a4d2-4d8b-9148-e3be6c30e623}">
          <xlrd:rvb i="398"/>
        </ext>
      </extLst>
    </bk>
    <bk>
      <extLst>
        <ext uri="{3e2802c4-a4d2-4d8b-9148-e3be6c30e623}">
          <xlrd:rvb i="401"/>
        </ext>
      </extLst>
    </bk>
    <bk>
      <extLst>
        <ext uri="{3e2802c4-a4d2-4d8b-9148-e3be6c30e623}">
          <xlrd:rvb i="404"/>
        </ext>
      </extLst>
    </bk>
    <bk>
      <extLst>
        <ext uri="{3e2802c4-a4d2-4d8b-9148-e3be6c30e623}">
          <xlrd:rvb i="407"/>
        </ext>
      </extLst>
    </bk>
    <bk>
      <extLst>
        <ext uri="{3e2802c4-a4d2-4d8b-9148-e3be6c30e623}">
          <xlrd:rvb i="413"/>
        </ext>
      </extLst>
    </bk>
    <bk>
      <extLst>
        <ext uri="{3e2802c4-a4d2-4d8b-9148-e3be6c30e623}">
          <xlrd:rvb i="416"/>
        </ext>
      </extLst>
    </bk>
    <bk>
      <extLst>
        <ext uri="{3e2802c4-a4d2-4d8b-9148-e3be6c30e623}">
          <xlrd:rvb i="419"/>
        </ext>
      </extLst>
    </bk>
    <bk>
      <extLst>
        <ext uri="{3e2802c4-a4d2-4d8b-9148-e3be6c30e623}">
          <xlrd:rvb i="422"/>
        </ext>
      </extLst>
    </bk>
    <bk>
      <extLst>
        <ext uri="{3e2802c4-a4d2-4d8b-9148-e3be6c30e623}">
          <xlrd:rvb i="425"/>
        </ext>
      </extLst>
    </bk>
    <bk>
      <extLst>
        <ext uri="{3e2802c4-a4d2-4d8b-9148-e3be6c30e623}">
          <xlrd:rvb i="431"/>
        </ext>
      </extLst>
    </bk>
    <bk>
      <extLst>
        <ext uri="{3e2802c4-a4d2-4d8b-9148-e3be6c30e623}">
          <xlrd:rvb i="434"/>
        </ext>
      </extLst>
    </bk>
    <bk>
      <extLst>
        <ext uri="{3e2802c4-a4d2-4d8b-9148-e3be6c30e623}">
          <xlrd:rvb i="440"/>
        </ext>
      </extLst>
    </bk>
    <bk>
      <extLst>
        <ext uri="{3e2802c4-a4d2-4d8b-9148-e3be6c30e623}">
          <xlrd:rvb i="443"/>
        </ext>
      </extLst>
    </bk>
    <bk>
      <extLst>
        <ext uri="{3e2802c4-a4d2-4d8b-9148-e3be6c30e623}">
          <xlrd:rvb i="450"/>
        </ext>
      </extLst>
    </bk>
    <bk>
      <extLst>
        <ext uri="{3e2802c4-a4d2-4d8b-9148-e3be6c30e623}">
          <xlrd:rvb i="456"/>
        </ext>
      </extLst>
    </bk>
    <bk>
      <extLst>
        <ext uri="{3e2802c4-a4d2-4d8b-9148-e3be6c30e623}">
          <xlrd:rvb i="462"/>
        </ext>
      </extLst>
    </bk>
    <bk>
      <extLst>
        <ext uri="{3e2802c4-a4d2-4d8b-9148-e3be6c30e623}">
          <xlrd:rvb i="465"/>
        </ext>
      </extLst>
    </bk>
    <bk>
      <extLst>
        <ext uri="{3e2802c4-a4d2-4d8b-9148-e3be6c30e623}">
          <xlrd:rvb i="468"/>
        </ext>
      </extLst>
    </bk>
    <bk>
      <extLst>
        <ext uri="{3e2802c4-a4d2-4d8b-9148-e3be6c30e623}">
          <xlrd:rvb i="474"/>
        </ext>
      </extLst>
    </bk>
    <bk>
      <extLst>
        <ext uri="{3e2802c4-a4d2-4d8b-9148-e3be6c30e623}">
          <xlrd:rvb i="477"/>
        </ext>
      </extLst>
    </bk>
    <bk>
      <extLst>
        <ext uri="{3e2802c4-a4d2-4d8b-9148-e3be6c30e623}">
          <xlrd:rvb i="483"/>
        </ext>
      </extLst>
    </bk>
    <bk>
      <extLst>
        <ext uri="{3e2802c4-a4d2-4d8b-9148-e3be6c30e623}">
          <xlrd:rvb i="486"/>
        </ext>
      </extLst>
    </bk>
    <bk>
      <extLst>
        <ext uri="{3e2802c4-a4d2-4d8b-9148-e3be6c30e623}">
          <xlrd:rvb i="489"/>
        </ext>
      </extLst>
    </bk>
    <bk>
      <extLst>
        <ext uri="{3e2802c4-a4d2-4d8b-9148-e3be6c30e623}">
          <xlrd:rvb i="495"/>
        </ext>
      </extLst>
    </bk>
    <bk>
      <extLst>
        <ext uri="{3e2802c4-a4d2-4d8b-9148-e3be6c30e623}">
          <xlrd:rvb i="498"/>
        </ext>
      </extLst>
    </bk>
    <bk>
      <extLst>
        <ext uri="{3e2802c4-a4d2-4d8b-9148-e3be6c30e623}">
          <xlrd:rvb i="504"/>
        </ext>
      </extLst>
    </bk>
    <bk>
      <extLst>
        <ext uri="{3e2802c4-a4d2-4d8b-9148-e3be6c30e623}">
          <xlrd:rvb i="507"/>
        </ext>
      </extLst>
    </bk>
    <bk>
      <extLst>
        <ext uri="{3e2802c4-a4d2-4d8b-9148-e3be6c30e623}">
          <xlrd:rvb i="510"/>
        </ext>
      </extLst>
    </bk>
    <bk>
      <extLst>
        <ext uri="{3e2802c4-a4d2-4d8b-9148-e3be6c30e623}">
          <xlrd:rvb i="513"/>
        </ext>
      </extLst>
    </bk>
    <bk>
      <extLst>
        <ext uri="{3e2802c4-a4d2-4d8b-9148-e3be6c30e623}">
          <xlrd:rvb i="519"/>
        </ext>
      </extLst>
    </bk>
    <bk>
      <extLst>
        <ext uri="{3e2802c4-a4d2-4d8b-9148-e3be6c30e623}">
          <xlrd:rvb i="525"/>
        </ext>
      </extLst>
    </bk>
    <bk>
      <extLst>
        <ext uri="{3e2802c4-a4d2-4d8b-9148-e3be6c30e623}">
          <xlrd:rvb i="531"/>
        </ext>
      </extLst>
    </bk>
    <bk>
      <extLst>
        <ext uri="{3e2802c4-a4d2-4d8b-9148-e3be6c30e623}">
          <xlrd:rvb i="537"/>
        </ext>
      </extLst>
    </bk>
    <bk>
      <extLst>
        <ext uri="{3e2802c4-a4d2-4d8b-9148-e3be6c30e623}">
          <xlrd:rvb i="543"/>
        </ext>
      </extLst>
    </bk>
    <bk>
      <extLst>
        <ext uri="{3e2802c4-a4d2-4d8b-9148-e3be6c30e623}">
          <xlrd:rvb i="546"/>
        </ext>
      </extLst>
    </bk>
    <bk>
      <extLst>
        <ext uri="{3e2802c4-a4d2-4d8b-9148-e3be6c30e623}">
          <xlrd:rvb i="549"/>
        </ext>
      </extLst>
    </bk>
    <bk>
      <extLst>
        <ext uri="{3e2802c4-a4d2-4d8b-9148-e3be6c30e623}">
          <xlrd:rvb i="555"/>
        </ext>
      </extLst>
    </bk>
    <bk>
      <extLst>
        <ext uri="{3e2802c4-a4d2-4d8b-9148-e3be6c30e623}">
          <xlrd:rvb i="561"/>
        </ext>
      </extLst>
    </bk>
    <bk>
      <extLst>
        <ext uri="{3e2802c4-a4d2-4d8b-9148-e3be6c30e623}">
          <xlrd:rvb i="567"/>
        </ext>
      </extLst>
    </bk>
    <bk>
      <extLst>
        <ext uri="{3e2802c4-a4d2-4d8b-9148-e3be6c30e623}">
          <xlrd:rvb i="570"/>
        </ext>
      </extLst>
    </bk>
    <bk>
      <extLst>
        <ext uri="{3e2802c4-a4d2-4d8b-9148-e3be6c30e623}">
          <xlrd:rvb i="573"/>
        </ext>
      </extLst>
    </bk>
    <bk>
      <extLst>
        <ext uri="{3e2802c4-a4d2-4d8b-9148-e3be6c30e623}">
          <xlrd:rvb i="579"/>
        </ext>
      </extLst>
    </bk>
    <bk>
      <extLst>
        <ext uri="{3e2802c4-a4d2-4d8b-9148-e3be6c30e623}">
          <xlrd:rvb i="585"/>
        </ext>
      </extLst>
    </bk>
    <bk>
      <extLst>
        <ext uri="{3e2802c4-a4d2-4d8b-9148-e3be6c30e623}">
          <xlrd:rvb i="588"/>
        </ext>
      </extLst>
    </bk>
    <bk>
      <extLst>
        <ext uri="{3e2802c4-a4d2-4d8b-9148-e3be6c30e623}">
          <xlrd:rvb i="591"/>
        </ext>
      </extLst>
    </bk>
    <bk>
      <extLst>
        <ext uri="{3e2802c4-a4d2-4d8b-9148-e3be6c30e623}">
          <xlrd:rvb i="597"/>
        </ext>
      </extLst>
    </bk>
    <bk>
      <extLst>
        <ext uri="{3e2802c4-a4d2-4d8b-9148-e3be6c30e623}">
          <xlrd:rvb i="603"/>
        </ext>
      </extLst>
    </bk>
    <bk>
      <extLst>
        <ext uri="{3e2802c4-a4d2-4d8b-9148-e3be6c30e623}">
          <xlrd:rvb i="609"/>
        </ext>
      </extLst>
    </bk>
    <bk>
      <extLst>
        <ext uri="{3e2802c4-a4d2-4d8b-9148-e3be6c30e623}">
          <xlrd:rvb i="612"/>
        </ext>
      </extLst>
    </bk>
    <bk>
      <extLst>
        <ext uri="{3e2802c4-a4d2-4d8b-9148-e3be6c30e623}">
          <xlrd:rvb i="615"/>
        </ext>
      </extLst>
    </bk>
    <bk>
      <extLst>
        <ext uri="{3e2802c4-a4d2-4d8b-9148-e3be6c30e623}">
          <xlrd:rvb i="621"/>
        </ext>
      </extLst>
    </bk>
    <bk>
      <extLst>
        <ext uri="{3e2802c4-a4d2-4d8b-9148-e3be6c30e623}">
          <xlrd:rvb i="627"/>
        </ext>
      </extLst>
    </bk>
    <bk>
      <extLst>
        <ext uri="{3e2802c4-a4d2-4d8b-9148-e3be6c30e623}">
          <xlrd:rvb i="630"/>
        </ext>
      </extLst>
    </bk>
    <bk>
      <extLst>
        <ext uri="{3e2802c4-a4d2-4d8b-9148-e3be6c30e623}">
          <xlrd:rvb i="633"/>
        </ext>
      </extLst>
    </bk>
    <bk>
      <extLst>
        <ext uri="{3e2802c4-a4d2-4d8b-9148-e3be6c30e623}">
          <xlrd:rvb i="636"/>
        </ext>
      </extLst>
    </bk>
    <bk>
      <extLst>
        <ext uri="{3e2802c4-a4d2-4d8b-9148-e3be6c30e623}">
          <xlrd:rvb i="639"/>
        </ext>
      </extLst>
    </bk>
    <bk>
      <extLst>
        <ext uri="{3e2802c4-a4d2-4d8b-9148-e3be6c30e623}">
          <xlrd:rvb i="642"/>
        </ext>
      </extLst>
    </bk>
    <bk>
      <extLst>
        <ext uri="{3e2802c4-a4d2-4d8b-9148-e3be6c30e623}">
          <xlrd:rvb i="645"/>
        </ext>
      </extLst>
    </bk>
    <bk>
      <extLst>
        <ext uri="{3e2802c4-a4d2-4d8b-9148-e3be6c30e623}">
          <xlrd:rvb i="652"/>
        </ext>
      </extLst>
    </bk>
    <bk>
      <extLst>
        <ext uri="{3e2802c4-a4d2-4d8b-9148-e3be6c30e623}">
          <xlrd:rvb i="658"/>
        </ext>
      </extLst>
    </bk>
    <bk>
      <extLst>
        <ext uri="{3e2802c4-a4d2-4d8b-9148-e3be6c30e623}">
          <xlrd:rvb i="664"/>
        </ext>
      </extLst>
    </bk>
    <bk>
      <extLst>
        <ext uri="{3e2802c4-a4d2-4d8b-9148-e3be6c30e623}">
          <xlrd:rvb i="670"/>
        </ext>
      </extLst>
    </bk>
    <bk>
      <extLst>
        <ext uri="{3e2802c4-a4d2-4d8b-9148-e3be6c30e623}">
          <xlrd:rvb i="673"/>
        </ext>
      </extLst>
    </bk>
    <bk>
      <extLst>
        <ext uri="{3e2802c4-a4d2-4d8b-9148-e3be6c30e623}">
          <xlrd:rvb i="679"/>
        </ext>
      </extLst>
    </bk>
    <bk>
      <extLst>
        <ext uri="{3e2802c4-a4d2-4d8b-9148-e3be6c30e623}">
          <xlrd:rvb i="682"/>
        </ext>
      </extLst>
    </bk>
    <bk>
      <extLst>
        <ext uri="{3e2802c4-a4d2-4d8b-9148-e3be6c30e623}">
          <xlrd:rvb i="688"/>
        </ext>
      </extLst>
    </bk>
    <bk>
      <extLst>
        <ext uri="{3e2802c4-a4d2-4d8b-9148-e3be6c30e623}">
          <xlrd:rvb i="691"/>
        </ext>
      </extLst>
    </bk>
    <bk>
      <extLst>
        <ext uri="{3e2802c4-a4d2-4d8b-9148-e3be6c30e623}">
          <xlrd:rvb i="697"/>
        </ext>
      </extLst>
    </bk>
    <bk>
      <extLst>
        <ext uri="{3e2802c4-a4d2-4d8b-9148-e3be6c30e623}">
          <xlrd:rvb i="703"/>
        </ext>
      </extLst>
    </bk>
    <bk>
      <extLst>
        <ext uri="{3e2802c4-a4d2-4d8b-9148-e3be6c30e623}">
          <xlrd:rvb i="709"/>
        </ext>
      </extLst>
    </bk>
    <bk>
      <extLst>
        <ext uri="{3e2802c4-a4d2-4d8b-9148-e3be6c30e623}">
          <xlrd:rvb i="715"/>
        </ext>
      </extLst>
    </bk>
    <bk>
      <extLst>
        <ext uri="{3e2802c4-a4d2-4d8b-9148-e3be6c30e623}">
          <xlrd:rvb i="718"/>
        </ext>
      </extLst>
    </bk>
    <bk>
      <extLst>
        <ext uri="{3e2802c4-a4d2-4d8b-9148-e3be6c30e623}">
          <xlrd:rvb i="724"/>
        </ext>
      </extLst>
    </bk>
    <bk>
      <extLst>
        <ext uri="{3e2802c4-a4d2-4d8b-9148-e3be6c30e623}">
          <xlrd:rvb i="727"/>
        </ext>
      </extLst>
    </bk>
    <bk>
      <extLst>
        <ext uri="{3e2802c4-a4d2-4d8b-9148-e3be6c30e623}">
          <xlrd:rvb i="733"/>
        </ext>
      </extLst>
    </bk>
    <bk>
      <extLst>
        <ext uri="{3e2802c4-a4d2-4d8b-9148-e3be6c30e623}">
          <xlrd:rvb i="739"/>
        </ext>
      </extLst>
    </bk>
    <bk>
      <extLst>
        <ext uri="{3e2802c4-a4d2-4d8b-9148-e3be6c30e623}">
          <xlrd:rvb i="742"/>
        </ext>
      </extLst>
    </bk>
    <bk>
      <extLst>
        <ext uri="{3e2802c4-a4d2-4d8b-9148-e3be6c30e623}">
          <xlrd:rvb i="745"/>
        </ext>
      </extLst>
    </bk>
    <bk>
      <extLst>
        <ext uri="{3e2802c4-a4d2-4d8b-9148-e3be6c30e623}">
          <xlrd:rvb i="751"/>
        </ext>
      </extLst>
    </bk>
    <bk>
      <extLst>
        <ext uri="{3e2802c4-a4d2-4d8b-9148-e3be6c30e623}">
          <xlrd:rvb i="757"/>
        </ext>
      </extLst>
    </bk>
    <bk>
      <extLst>
        <ext uri="{3e2802c4-a4d2-4d8b-9148-e3be6c30e623}">
          <xlrd:rvb i="763"/>
        </ext>
      </extLst>
    </bk>
    <bk>
      <extLst>
        <ext uri="{3e2802c4-a4d2-4d8b-9148-e3be6c30e623}">
          <xlrd:rvb i="769"/>
        </ext>
      </extLst>
    </bk>
    <bk>
      <extLst>
        <ext uri="{3e2802c4-a4d2-4d8b-9148-e3be6c30e623}">
          <xlrd:rvb i="775"/>
        </ext>
      </extLst>
    </bk>
    <bk>
      <extLst>
        <ext uri="{3e2802c4-a4d2-4d8b-9148-e3be6c30e623}">
          <xlrd:rvb i="778"/>
        </ext>
      </extLst>
    </bk>
    <bk>
      <extLst>
        <ext uri="{3e2802c4-a4d2-4d8b-9148-e3be6c30e623}">
          <xlrd:rvb i="781"/>
        </ext>
      </extLst>
    </bk>
    <bk>
      <extLst>
        <ext uri="{3e2802c4-a4d2-4d8b-9148-e3be6c30e623}">
          <xlrd:rvb i="784"/>
        </ext>
      </extLst>
    </bk>
    <bk>
      <extLst>
        <ext uri="{3e2802c4-a4d2-4d8b-9148-e3be6c30e623}">
          <xlrd:rvb i="787"/>
        </ext>
      </extLst>
    </bk>
    <bk>
      <extLst>
        <ext uri="{3e2802c4-a4d2-4d8b-9148-e3be6c30e623}">
          <xlrd:rvb i="790"/>
        </ext>
      </extLst>
    </bk>
    <bk>
      <extLst>
        <ext uri="{3e2802c4-a4d2-4d8b-9148-e3be6c30e623}">
          <xlrd:rvb i="796"/>
        </ext>
      </extLst>
    </bk>
    <bk>
      <extLst>
        <ext uri="{3e2802c4-a4d2-4d8b-9148-e3be6c30e623}">
          <xlrd:rvb i="799"/>
        </ext>
      </extLst>
    </bk>
    <bk>
      <extLst>
        <ext uri="{3e2802c4-a4d2-4d8b-9148-e3be6c30e623}">
          <xlrd:rvb i="802"/>
        </ext>
      </extLst>
    </bk>
    <bk>
      <extLst>
        <ext uri="{3e2802c4-a4d2-4d8b-9148-e3be6c30e623}">
          <xlrd:rvb i="805"/>
        </ext>
      </extLst>
    </bk>
    <bk>
      <extLst>
        <ext uri="{3e2802c4-a4d2-4d8b-9148-e3be6c30e623}">
          <xlrd:rvb i="808"/>
        </ext>
      </extLst>
    </bk>
    <bk>
      <extLst>
        <ext uri="{3e2802c4-a4d2-4d8b-9148-e3be6c30e623}">
          <xlrd:rvb i="811"/>
        </ext>
      </extLst>
    </bk>
    <bk>
      <extLst>
        <ext uri="{3e2802c4-a4d2-4d8b-9148-e3be6c30e623}">
          <xlrd:rvb i="817"/>
        </ext>
      </extLst>
    </bk>
    <bk>
      <extLst>
        <ext uri="{3e2802c4-a4d2-4d8b-9148-e3be6c30e623}">
          <xlrd:rvb i="823"/>
        </ext>
      </extLst>
    </bk>
    <bk>
      <extLst>
        <ext uri="{3e2802c4-a4d2-4d8b-9148-e3be6c30e623}">
          <xlrd:rvb i="826"/>
        </ext>
      </extLst>
    </bk>
    <bk>
      <extLst>
        <ext uri="{3e2802c4-a4d2-4d8b-9148-e3be6c30e623}">
          <xlrd:rvb i="832"/>
        </ext>
      </extLst>
    </bk>
    <bk>
      <extLst>
        <ext uri="{3e2802c4-a4d2-4d8b-9148-e3be6c30e623}">
          <xlrd:rvb i="838"/>
        </ext>
      </extLst>
    </bk>
    <bk>
      <extLst>
        <ext uri="{3e2802c4-a4d2-4d8b-9148-e3be6c30e623}">
          <xlrd:rvb i="844"/>
        </ext>
      </extLst>
    </bk>
    <bk>
      <extLst>
        <ext uri="{3e2802c4-a4d2-4d8b-9148-e3be6c30e623}">
          <xlrd:rvb i="850"/>
        </ext>
      </extLst>
    </bk>
    <bk>
      <extLst>
        <ext uri="{3e2802c4-a4d2-4d8b-9148-e3be6c30e623}">
          <xlrd:rvb i="853"/>
        </ext>
      </extLst>
    </bk>
    <bk>
      <extLst>
        <ext uri="{3e2802c4-a4d2-4d8b-9148-e3be6c30e623}">
          <xlrd:rvb i="859"/>
        </ext>
      </extLst>
    </bk>
    <bk>
      <extLst>
        <ext uri="{3e2802c4-a4d2-4d8b-9148-e3be6c30e623}">
          <xlrd:rvb i="862"/>
        </ext>
      </extLst>
    </bk>
    <bk>
      <extLst>
        <ext uri="{3e2802c4-a4d2-4d8b-9148-e3be6c30e623}">
          <xlrd:rvb i="865"/>
        </ext>
      </extLst>
    </bk>
    <bk>
      <extLst>
        <ext uri="{3e2802c4-a4d2-4d8b-9148-e3be6c30e623}">
          <xlrd:rvb i="868"/>
        </ext>
      </extLst>
    </bk>
    <bk>
      <extLst>
        <ext uri="{3e2802c4-a4d2-4d8b-9148-e3be6c30e623}">
          <xlrd:rvb i="874"/>
        </ext>
      </extLst>
    </bk>
    <bk>
      <extLst>
        <ext uri="{3e2802c4-a4d2-4d8b-9148-e3be6c30e623}">
          <xlrd:rvb i="877"/>
        </ext>
      </extLst>
    </bk>
    <bk>
      <extLst>
        <ext uri="{3e2802c4-a4d2-4d8b-9148-e3be6c30e623}">
          <xlrd:rvb i="883"/>
        </ext>
      </extLst>
    </bk>
    <bk>
      <extLst>
        <ext uri="{3e2802c4-a4d2-4d8b-9148-e3be6c30e623}">
          <xlrd:rvb i="886"/>
        </ext>
      </extLst>
    </bk>
    <bk>
      <extLst>
        <ext uri="{3e2802c4-a4d2-4d8b-9148-e3be6c30e623}">
          <xlrd:rvb i="889"/>
        </ext>
      </extLst>
    </bk>
    <bk>
      <extLst>
        <ext uri="{3e2802c4-a4d2-4d8b-9148-e3be6c30e623}">
          <xlrd:rvb i="895"/>
        </ext>
      </extLst>
    </bk>
    <bk>
      <extLst>
        <ext uri="{3e2802c4-a4d2-4d8b-9148-e3be6c30e623}">
          <xlrd:rvb i="898"/>
        </ext>
      </extLst>
    </bk>
    <bk>
      <extLst>
        <ext uri="{3e2802c4-a4d2-4d8b-9148-e3be6c30e623}">
          <xlrd:rvb i="904"/>
        </ext>
      </extLst>
    </bk>
    <bk>
      <extLst>
        <ext uri="{3e2802c4-a4d2-4d8b-9148-e3be6c30e623}">
          <xlrd:rvb i="907"/>
        </ext>
      </extLst>
    </bk>
    <bk>
      <extLst>
        <ext uri="{3e2802c4-a4d2-4d8b-9148-e3be6c30e623}">
          <xlrd:rvb i="913"/>
        </ext>
      </extLst>
    </bk>
    <bk>
      <extLst>
        <ext uri="{3e2802c4-a4d2-4d8b-9148-e3be6c30e623}">
          <xlrd:rvb i="916"/>
        </ext>
      </extLst>
    </bk>
    <bk>
      <extLst>
        <ext uri="{3e2802c4-a4d2-4d8b-9148-e3be6c30e623}">
          <xlrd:rvb i="919"/>
        </ext>
      </extLst>
    </bk>
    <bk>
      <extLst>
        <ext uri="{3e2802c4-a4d2-4d8b-9148-e3be6c30e623}">
          <xlrd:rvb i="922"/>
        </ext>
      </extLst>
    </bk>
    <bk>
      <extLst>
        <ext uri="{3e2802c4-a4d2-4d8b-9148-e3be6c30e623}">
          <xlrd:rvb i="928"/>
        </ext>
      </extLst>
    </bk>
    <bk>
      <extLst>
        <ext uri="{3e2802c4-a4d2-4d8b-9148-e3be6c30e623}">
          <xlrd:rvb i="934"/>
        </ext>
      </extLst>
    </bk>
    <bk>
      <extLst>
        <ext uri="{3e2802c4-a4d2-4d8b-9148-e3be6c30e623}">
          <xlrd:rvb i="940"/>
        </ext>
      </extLst>
    </bk>
    <bk>
      <extLst>
        <ext uri="{3e2802c4-a4d2-4d8b-9148-e3be6c30e623}">
          <xlrd:rvb i="946"/>
        </ext>
      </extLst>
    </bk>
    <bk>
      <extLst>
        <ext uri="{3e2802c4-a4d2-4d8b-9148-e3be6c30e623}">
          <xlrd:rvb i="952"/>
        </ext>
      </extLst>
    </bk>
    <bk>
      <extLst>
        <ext uri="{3e2802c4-a4d2-4d8b-9148-e3be6c30e623}">
          <xlrd:rvb i="958"/>
        </ext>
      </extLst>
    </bk>
    <bk>
      <extLst>
        <ext uri="{3e2802c4-a4d2-4d8b-9148-e3be6c30e623}">
          <xlrd:rvb i="964"/>
        </ext>
      </extLst>
    </bk>
    <bk>
      <extLst>
        <ext uri="{3e2802c4-a4d2-4d8b-9148-e3be6c30e623}">
          <xlrd:rvb i="970"/>
        </ext>
      </extLst>
    </bk>
    <bk>
      <extLst>
        <ext uri="{3e2802c4-a4d2-4d8b-9148-e3be6c30e623}">
          <xlrd:rvb i="976"/>
        </ext>
      </extLst>
    </bk>
    <bk>
      <extLst>
        <ext uri="{3e2802c4-a4d2-4d8b-9148-e3be6c30e623}">
          <xlrd:rvb i="982"/>
        </ext>
      </extLst>
    </bk>
    <bk>
      <extLst>
        <ext uri="{3e2802c4-a4d2-4d8b-9148-e3be6c30e623}">
          <xlrd:rvb i="985"/>
        </ext>
      </extLst>
    </bk>
    <bk>
      <extLst>
        <ext uri="{3e2802c4-a4d2-4d8b-9148-e3be6c30e623}">
          <xlrd:rvb i="988"/>
        </ext>
      </extLst>
    </bk>
    <bk>
      <extLst>
        <ext uri="{3e2802c4-a4d2-4d8b-9148-e3be6c30e623}">
          <xlrd:rvb i="995"/>
        </ext>
      </extLst>
    </bk>
    <bk>
      <extLst>
        <ext uri="{3e2802c4-a4d2-4d8b-9148-e3be6c30e623}">
          <xlrd:rvb i="998"/>
        </ext>
      </extLst>
    </bk>
    <bk>
      <extLst>
        <ext uri="{3e2802c4-a4d2-4d8b-9148-e3be6c30e623}">
          <xlrd:rvb i="1004"/>
        </ext>
      </extLst>
    </bk>
    <bk>
      <extLst>
        <ext uri="{3e2802c4-a4d2-4d8b-9148-e3be6c30e623}">
          <xlrd:rvb i="1007"/>
        </ext>
      </extLst>
    </bk>
    <bk>
      <extLst>
        <ext uri="{3e2802c4-a4d2-4d8b-9148-e3be6c30e623}">
          <xlrd:rvb i="1010"/>
        </ext>
      </extLst>
    </bk>
    <bk>
      <extLst>
        <ext uri="{3e2802c4-a4d2-4d8b-9148-e3be6c30e623}">
          <xlrd:rvb i="1016"/>
        </ext>
      </extLst>
    </bk>
    <bk>
      <extLst>
        <ext uri="{3e2802c4-a4d2-4d8b-9148-e3be6c30e623}">
          <xlrd:rvb i="1022"/>
        </ext>
      </extLst>
    </bk>
    <bk>
      <extLst>
        <ext uri="{3e2802c4-a4d2-4d8b-9148-e3be6c30e623}">
          <xlrd:rvb i="1028"/>
        </ext>
      </extLst>
    </bk>
    <bk>
      <extLst>
        <ext uri="{3e2802c4-a4d2-4d8b-9148-e3be6c30e623}">
          <xlrd:rvb i="1034"/>
        </ext>
      </extLst>
    </bk>
    <bk>
      <extLst>
        <ext uri="{3e2802c4-a4d2-4d8b-9148-e3be6c30e623}">
          <xlrd:rvb i="1037"/>
        </ext>
      </extLst>
    </bk>
    <bk>
      <extLst>
        <ext uri="{3e2802c4-a4d2-4d8b-9148-e3be6c30e623}">
          <xlrd:rvb i="1043"/>
        </ext>
      </extLst>
    </bk>
    <bk>
      <extLst>
        <ext uri="{3e2802c4-a4d2-4d8b-9148-e3be6c30e623}">
          <xlrd:rvb i="1046"/>
        </ext>
      </extLst>
    </bk>
    <bk>
      <extLst>
        <ext uri="{3e2802c4-a4d2-4d8b-9148-e3be6c30e623}">
          <xlrd:rvb i="1052"/>
        </ext>
      </extLst>
    </bk>
    <bk>
      <extLst>
        <ext uri="{3e2802c4-a4d2-4d8b-9148-e3be6c30e623}">
          <xlrd:rvb i="1058"/>
        </ext>
      </extLst>
    </bk>
    <bk>
      <extLst>
        <ext uri="{3e2802c4-a4d2-4d8b-9148-e3be6c30e623}">
          <xlrd:rvb i="1064"/>
        </ext>
      </extLst>
    </bk>
    <bk>
      <extLst>
        <ext uri="{3e2802c4-a4d2-4d8b-9148-e3be6c30e623}">
          <xlrd:rvb i="1070"/>
        </ext>
      </extLst>
    </bk>
    <bk>
      <extLst>
        <ext uri="{3e2802c4-a4d2-4d8b-9148-e3be6c30e623}">
          <xlrd:rvb i="1076"/>
        </ext>
      </extLst>
    </bk>
    <bk>
      <extLst>
        <ext uri="{3e2802c4-a4d2-4d8b-9148-e3be6c30e623}">
          <xlrd:rvb i="1082"/>
        </ext>
      </extLst>
    </bk>
    <bk>
      <extLst>
        <ext uri="{3e2802c4-a4d2-4d8b-9148-e3be6c30e623}">
          <xlrd:rvb i="1088"/>
        </ext>
      </extLst>
    </bk>
    <bk>
      <extLst>
        <ext uri="{3e2802c4-a4d2-4d8b-9148-e3be6c30e623}">
          <xlrd:rvb i="1094"/>
        </ext>
      </extLst>
    </bk>
    <bk>
      <extLst>
        <ext uri="{3e2802c4-a4d2-4d8b-9148-e3be6c30e623}">
          <xlrd:rvb i="1097"/>
        </ext>
      </extLst>
    </bk>
    <bk>
      <extLst>
        <ext uri="{3e2802c4-a4d2-4d8b-9148-e3be6c30e623}">
          <xlrd:rvb i="1103"/>
        </ext>
      </extLst>
    </bk>
    <bk>
      <extLst>
        <ext uri="{3e2802c4-a4d2-4d8b-9148-e3be6c30e623}">
          <xlrd:rvb i="1109"/>
        </ext>
      </extLst>
    </bk>
    <bk>
      <extLst>
        <ext uri="{3e2802c4-a4d2-4d8b-9148-e3be6c30e623}">
          <xlrd:rvb i="1115"/>
        </ext>
      </extLst>
    </bk>
    <bk>
      <extLst>
        <ext uri="{3e2802c4-a4d2-4d8b-9148-e3be6c30e623}">
          <xlrd:rvb i="1121"/>
        </ext>
      </extLst>
    </bk>
    <bk>
      <extLst>
        <ext uri="{3e2802c4-a4d2-4d8b-9148-e3be6c30e623}">
          <xlrd:rvb i="1127"/>
        </ext>
      </extLst>
    </bk>
    <bk>
      <extLst>
        <ext uri="{3e2802c4-a4d2-4d8b-9148-e3be6c30e623}">
          <xlrd:rvb i="1130"/>
        </ext>
      </extLst>
    </bk>
    <bk>
      <extLst>
        <ext uri="{3e2802c4-a4d2-4d8b-9148-e3be6c30e623}">
          <xlrd:rvb i="1136"/>
        </ext>
      </extLst>
    </bk>
    <bk>
      <extLst>
        <ext uri="{3e2802c4-a4d2-4d8b-9148-e3be6c30e623}">
          <xlrd:rvb i="1142"/>
        </ext>
      </extLst>
    </bk>
    <bk>
      <extLst>
        <ext uri="{3e2802c4-a4d2-4d8b-9148-e3be6c30e623}">
          <xlrd:rvb i="1148"/>
        </ext>
      </extLst>
    </bk>
    <bk>
      <extLst>
        <ext uri="{3e2802c4-a4d2-4d8b-9148-e3be6c30e623}">
          <xlrd:rvb i="1154"/>
        </ext>
      </extLst>
    </bk>
    <bk>
      <extLst>
        <ext uri="{3e2802c4-a4d2-4d8b-9148-e3be6c30e623}">
          <xlrd:rvb i="1157"/>
        </ext>
      </extLst>
    </bk>
    <bk>
      <extLst>
        <ext uri="{3e2802c4-a4d2-4d8b-9148-e3be6c30e623}">
          <xlrd:rvb i="1163"/>
        </ext>
      </extLst>
    </bk>
    <bk>
      <extLst>
        <ext uri="{3e2802c4-a4d2-4d8b-9148-e3be6c30e623}">
          <xlrd:rvb i="1169"/>
        </ext>
      </extLst>
    </bk>
    <bk>
      <extLst>
        <ext uri="{3e2802c4-a4d2-4d8b-9148-e3be6c30e623}">
          <xlrd:rvb i="1175"/>
        </ext>
      </extLst>
    </bk>
    <bk>
      <extLst>
        <ext uri="{3e2802c4-a4d2-4d8b-9148-e3be6c30e623}">
          <xlrd:rvb i="1178"/>
        </ext>
      </extLst>
    </bk>
    <bk>
      <extLst>
        <ext uri="{3e2802c4-a4d2-4d8b-9148-e3be6c30e623}">
          <xlrd:rvb i="1184"/>
        </ext>
      </extLst>
    </bk>
    <bk>
      <extLst>
        <ext uri="{3e2802c4-a4d2-4d8b-9148-e3be6c30e623}">
          <xlrd:rvb i="1190"/>
        </ext>
      </extLst>
    </bk>
    <bk>
      <extLst>
        <ext uri="{3e2802c4-a4d2-4d8b-9148-e3be6c30e623}">
          <xlrd:rvb i="1196"/>
        </ext>
      </extLst>
    </bk>
    <bk>
      <extLst>
        <ext uri="{3e2802c4-a4d2-4d8b-9148-e3be6c30e623}">
          <xlrd:rvb i="1202"/>
        </ext>
      </extLst>
    </bk>
    <bk>
      <extLst>
        <ext uri="{3e2802c4-a4d2-4d8b-9148-e3be6c30e623}">
          <xlrd:rvb i="1208"/>
        </ext>
      </extLst>
    </bk>
    <bk>
      <extLst>
        <ext uri="{3e2802c4-a4d2-4d8b-9148-e3be6c30e623}">
          <xlrd:rvb i="1214"/>
        </ext>
      </extLst>
    </bk>
    <bk>
      <extLst>
        <ext uri="{3e2802c4-a4d2-4d8b-9148-e3be6c30e623}">
          <xlrd:rvb i="1220"/>
        </ext>
      </extLst>
    </bk>
    <bk>
      <extLst>
        <ext uri="{3e2802c4-a4d2-4d8b-9148-e3be6c30e623}">
          <xlrd:rvb i="1226"/>
        </ext>
      </extLst>
    </bk>
    <bk>
      <extLst>
        <ext uri="{3e2802c4-a4d2-4d8b-9148-e3be6c30e623}">
          <xlrd:rvb i="1232"/>
        </ext>
      </extLst>
    </bk>
    <bk>
      <extLst>
        <ext uri="{3e2802c4-a4d2-4d8b-9148-e3be6c30e623}">
          <xlrd:rvb i="1238"/>
        </ext>
      </extLst>
    </bk>
    <bk>
      <extLst>
        <ext uri="{3e2802c4-a4d2-4d8b-9148-e3be6c30e623}">
          <xlrd:rvb i="1244"/>
        </ext>
      </extLst>
    </bk>
    <bk>
      <extLst>
        <ext uri="{3e2802c4-a4d2-4d8b-9148-e3be6c30e623}">
          <xlrd:rvb i="1250"/>
        </ext>
      </extLst>
    </bk>
    <bk>
      <extLst>
        <ext uri="{3e2802c4-a4d2-4d8b-9148-e3be6c30e623}">
          <xlrd:rvb i="1253"/>
        </ext>
      </extLst>
    </bk>
    <bk>
      <extLst>
        <ext uri="{3e2802c4-a4d2-4d8b-9148-e3be6c30e623}">
          <xlrd:rvb i="1259"/>
        </ext>
      </extLst>
    </bk>
    <bk>
      <extLst>
        <ext uri="{3e2802c4-a4d2-4d8b-9148-e3be6c30e623}">
          <xlrd:rvb i="1265"/>
        </ext>
      </extLst>
    </bk>
    <bk>
      <extLst>
        <ext uri="{3e2802c4-a4d2-4d8b-9148-e3be6c30e623}">
          <xlrd:rvb i="1271"/>
        </ext>
      </extLst>
    </bk>
    <bk>
      <extLst>
        <ext uri="{3e2802c4-a4d2-4d8b-9148-e3be6c30e623}">
          <xlrd:rvb i="1277"/>
        </ext>
      </extLst>
    </bk>
    <bk>
      <extLst>
        <ext uri="{3e2802c4-a4d2-4d8b-9148-e3be6c30e623}">
          <xlrd:rvb i="1283"/>
        </ext>
      </extLst>
    </bk>
    <bk>
      <extLst>
        <ext uri="{3e2802c4-a4d2-4d8b-9148-e3be6c30e623}">
          <xlrd:rvb i="1286"/>
        </ext>
      </extLst>
    </bk>
    <bk>
      <extLst>
        <ext uri="{3e2802c4-a4d2-4d8b-9148-e3be6c30e623}">
          <xlrd:rvb i="1292"/>
        </ext>
      </extLst>
    </bk>
    <bk>
      <extLst>
        <ext uri="{3e2802c4-a4d2-4d8b-9148-e3be6c30e623}">
          <xlrd:rvb i="1298"/>
        </ext>
      </extLst>
    </bk>
    <bk>
      <extLst>
        <ext uri="{3e2802c4-a4d2-4d8b-9148-e3be6c30e623}">
          <xlrd:rvb i="1304"/>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3"/>
        </ext>
      </extLst>
    </bk>
    <bk>
      <extLst>
        <ext uri="{3e2802c4-a4d2-4d8b-9148-e3be6c30e623}">
          <xlrd:rvb i="1319"/>
        </ext>
      </extLst>
    </bk>
    <bk>
      <extLst>
        <ext uri="{3e2802c4-a4d2-4d8b-9148-e3be6c30e623}">
          <xlrd:rvb i="1325"/>
        </ext>
      </extLst>
    </bk>
    <bk>
      <extLst>
        <ext uri="{3e2802c4-a4d2-4d8b-9148-e3be6c30e623}">
          <xlrd:rvb i="1328"/>
        </ext>
      </extLst>
    </bk>
    <bk>
      <extLst>
        <ext uri="{3e2802c4-a4d2-4d8b-9148-e3be6c30e623}">
          <xlrd:rvb i="1331"/>
        </ext>
      </extLst>
    </bk>
    <bk>
      <extLst>
        <ext uri="{3e2802c4-a4d2-4d8b-9148-e3be6c30e623}">
          <xlrd:rvb i="1334"/>
        </ext>
      </extLst>
    </bk>
    <bk>
      <extLst>
        <ext uri="{3e2802c4-a4d2-4d8b-9148-e3be6c30e623}">
          <xlrd:rvb i="1337"/>
        </ext>
      </extLst>
    </bk>
    <bk>
      <extLst>
        <ext uri="{3e2802c4-a4d2-4d8b-9148-e3be6c30e623}">
          <xlrd:rvb i="1340"/>
        </ext>
      </extLst>
    </bk>
    <bk>
      <extLst>
        <ext uri="{3e2802c4-a4d2-4d8b-9148-e3be6c30e623}">
          <xlrd:rvb i="1343"/>
        </ext>
      </extLst>
    </bk>
    <bk>
      <extLst>
        <ext uri="{3e2802c4-a4d2-4d8b-9148-e3be6c30e623}">
          <xlrd:rvb i="1346"/>
        </ext>
      </extLst>
    </bk>
    <bk>
      <extLst>
        <ext uri="{3e2802c4-a4d2-4d8b-9148-e3be6c30e623}">
          <xlrd:rvb i="1349"/>
        </ext>
      </extLst>
    </bk>
    <bk>
      <extLst>
        <ext uri="{3e2802c4-a4d2-4d8b-9148-e3be6c30e623}">
          <xlrd:rvb i="1352"/>
        </ext>
      </extLst>
    </bk>
    <bk>
      <extLst>
        <ext uri="{3e2802c4-a4d2-4d8b-9148-e3be6c30e623}">
          <xlrd:rvb i="1358"/>
        </ext>
      </extLst>
    </bk>
    <bk>
      <extLst>
        <ext uri="{3e2802c4-a4d2-4d8b-9148-e3be6c30e623}">
          <xlrd:rvb i="1365"/>
        </ext>
      </extLst>
    </bk>
    <bk>
      <extLst>
        <ext uri="{3e2802c4-a4d2-4d8b-9148-e3be6c30e623}">
          <xlrd:rvb i="1368"/>
        </ext>
      </extLst>
    </bk>
    <bk>
      <extLst>
        <ext uri="{3e2802c4-a4d2-4d8b-9148-e3be6c30e623}">
          <xlrd:rvb i="1371"/>
        </ext>
      </extLst>
    </bk>
    <bk>
      <extLst>
        <ext uri="{3e2802c4-a4d2-4d8b-9148-e3be6c30e623}">
          <xlrd:rvb i="1374"/>
        </ext>
      </extLst>
    </bk>
    <bk>
      <extLst>
        <ext uri="{3e2802c4-a4d2-4d8b-9148-e3be6c30e623}">
          <xlrd:rvb i="1377"/>
        </ext>
      </extLst>
    </bk>
    <bk>
      <extLst>
        <ext uri="{3e2802c4-a4d2-4d8b-9148-e3be6c30e623}">
          <xlrd:rvb i="1383"/>
        </ext>
      </extLst>
    </bk>
    <bk>
      <extLst>
        <ext uri="{3e2802c4-a4d2-4d8b-9148-e3be6c30e623}">
          <xlrd:rvb i="1386"/>
        </ext>
      </extLst>
    </bk>
    <bk>
      <extLst>
        <ext uri="{3e2802c4-a4d2-4d8b-9148-e3be6c30e623}">
          <xlrd:rvb i="1392"/>
        </ext>
      </extLst>
    </bk>
    <bk>
      <extLst>
        <ext uri="{3e2802c4-a4d2-4d8b-9148-e3be6c30e623}">
          <xlrd:rvb i="1398"/>
        </ext>
      </extLst>
    </bk>
    <bk>
      <extLst>
        <ext uri="{3e2802c4-a4d2-4d8b-9148-e3be6c30e623}">
          <xlrd:rvb i="1404"/>
        </ext>
      </extLst>
    </bk>
    <bk>
      <extLst>
        <ext uri="{3e2802c4-a4d2-4d8b-9148-e3be6c30e623}">
          <xlrd:rvb i="1407"/>
        </ext>
      </extLst>
    </bk>
    <bk>
      <extLst>
        <ext uri="{3e2802c4-a4d2-4d8b-9148-e3be6c30e623}">
          <xlrd:rvb i="1413"/>
        </ext>
      </extLst>
    </bk>
    <bk>
      <extLst>
        <ext uri="{3e2802c4-a4d2-4d8b-9148-e3be6c30e623}">
          <xlrd:rvb i="1419"/>
        </ext>
      </extLst>
    </bk>
    <bk>
      <extLst>
        <ext uri="{3e2802c4-a4d2-4d8b-9148-e3be6c30e623}">
          <xlrd:rvb i="1422"/>
        </ext>
      </extLst>
    </bk>
    <bk>
      <extLst>
        <ext uri="{3e2802c4-a4d2-4d8b-9148-e3be6c30e623}">
          <xlrd:rvb i="1428"/>
        </ext>
      </extLst>
    </bk>
    <bk>
      <extLst>
        <ext uri="{3e2802c4-a4d2-4d8b-9148-e3be6c30e623}">
          <xlrd:rvb i="1431"/>
        </ext>
      </extLst>
    </bk>
    <bk>
      <extLst>
        <ext uri="{3e2802c4-a4d2-4d8b-9148-e3be6c30e623}">
          <xlrd:rvb i="1434"/>
        </ext>
      </extLst>
    </bk>
    <bk>
      <extLst>
        <ext uri="{3e2802c4-a4d2-4d8b-9148-e3be6c30e623}">
          <xlrd:rvb i="1440"/>
        </ext>
      </extLst>
    </bk>
    <bk>
      <extLst>
        <ext uri="{3e2802c4-a4d2-4d8b-9148-e3be6c30e623}">
          <xlrd:rvb i="1443"/>
        </ext>
      </extLst>
    </bk>
    <bk>
      <extLst>
        <ext uri="{3e2802c4-a4d2-4d8b-9148-e3be6c30e623}">
          <xlrd:rvb i="1446"/>
        </ext>
      </extLst>
    </bk>
    <bk>
      <extLst>
        <ext uri="{3e2802c4-a4d2-4d8b-9148-e3be6c30e623}">
          <xlrd:rvb i="1452"/>
        </ext>
      </extLst>
    </bk>
    <bk>
      <extLst>
        <ext uri="{3e2802c4-a4d2-4d8b-9148-e3be6c30e623}">
          <xlrd:rvb i="1455"/>
        </ext>
      </extLst>
    </bk>
    <bk>
      <extLst>
        <ext uri="{3e2802c4-a4d2-4d8b-9148-e3be6c30e623}">
          <xlrd:rvb i="1458"/>
        </ext>
      </extLst>
    </bk>
    <bk>
      <extLst>
        <ext uri="{3e2802c4-a4d2-4d8b-9148-e3be6c30e623}">
          <xlrd:rvb i="1461"/>
        </ext>
      </extLst>
    </bk>
    <bk>
      <extLst>
        <ext uri="{3e2802c4-a4d2-4d8b-9148-e3be6c30e623}">
          <xlrd:rvb i="1464"/>
        </ext>
      </extLst>
    </bk>
    <bk>
      <extLst>
        <ext uri="{3e2802c4-a4d2-4d8b-9148-e3be6c30e623}">
          <xlrd:rvb i="1470"/>
        </ext>
      </extLst>
    </bk>
    <bk>
      <extLst>
        <ext uri="{3e2802c4-a4d2-4d8b-9148-e3be6c30e623}">
          <xlrd:rvb i="1473"/>
        </ext>
      </extLst>
    </bk>
    <bk>
      <extLst>
        <ext uri="{3e2802c4-a4d2-4d8b-9148-e3be6c30e623}">
          <xlrd:rvb i="1479"/>
        </ext>
      </extLst>
    </bk>
    <bk>
      <extLst>
        <ext uri="{3e2802c4-a4d2-4d8b-9148-e3be6c30e623}">
          <xlrd:rvb i="1485"/>
        </ext>
      </extLst>
    </bk>
    <bk>
      <extLst>
        <ext uri="{3e2802c4-a4d2-4d8b-9148-e3be6c30e623}">
          <xlrd:rvb i="1488"/>
        </ext>
      </extLst>
    </bk>
    <bk>
      <extLst>
        <ext uri="{3e2802c4-a4d2-4d8b-9148-e3be6c30e623}">
          <xlrd:rvb i="1494"/>
        </ext>
      </extLst>
    </bk>
    <bk>
      <extLst>
        <ext uri="{3e2802c4-a4d2-4d8b-9148-e3be6c30e623}">
          <xlrd:rvb i="1497"/>
        </ext>
      </extLst>
    </bk>
    <bk>
      <extLst>
        <ext uri="{3e2802c4-a4d2-4d8b-9148-e3be6c30e623}">
          <xlrd:rvb i="1500"/>
        </ext>
      </extLst>
    </bk>
    <bk>
      <extLst>
        <ext uri="{3e2802c4-a4d2-4d8b-9148-e3be6c30e623}">
          <xlrd:rvb i="1503"/>
        </ext>
      </extLst>
    </bk>
    <bk>
      <extLst>
        <ext uri="{3e2802c4-a4d2-4d8b-9148-e3be6c30e623}">
          <xlrd:rvb i="1509"/>
        </ext>
      </extLst>
    </bk>
    <bk>
      <extLst>
        <ext uri="{3e2802c4-a4d2-4d8b-9148-e3be6c30e623}">
          <xlrd:rvb i="1512"/>
        </ext>
      </extLst>
    </bk>
    <bk>
      <extLst>
        <ext uri="{3e2802c4-a4d2-4d8b-9148-e3be6c30e623}">
          <xlrd:rvb i="1515"/>
        </ext>
      </extLst>
    </bk>
    <bk>
      <extLst>
        <ext uri="{3e2802c4-a4d2-4d8b-9148-e3be6c30e623}">
          <xlrd:rvb i="1518"/>
        </ext>
      </extLst>
    </bk>
    <bk>
      <extLst>
        <ext uri="{3e2802c4-a4d2-4d8b-9148-e3be6c30e623}">
          <xlrd:rvb i="1521"/>
        </ext>
      </extLst>
    </bk>
    <bk>
      <extLst>
        <ext uri="{3e2802c4-a4d2-4d8b-9148-e3be6c30e623}">
          <xlrd:rvb i="1524"/>
        </ext>
      </extLst>
    </bk>
    <bk>
      <extLst>
        <ext uri="{3e2802c4-a4d2-4d8b-9148-e3be6c30e623}">
          <xlrd:rvb i="1527"/>
        </ext>
      </extLst>
    </bk>
    <bk>
      <extLst>
        <ext uri="{3e2802c4-a4d2-4d8b-9148-e3be6c30e623}">
          <xlrd:rvb i="1530"/>
        </ext>
      </extLst>
    </bk>
    <bk>
      <extLst>
        <ext uri="{3e2802c4-a4d2-4d8b-9148-e3be6c30e623}">
          <xlrd:rvb i="1533"/>
        </ext>
      </extLst>
    </bk>
    <bk>
      <extLst>
        <ext uri="{3e2802c4-a4d2-4d8b-9148-e3be6c30e623}">
          <xlrd:rvb i="1536"/>
        </ext>
      </extLst>
    </bk>
    <bk>
      <extLst>
        <ext uri="{3e2802c4-a4d2-4d8b-9148-e3be6c30e623}">
          <xlrd:rvb i="1539"/>
        </ext>
      </extLst>
    </bk>
    <bk>
      <extLst>
        <ext uri="{3e2802c4-a4d2-4d8b-9148-e3be6c30e623}">
          <xlrd:rvb i="1545"/>
        </ext>
      </extLst>
    </bk>
    <bk>
      <extLst>
        <ext uri="{3e2802c4-a4d2-4d8b-9148-e3be6c30e623}">
          <xlrd:rvb i="1548"/>
        </ext>
      </extLst>
    </bk>
    <bk>
      <extLst>
        <ext uri="{3e2802c4-a4d2-4d8b-9148-e3be6c30e623}">
          <xlrd:rvb i="1551"/>
        </ext>
      </extLst>
    </bk>
    <bk>
      <extLst>
        <ext uri="{3e2802c4-a4d2-4d8b-9148-e3be6c30e623}">
          <xlrd:rvb i="1557"/>
        </ext>
      </extLst>
    </bk>
    <bk>
      <extLst>
        <ext uri="{3e2802c4-a4d2-4d8b-9148-e3be6c30e623}">
          <xlrd:rvb i="1563"/>
        </ext>
      </extLst>
    </bk>
    <bk>
      <extLst>
        <ext uri="{3e2802c4-a4d2-4d8b-9148-e3be6c30e623}">
          <xlrd:rvb i="1569"/>
        </ext>
      </extLst>
    </bk>
    <bk>
      <extLst>
        <ext uri="{3e2802c4-a4d2-4d8b-9148-e3be6c30e623}">
          <xlrd:rvb i="1572"/>
        </ext>
      </extLst>
    </bk>
    <bk>
      <extLst>
        <ext uri="{3e2802c4-a4d2-4d8b-9148-e3be6c30e623}">
          <xlrd:rvb i="1578"/>
        </ext>
      </extLst>
    </bk>
    <bk>
      <extLst>
        <ext uri="{3e2802c4-a4d2-4d8b-9148-e3be6c30e623}">
          <xlrd:rvb i="1581"/>
        </ext>
      </extLst>
    </bk>
    <bk>
      <extLst>
        <ext uri="{3e2802c4-a4d2-4d8b-9148-e3be6c30e623}">
          <xlrd:rvb i="1584"/>
        </ext>
      </extLst>
    </bk>
    <bk>
      <extLst>
        <ext uri="{3e2802c4-a4d2-4d8b-9148-e3be6c30e623}">
          <xlrd:rvb i="1587"/>
        </ext>
      </extLst>
    </bk>
    <bk>
      <extLst>
        <ext uri="{3e2802c4-a4d2-4d8b-9148-e3be6c30e623}">
          <xlrd:rvb i="1590"/>
        </ext>
      </extLst>
    </bk>
    <bk>
      <extLst>
        <ext uri="{3e2802c4-a4d2-4d8b-9148-e3be6c30e623}">
          <xlrd:rvb i="1593"/>
        </ext>
      </extLst>
    </bk>
    <bk>
      <extLst>
        <ext uri="{3e2802c4-a4d2-4d8b-9148-e3be6c30e623}">
          <xlrd:rvb i="1599"/>
        </ext>
      </extLst>
    </bk>
    <bk>
      <extLst>
        <ext uri="{3e2802c4-a4d2-4d8b-9148-e3be6c30e623}">
          <xlrd:rvb i="1602"/>
        </ext>
      </extLst>
    </bk>
    <bk>
      <extLst>
        <ext uri="{3e2802c4-a4d2-4d8b-9148-e3be6c30e623}">
          <xlrd:rvb i="1608"/>
        </ext>
      </extLst>
    </bk>
    <bk>
      <extLst>
        <ext uri="{3e2802c4-a4d2-4d8b-9148-e3be6c30e623}">
          <xlrd:rvb i="1614"/>
        </ext>
      </extLst>
    </bk>
    <bk>
      <extLst>
        <ext uri="{3e2802c4-a4d2-4d8b-9148-e3be6c30e623}">
          <xlrd:rvb i="1617"/>
        </ext>
      </extLst>
    </bk>
    <bk>
      <extLst>
        <ext uri="{3e2802c4-a4d2-4d8b-9148-e3be6c30e623}">
          <xlrd:rvb i="1620"/>
        </ext>
      </extLst>
    </bk>
    <bk>
      <extLst>
        <ext uri="{3e2802c4-a4d2-4d8b-9148-e3be6c30e623}">
          <xlrd:rvb i="1623"/>
        </ext>
      </extLst>
    </bk>
    <bk>
      <extLst>
        <ext uri="{3e2802c4-a4d2-4d8b-9148-e3be6c30e623}">
          <xlrd:rvb i="1626"/>
        </ext>
      </extLst>
    </bk>
    <bk>
      <extLst>
        <ext uri="{3e2802c4-a4d2-4d8b-9148-e3be6c30e623}">
          <xlrd:rvb i="1629"/>
        </ext>
      </extLst>
    </bk>
    <bk>
      <extLst>
        <ext uri="{3e2802c4-a4d2-4d8b-9148-e3be6c30e623}">
          <xlrd:rvb i="1635"/>
        </ext>
      </extLst>
    </bk>
    <bk>
      <extLst>
        <ext uri="{3e2802c4-a4d2-4d8b-9148-e3be6c30e623}">
          <xlrd:rvb i="1638"/>
        </ext>
      </extLst>
    </bk>
    <bk>
      <extLst>
        <ext uri="{3e2802c4-a4d2-4d8b-9148-e3be6c30e623}">
          <xlrd:rvb i="1641"/>
        </ext>
      </extLst>
    </bk>
    <bk>
      <extLst>
        <ext uri="{3e2802c4-a4d2-4d8b-9148-e3be6c30e623}">
          <xlrd:rvb i="1644"/>
        </ext>
      </extLst>
    </bk>
    <bk>
      <extLst>
        <ext uri="{3e2802c4-a4d2-4d8b-9148-e3be6c30e623}">
          <xlrd:rvb i="1647"/>
        </ext>
      </extLst>
    </bk>
    <bk>
      <extLst>
        <ext uri="{3e2802c4-a4d2-4d8b-9148-e3be6c30e623}">
          <xlrd:rvb i="1653"/>
        </ext>
      </extLst>
    </bk>
    <bk>
      <extLst>
        <ext uri="{3e2802c4-a4d2-4d8b-9148-e3be6c30e623}">
          <xlrd:rvb i="1656"/>
        </ext>
      </extLst>
    </bk>
    <bk>
      <extLst>
        <ext uri="{3e2802c4-a4d2-4d8b-9148-e3be6c30e623}">
          <xlrd:rvb i="1659"/>
        </ext>
      </extLst>
    </bk>
    <bk>
      <extLst>
        <ext uri="{3e2802c4-a4d2-4d8b-9148-e3be6c30e623}">
          <xlrd:rvb i="1665"/>
        </ext>
      </extLst>
    </bk>
    <bk>
      <extLst>
        <ext uri="{3e2802c4-a4d2-4d8b-9148-e3be6c30e623}">
          <xlrd:rvb i="1668"/>
        </ext>
      </extLst>
    </bk>
    <bk>
      <extLst>
        <ext uri="{3e2802c4-a4d2-4d8b-9148-e3be6c30e623}">
          <xlrd:rvb i="1671"/>
        </ext>
      </extLst>
    </bk>
    <bk>
      <extLst>
        <ext uri="{3e2802c4-a4d2-4d8b-9148-e3be6c30e623}">
          <xlrd:rvb i="1677"/>
        </ext>
      </extLst>
    </bk>
    <bk>
      <extLst>
        <ext uri="{3e2802c4-a4d2-4d8b-9148-e3be6c30e623}">
          <xlrd:rvb i="1683"/>
        </ext>
      </extLst>
    </bk>
    <bk>
      <extLst>
        <ext uri="{3e2802c4-a4d2-4d8b-9148-e3be6c30e623}">
          <xlrd:rvb i="1686"/>
        </ext>
      </extLst>
    </bk>
    <bk>
      <extLst>
        <ext uri="{3e2802c4-a4d2-4d8b-9148-e3be6c30e623}">
          <xlrd:rvb i="1689"/>
        </ext>
      </extLst>
    </bk>
    <bk>
      <extLst>
        <ext uri="{3e2802c4-a4d2-4d8b-9148-e3be6c30e623}">
          <xlrd:rvb i="1692"/>
        </ext>
      </extLst>
    </bk>
    <bk>
      <extLst>
        <ext uri="{3e2802c4-a4d2-4d8b-9148-e3be6c30e623}">
          <xlrd:rvb i="1698"/>
        </ext>
      </extLst>
    </bk>
    <bk>
      <extLst>
        <ext uri="{3e2802c4-a4d2-4d8b-9148-e3be6c30e623}">
          <xlrd:rvb i="1704"/>
        </ext>
      </extLst>
    </bk>
    <bk>
      <extLst>
        <ext uri="{3e2802c4-a4d2-4d8b-9148-e3be6c30e623}">
          <xlrd:rvb i="1710"/>
        </ext>
      </extLst>
    </bk>
    <bk>
      <extLst>
        <ext uri="{3e2802c4-a4d2-4d8b-9148-e3be6c30e623}">
          <xlrd:rvb i="1713"/>
        </ext>
      </extLst>
    </bk>
    <bk>
      <extLst>
        <ext uri="{3e2802c4-a4d2-4d8b-9148-e3be6c30e623}">
          <xlrd:rvb i="1716"/>
        </ext>
      </extLst>
    </bk>
    <bk>
      <extLst>
        <ext uri="{3e2802c4-a4d2-4d8b-9148-e3be6c30e623}">
          <xlrd:rvb i="1719"/>
        </ext>
      </extLst>
    </bk>
    <bk>
      <extLst>
        <ext uri="{3e2802c4-a4d2-4d8b-9148-e3be6c30e623}">
          <xlrd:rvb i="1725"/>
        </ext>
      </extLst>
    </bk>
    <bk>
      <extLst>
        <ext uri="{3e2802c4-a4d2-4d8b-9148-e3be6c30e623}">
          <xlrd:rvb i="1728"/>
        </ext>
      </extLst>
    </bk>
    <bk>
      <extLst>
        <ext uri="{3e2802c4-a4d2-4d8b-9148-e3be6c30e623}">
          <xlrd:rvb i="1731"/>
        </ext>
      </extLst>
    </bk>
    <bk>
      <extLst>
        <ext uri="{3e2802c4-a4d2-4d8b-9148-e3be6c30e623}">
          <xlrd:rvb i="1734"/>
        </ext>
      </extLst>
    </bk>
    <bk>
      <extLst>
        <ext uri="{3e2802c4-a4d2-4d8b-9148-e3be6c30e623}">
          <xlrd:rvb i="1740"/>
        </ext>
      </extLst>
    </bk>
    <bk>
      <extLst>
        <ext uri="{3e2802c4-a4d2-4d8b-9148-e3be6c30e623}">
          <xlrd:rvb i="1743"/>
        </ext>
      </extLst>
    </bk>
    <bk>
      <extLst>
        <ext uri="{3e2802c4-a4d2-4d8b-9148-e3be6c30e623}">
          <xlrd:rvb i="1749"/>
        </ext>
      </extLst>
    </bk>
    <bk>
      <extLst>
        <ext uri="{3e2802c4-a4d2-4d8b-9148-e3be6c30e623}">
          <xlrd:rvb i="1755"/>
        </ext>
      </extLst>
    </bk>
    <bk>
      <extLst>
        <ext uri="{3e2802c4-a4d2-4d8b-9148-e3be6c30e623}">
          <xlrd:rvb i="1758"/>
        </ext>
      </extLst>
    </bk>
    <bk>
      <extLst>
        <ext uri="{3e2802c4-a4d2-4d8b-9148-e3be6c30e623}">
          <xlrd:rvb i="1764"/>
        </ext>
      </extLst>
    </bk>
    <bk>
      <extLst>
        <ext uri="{3e2802c4-a4d2-4d8b-9148-e3be6c30e623}">
          <xlrd:rvb i="1767"/>
        </ext>
      </extLst>
    </bk>
    <bk>
      <extLst>
        <ext uri="{3e2802c4-a4d2-4d8b-9148-e3be6c30e623}">
          <xlrd:rvb i="1773"/>
        </ext>
      </extLst>
    </bk>
    <bk>
      <extLst>
        <ext uri="{3e2802c4-a4d2-4d8b-9148-e3be6c30e623}">
          <xlrd:rvb i="1779"/>
        </ext>
      </extLst>
    </bk>
    <bk>
      <extLst>
        <ext uri="{3e2802c4-a4d2-4d8b-9148-e3be6c30e623}">
          <xlrd:rvb i="1782"/>
        </ext>
      </extLst>
    </bk>
    <bk>
      <extLst>
        <ext uri="{3e2802c4-a4d2-4d8b-9148-e3be6c30e623}">
          <xlrd:rvb i="1785"/>
        </ext>
      </extLst>
    </bk>
    <bk>
      <extLst>
        <ext uri="{3e2802c4-a4d2-4d8b-9148-e3be6c30e623}">
          <xlrd:rvb i="1791"/>
        </ext>
      </extLst>
    </bk>
    <bk>
      <extLst>
        <ext uri="{3e2802c4-a4d2-4d8b-9148-e3be6c30e623}">
          <xlrd:rvb i="1794"/>
        </ext>
      </extLst>
    </bk>
    <bk>
      <extLst>
        <ext uri="{3e2802c4-a4d2-4d8b-9148-e3be6c30e623}">
          <xlrd:rvb i="1800"/>
        </ext>
      </extLst>
    </bk>
    <bk>
      <extLst>
        <ext uri="{3e2802c4-a4d2-4d8b-9148-e3be6c30e623}">
          <xlrd:rvb i="1806"/>
        </ext>
      </extLst>
    </bk>
    <bk>
      <extLst>
        <ext uri="{3e2802c4-a4d2-4d8b-9148-e3be6c30e623}">
          <xlrd:rvb i="1812"/>
        </ext>
      </extLst>
    </bk>
    <bk>
      <extLst>
        <ext uri="{3e2802c4-a4d2-4d8b-9148-e3be6c30e623}">
          <xlrd:rvb i="1818"/>
        </ext>
      </extLst>
    </bk>
    <bk>
      <extLst>
        <ext uri="{3e2802c4-a4d2-4d8b-9148-e3be6c30e623}">
          <xlrd:rvb i="1824"/>
        </ext>
      </extLst>
    </bk>
    <bk>
      <extLst>
        <ext uri="{3e2802c4-a4d2-4d8b-9148-e3be6c30e623}">
          <xlrd:rvb i="1827"/>
        </ext>
      </extLst>
    </bk>
    <bk>
      <extLst>
        <ext uri="{3e2802c4-a4d2-4d8b-9148-e3be6c30e623}">
          <xlrd:rvb i="1830"/>
        </ext>
      </extLst>
    </bk>
    <bk>
      <extLst>
        <ext uri="{3e2802c4-a4d2-4d8b-9148-e3be6c30e623}">
          <xlrd:rvb i="1833"/>
        </ext>
      </extLst>
    </bk>
    <bk>
      <extLst>
        <ext uri="{3e2802c4-a4d2-4d8b-9148-e3be6c30e623}">
          <xlrd:rvb i="1836"/>
        </ext>
      </extLst>
    </bk>
    <bk>
      <extLst>
        <ext uri="{3e2802c4-a4d2-4d8b-9148-e3be6c30e623}">
          <xlrd:rvb i="1842"/>
        </ext>
      </extLst>
    </bk>
    <bk>
      <extLst>
        <ext uri="{3e2802c4-a4d2-4d8b-9148-e3be6c30e623}">
          <xlrd:rvb i="1848"/>
        </ext>
      </extLst>
    </bk>
    <bk>
      <extLst>
        <ext uri="{3e2802c4-a4d2-4d8b-9148-e3be6c30e623}">
          <xlrd:rvb i="1851"/>
        </ext>
      </extLst>
    </bk>
    <bk>
      <extLst>
        <ext uri="{3e2802c4-a4d2-4d8b-9148-e3be6c30e623}">
          <xlrd:rvb i="1854"/>
        </ext>
      </extLst>
    </bk>
    <bk>
      <extLst>
        <ext uri="{3e2802c4-a4d2-4d8b-9148-e3be6c30e623}">
          <xlrd:rvb i="1857"/>
        </ext>
      </extLst>
    </bk>
    <bk>
      <extLst>
        <ext uri="{3e2802c4-a4d2-4d8b-9148-e3be6c30e623}">
          <xlrd:rvb i="1863"/>
        </ext>
      </extLst>
    </bk>
    <bk>
      <extLst>
        <ext uri="{3e2802c4-a4d2-4d8b-9148-e3be6c30e623}">
          <xlrd:rvb i="1866"/>
        </ext>
      </extLst>
    </bk>
    <bk>
      <extLst>
        <ext uri="{3e2802c4-a4d2-4d8b-9148-e3be6c30e623}">
          <xlrd:rvb i="1869"/>
        </ext>
      </extLst>
    </bk>
    <bk>
      <extLst>
        <ext uri="{3e2802c4-a4d2-4d8b-9148-e3be6c30e623}">
          <xlrd:rvb i="1875"/>
        </ext>
      </extLst>
    </bk>
    <bk>
      <extLst>
        <ext uri="{3e2802c4-a4d2-4d8b-9148-e3be6c30e623}">
          <xlrd:rvb i="1881"/>
        </ext>
      </extLst>
    </bk>
    <bk>
      <extLst>
        <ext uri="{3e2802c4-a4d2-4d8b-9148-e3be6c30e623}">
          <xlrd:rvb i="1887"/>
        </ext>
      </extLst>
    </bk>
    <bk>
      <extLst>
        <ext uri="{3e2802c4-a4d2-4d8b-9148-e3be6c30e623}">
          <xlrd:rvb i="1893"/>
        </ext>
      </extLst>
    </bk>
    <bk>
      <extLst>
        <ext uri="{3e2802c4-a4d2-4d8b-9148-e3be6c30e623}">
          <xlrd:rvb i="1899"/>
        </ext>
      </extLst>
    </bk>
    <bk>
      <extLst>
        <ext uri="{3e2802c4-a4d2-4d8b-9148-e3be6c30e623}">
          <xlrd:rvb i="1905"/>
        </ext>
      </extLst>
    </bk>
    <bk>
      <extLst>
        <ext uri="{3e2802c4-a4d2-4d8b-9148-e3be6c30e623}">
          <xlrd:rvb i="1908"/>
        </ext>
      </extLst>
    </bk>
    <bk>
      <extLst>
        <ext uri="{3e2802c4-a4d2-4d8b-9148-e3be6c30e623}">
          <xlrd:rvb i="1914"/>
        </ext>
      </extLst>
    </bk>
    <bk>
      <extLst>
        <ext uri="{3e2802c4-a4d2-4d8b-9148-e3be6c30e623}">
          <xlrd:rvb i="1917"/>
        </ext>
      </extLst>
    </bk>
    <bk>
      <extLst>
        <ext uri="{3e2802c4-a4d2-4d8b-9148-e3be6c30e623}">
          <xlrd:rvb i="1920"/>
        </ext>
      </extLst>
    </bk>
    <bk>
      <extLst>
        <ext uri="{3e2802c4-a4d2-4d8b-9148-e3be6c30e623}">
          <xlrd:rvb i="1926"/>
        </ext>
      </extLst>
    </bk>
    <bk>
      <extLst>
        <ext uri="{3e2802c4-a4d2-4d8b-9148-e3be6c30e623}">
          <xlrd:rvb i="1929"/>
        </ext>
      </extLst>
    </bk>
    <bk>
      <extLst>
        <ext uri="{3e2802c4-a4d2-4d8b-9148-e3be6c30e623}">
          <xlrd:rvb i="1932"/>
        </ext>
      </extLst>
    </bk>
    <bk>
      <extLst>
        <ext uri="{3e2802c4-a4d2-4d8b-9148-e3be6c30e623}">
          <xlrd:rvb i="1935"/>
        </ext>
      </extLst>
    </bk>
    <bk>
      <extLst>
        <ext uri="{3e2802c4-a4d2-4d8b-9148-e3be6c30e623}">
          <xlrd:rvb i="1938"/>
        </ext>
      </extLst>
    </bk>
    <bk>
      <extLst>
        <ext uri="{3e2802c4-a4d2-4d8b-9148-e3be6c30e623}">
          <xlrd:rvb i="1944"/>
        </ext>
      </extLst>
    </bk>
    <bk>
      <extLst>
        <ext uri="{3e2802c4-a4d2-4d8b-9148-e3be6c30e623}">
          <xlrd:rvb i="1947"/>
        </ext>
      </extLst>
    </bk>
    <bk>
      <extLst>
        <ext uri="{3e2802c4-a4d2-4d8b-9148-e3be6c30e623}">
          <xlrd:rvb i="1950"/>
        </ext>
      </extLst>
    </bk>
    <bk>
      <extLst>
        <ext uri="{3e2802c4-a4d2-4d8b-9148-e3be6c30e623}">
          <xlrd:rvb i="1953"/>
        </ext>
      </extLst>
    </bk>
    <bk>
      <extLst>
        <ext uri="{3e2802c4-a4d2-4d8b-9148-e3be6c30e623}">
          <xlrd:rvb i="1959"/>
        </ext>
      </extLst>
    </bk>
    <bk>
      <extLst>
        <ext uri="{3e2802c4-a4d2-4d8b-9148-e3be6c30e623}">
          <xlrd:rvb i="1962"/>
        </ext>
      </extLst>
    </bk>
    <bk>
      <extLst>
        <ext uri="{3e2802c4-a4d2-4d8b-9148-e3be6c30e623}">
          <xlrd:rvb i="1965"/>
        </ext>
      </extLst>
    </bk>
    <bk>
      <extLst>
        <ext uri="{3e2802c4-a4d2-4d8b-9148-e3be6c30e623}">
          <xlrd:rvb i="1968"/>
        </ext>
      </extLst>
    </bk>
    <bk>
      <extLst>
        <ext uri="{3e2802c4-a4d2-4d8b-9148-e3be6c30e623}">
          <xlrd:rvb i="1974"/>
        </ext>
      </extLst>
    </bk>
    <bk>
      <extLst>
        <ext uri="{3e2802c4-a4d2-4d8b-9148-e3be6c30e623}">
          <xlrd:rvb i="1977"/>
        </ext>
      </extLst>
    </bk>
    <bk>
      <extLst>
        <ext uri="{3e2802c4-a4d2-4d8b-9148-e3be6c30e623}">
          <xlrd:rvb i="1983"/>
        </ext>
      </extLst>
    </bk>
    <bk>
      <extLst>
        <ext uri="{3e2802c4-a4d2-4d8b-9148-e3be6c30e623}">
          <xlrd:rvb i="1989"/>
        </ext>
      </extLst>
    </bk>
    <bk>
      <extLst>
        <ext uri="{3e2802c4-a4d2-4d8b-9148-e3be6c30e623}">
          <xlrd:rvb i="1992"/>
        </ext>
      </extLst>
    </bk>
    <bk>
      <extLst>
        <ext uri="{3e2802c4-a4d2-4d8b-9148-e3be6c30e623}">
          <xlrd:rvb i="1998"/>
        </ext>
      </extLst>
    </bk>
    <bk>
      <extLst>
        <ext uri="{3e2802c4-a4d2-4d8b-9148-e3be6c30e623}">
          <xlrd:rvb i="2004"/>
        </ext>
      </extLst>
    </bk>
    <bk>
      <extLst>
        <ext uri="{3e2802c4-a4d2-4d8b-9148-e3be6c30e623}">
          <xlrd:rvb i="2007"/>
        </ext>
      </extLst>
    </bk>
    <bk>
      <extLst>
        <ext uri="{3e2802c4-a4d2-4d8b-9148-e3be6c30e623}">
          <xlrd:rvb i="2013"/>
        </ext>
      </extLst>
    </bk>
    <bk>
      <extLst>
        <ext uri="{3e2802c4-a4d2-4d8b-9148-e3be6c30e623}">
          <xlrd:rvb i="2016"/>
        </ext>
      </extLst>
    </bk>
    <bk>
      <extLst>
        <ext uri="{3e2802c4-a4d2-4d8b-9148-e3be6c30e623}">
          <xlrd:rvb i="2022"/>
        </ext>
      </extLst>
    </bk>
    <bk>
      <extLst>
        <ext uri="{3e2802c4-a4d2-4d8b-9148-e3be6c30e623}">
          <xlrd:rvb i="2025"/>
        </ext>
      </extLst>
    </bk>
    <bk>
      <extLst>
        <ext uri="{3e2802c4-a4d2-4d8b-9148-e3be6c30e623}">
          <xlrd:rvb i="2028"/>
        </ext>
      </extLst>
    </bk>
    <bk>
      <extLst>
        <ext uri="{3e2802c4-a4d2-4d8b-9148-e3be6c30e623}">
          <xlrd:rvb i="2031"/>
        </ext>
      </extLst>
    </bk>
    <bk>
      <extLst>
        <ext uri="{3e2802c4-a4d2-4d8b-9148-e3be6c30e623}">
          <xlrd:rvb i="2037"/>
        </ext>
      </extLst>
    </bk>
    <bk>
      <extLst>
        <ext uri="{3e2802c4-a4d2-4d8b-9148-e3be6c30e623}">
          <xlrd:rvb i="2040"/>
        </ext>
      </extLst>
    </bk>
    <bk>
      <extLst>
        <ext uri="{3e2802c4-a4d2-4d8b-9148-e3be6c30e623}">
          <xlrd:rvb i="2043"/>
        </ext>
      </extLst>
    </bk>
    <bk>
      <extLst>
        <ext uri="{3e2802c4-a4d2-4d8b-9148-e3be6c30e623}">
          <xlrd:rvb i="2046"/>
        </ext>
      </extLst>
    </bk>
    <bk>
      <extLst>
        <ext uri="{3e2802c4-a4d2-4d8b-9148-e3be6c30e623}">
          <xlrd:rvb i="2049"/>
        </ext>
      </extLst>
    </bk>
    <bk>
      <extLst>
        <ext uri="{3e2802c4-a4d2-4d8b-9148-e3be6c30e623}">
          <xlrd:rvb i="2052"/>
        </ext>
      </extLst>
    </bk>
    <bk>
      <extLst>
        <ext uri="{3e2802c4-a4d2-4d8b-9148-e3be6c30e623}">
          <xlrd:rvb i="2055"/>
        </ext>
      </extLst>
    </bk>
    <bk>
      <extLst>
        <ext uri="{3e2802c4-a4d2-4d8b-9148-e3be6c30e623}">
          <xlrd:rvb i="2058"/>
        </ext>
      </extLst>
    </bk>
    <bk>
      <extLst>
        <ext uri="{3e2802c4-a4d2-4d8b-9148-e3be6c30e623}">
          <xlrd:rvb i="2061"/>
        </ext>
      </extLst>
    </bk>
    <bk>
      <extLst>
        <ext uri="{3e2802c4-a4d2-4d8b-9148-e3be6c30e623}">
          <xlrd:rvb i="2067"/>
        </ext>
      </extLst>
    </bk>
    <bk>
      <extLst>
        <ext uri="{3e2802c4-a4d2-4d8b-9148-e3be6c30e623}">
          <xlrd:rvb i="2073"/>
        </ext>
      </extLst>
    </bk>
    <bk>
      <extLst>
        <ext uri="{3e2802c4-a4d2-4d8b-9148-e3be6c30e623}">
          <xlrd:rvb i="2076"/>
        </ext>
      </extLst>
    </bk>
    <bk>
      <extLst>
        <ext uri="{3e2802c4-a4d2-4d8b-9148-e3be6c30e623}">
          <xlrd:rvb i="2079"/>
        </ext>
      </extLst>
    </bk>
    <bk>
      <extLst>
        <ext uri="{3e2802c4-a4d2-4d8b-9148-e3be6c30e623}">
          <xlrd:rvb i="2082"/>
        </ext>
      </extLst>
    </bk>
    <bk>
      <extLst>
        <ext uri="{3e2802c4-a4d2-4d8b-9148-e3be6c30e623}">
          <xlrd:rvb i="2085"/>
        </ext>
      </extLst>
    </bk>
    <bk>
      <extLst>
        <ext uri="{3e2802c4-a4d2-4d8b-9148-e3be6c30e623}">
          <xlrd:rvb i="2091"/>
        </ext>
      </extLst>
    </bk>
    <bk>
      <extLst>
        <ext uri="{3e2802c4-a4d2-4d8b-9148-e3be6c30e623}">
          <xlrd:rvb i="2097"/>
        </ext>
      </extLst>
    </bk>
    <bk>
      <extLst>
        <ext uri="{3e2802c4-a4d2-4d8b-9148-e3be6c30e623}">
          <xlrd:rvb i="2100"/>
        </ext>
      </extLst>
    </bk>
    <bk>
      <extLst>
        <ext uri="{3e2802c4-a4d2-4d8b-9148-e3be6c30e623}">
          <xlrd:rvb i="2103"/>
        </ext>
      </extLst>
    </bk>
    <bk>
      <extLst>
        <ext uri="{3e2802c4-a4d2-4d8b-9148-e3be6c30e623}">
          <xlrd:rvb i="2106"/>
        </ext>
      </extLst>
    </bk>
    <bk>
      <extLst>
        <ext uri="{3e2802c4-a4d2-4d8b-9148-e3be6c30e623}">
          <xlrd:rvb i="2112"/>
        </ext>
      </extLst>
    </bk>
    <bk>
      <extLst>
        <ext uri="{3e2802c4-a4d2-4d8b-9148-e3be6c30e623}">
          <xlrd:rvb i="2115"/>
        </ext>
      </extLst>
    </bk>
    <bk>
      <extLst>
        <ext uri="{3e2802c4-a4d2-4d8b-9148-e3be6c30e623}">
          <xlrd:rvb i="2118"/>
        </ext>
      </extLst>
    </bk>
    <bk>
      <extLst>
        <ext uri="{3e2802c4-a4d2-4d8b-9148-e3be6c30e623}">
          <xlrd:rvb i="2124"/>
        </ext>
      </extLst>
    </bk>
    <bk>
      <extLst>
        <ext uri="{3e2802c4-a4d2-4d8b-9148-e3be6c30e623}">
          <xlrd:rvb i="2127"/>
        </ext>
      </extLst>
    </bk>
    <bk>
      <extLst>
        <ext uri="{3e2802c4-a4d2-4d8b-9148-e3be6c30e623}">
          <xlrd:rvb i="2130"/>
        </ext>
      </extLst>
    </bk>
    <bk>
      <extLst>
        <ext uri="{3e2802c4-a4d2-4d8b-9148-e3be6c30e623}">
          <xlrd:rvb i="2133"/>
        </ext>
      </extLst>
    </bk>
    <bk>
      <extLst>
        <ext uri="{3e2802c4-a4d2-4d8b-9148-e3be6c30e623}">
          <xlrd:rvb i="2139"/>
        </ext>
      </extLst>
    </bk>
    <bk>
      <extLst>
        <ext uri="{3e2802c4-a4d2-4d8b-9148-e3be6c30e623}">
          <xlrd:rvb i="2145"/>
        </ext>
      </extLst>
    </bk>
    <bk>
      <extLst>
        <ext uri="{3e2802c4-a4d2-4d8b-9148-e3be6c30e623}">
          <xlrd:rvb i="2148"/>
        </ext>
      </extLst>
    </bk>
    <bk>
      <extLst>
        <ext uri="{3e2802c4-a4d2-4d8b-9148-e3be6c30e623}">
          <xlrd:rvb i="2154"/>
        </ext>
      </extLst>
    </bk>
    <bk>
      <extLst>
        <ext uri="{3e2802c4-a4d2-4d8b-9148-e3be6c30e623}">
          <xlrd:rvb i="2157"/>
        </ext>
      </extLst>
    </bk>
    <bk>
      <extLst>
        <ext uri="{3e2802c4-a4d2-4d8b-9148-e3be6c30e623}">
          <xlrd:rvb i="2160"/>
        </ext>
      </extLst>
    </bk>
    <bk>
      <extLst>
        <ext uri="{3e2802c4-a4d2-4d8b-9148-e3be6c30e623}">
          <xlrd:rvb i="2166"/>
        </ext>
      </extLst>
    </bk>
    <bk>
      <extLst>
        <ext uri="{3e2802c4-a4d2-4d8b-9148-e3be6c30e623}">
          <xlrd:rvb i="2172"/>
        </ext>
      </extLst>
    </bk>
    <bk>
      <extLst>
        <ext uri="{3e2802c4-a4d2-4d8b-9148-e3be6c30e623}">
          <xlrd:rvb i="2178"/>
        </ext>
      </extLst>
    </bk>
    <bk>
      <extLst>
        <ext uri="{3e2802c4-a4d2-4d8b-9148-e3be6c30e623}">
          <xlrd:rvb i="2181"/>
        </ext>
      </extLst>
    </bk>
    <bk>
      <extLst>
        <ext uri="{3e2802c4-a4d2-4d8b-9148-e3be6c30e623}">
          <xlrd:rvb i="2184"/>
        </ext>
      </extLst>
    </bk>
    <bk>
      <extLst>
        <ext uri="{3e2802c4-a4d2-4d8b-9148-e3be6c30e623}">
          <xlrd:rvb i="2187"/>
        </ext>
      </extLst>
    </bk>
    <bk>
      <extLst>
        <ext uri="{3e2802c4-a4d2-4d8b-9148-e3be6c30e623}">
          <xlrd:rvb i="2190"/>
        </ext>
      </extLst>
    </bk>
    <bk>
      <extLst>
        <ext uri="{3e2802c4-a4d2-4d8b-9148-e3be6c30e623}">
          <xlrd:rvb i="2193"/>
        </ext>
      </extLst>
    </bk>
    <bk>
      <extLst>
        <ext uri="{3e2802c4-a4d2-4d8b-9148-e3be6c30e623}">
          <xlrd:rvb i="2196"/>
        </ext>
      </extLst>
    </bk>
    <bk>
      <extLst>
        <ext uri="{3e2802c4-a4d2-4d8b-9148-e3be6c30e623}">
          <xlrd:rvb i="2202"/>
        </ext>
      </extLst>
    </bk>
    <bk>
      <extLst>
        <ext uri="{3e2802c4-a4d2-4d8b-9148-e3be6c30e623}">
          <xlrd:rvb i="2205"/>
        </ext>
      </extLst>
    </bk>
    <bk>
      <extLst>
        <ext uri="{3e2802c4-a4d2-4d8b-9148-e3be6c30e623}">
          <xlrd:rvb i="2208"/>
        </ext>
      </extLst>
    </bk>
    <bk>
      <extLst>
        <ext uri="{3e2802c4-a4d2-4d8b-9148-e3be6c30e623}">
          <xlrd:rvb i="2214"/>
        </ext>
      </extLst>
    </bk>
    <bk>
      <extLst>
        <ext uri="{3e2802c4-a4d2-4d8b-9148-e3be6c30e623}">
          <xlrd:rvb i="2217"/>
        </ext>
      </extLst>
    </bk>
    <bk>
      <extLst>
        <ext uri="{3e2802c4-a4d2-4d8b-9148-e3be6c30e623}">
          <xlrd:rvb i="2224"/>
        </ext>
      </extLst>
    </bk>
    <bk>
      <extLst>
        <ext uri="{3e2802c4-a4d2-4d8b-9148-e3be6c30e623}">
          <xlrd:rvb i="2230"/>
        </ext>
      </extLst>
    </bk>
    <bk>
      <extLst>
        <ext uri="{3e2802c4-a4d2-4d8b-9148-e3be6c30e623}">
          <xlrd:rvb i="2233"/>
        </ext>
      </extLst>
    </bk>
    <bk>
      <extLst>
        <ext uri="{3e2802c4-a4d2-4d8b-9148-e3be6c30e623}">
          <xlrd:rvb i="2239"/>
        </ext>
      </extLst>
    </bk>
    <bk>
      <extLst>
        <ext uri="{3e2802c4-a4d2-4d8b-9148-e3be6c30e623}">
          <xlrd:rvb i="2245"/>
        </ext>
      </extLst>
    </bk>
    <bk>
      <extLst>
        <ext uri="{3e2802c4-a4d2-4d8b-9148-e3be6c30e623}">
          <xlrd:rvb i="2251"/>
        </ext>
      </extLst>
    </bk>
    <bk>
      <extLst>
        <ext uri="{3e2802c4-a4d2-4d8b-9148-e3be6c30e623}">
          <xlrd:rvb i="2257"/>
        </ext>
      </extLst>
    </bk>
    <bk>
      <extLst>
        <ext uri="{3e2802c4-a4d2-4d8b-9148-e3be6c30e623}">
          <xlrd:rvb i="2263"/>
        </ext>
      </extLst>
    </bk>
    <bk>
      <extLst>
        <ext uri="{3e2802c4-a4d2-4d8b-9148-e3be6c30e623}">
          <xlrd:rvb i="2266"/>
        </ext>
      </extLst>
    </bk>
    <bk>
      <extLst>
        <ext uri="{3e2802c4-a4d2-4d8b-9148-e3be6c30e623}">
          <xlrd:rvb i="2269"/>
        </ext>
      </extLst>
    </bk>
    <bk>
      <extLst>
        <ext uri="{3e2802c4-a4d2-4d8b-9148-e3be6c30e623}">
          <xlrd:rvb i="2272"/>
        </ext>
      </extLst>
    </bk>
    <bk>
      <extLst>
        <ext uri="{3e2802c4-a4d2-4d8b-9148-e3be6c30e623}">
          <xlrd:rvb i="2278"/>
        </ext>
      </extLst>
    </bk>
    <bk>
      <extLst>
        <ext uri="{3e2802c4-a4d2-4d8b-9148-e3be6c30e623}">
          <xlrd:rvb i="2281"/>
        </ext>
      </extLst>
    </bk>
    <bk>
      <extLst>
        <ext uri="{3e2802c4-a4d2-4d8b-9148-e3be6c30e623}">
          <xlrd:rvb i="2287"/>
        </ext>
      </extLst>
    </bk>
    <bk>
      <extLst>
        <ext uri="{3e2802c4-a4d2-4d8b-9148-e3be6c30e623}">
          <xlrd:rvb i="2290"/>
        </ext>
      </extLst>
    </bk>
    <bk>
      <extLst>
        <ext uri="{3e2802c4-a4d2-4d8b-9148-e3be6c30e623}">
          <xlrd:rvb i="2293"/>
        </ext>
      </extLst>
    </bk>
    <bk>
      <extLst>
        <ext uri="{3e2802c4-a4d2-4d8b-9148-e3be6c30e623}">
          <xlrd:rvb i="2296"/>
        </ext>
      </extLst>
    </bk>
    <bk>
      <extLst>
        <ext uri="{3e2802c4-a4d2-4d8b-9148-e3be6c30e623}">
          <xlrd:rvb i="2302"/>
        </ext>
      </extLst>
    </bk>
    <bk>
      <extLst>
        <ext uri="{3e2802c4-a4d2-4d8b-9148-e3be6c30e623}">
          <xlrd:rvb i="2308"/>
        </ext>
      </extLst>
    </bk>
    <bk>
      <extLst>
        <ext uri="{3e2802c4-a4d2-4d8b-9148-e3be6c30e623}">
          <xlrd:rvb i="2314"/>
        </ext>
      </extLst>
    </bk>
    <bk>
      <extLst>
        <ext uri="{3e2802c4-a4d2-4d8b-9148-e3be6c30e623}">
          <xlrd:rvb i="2317"/>
        </ext>
      </extLst>
    </bk>
    <bk>
      <extLst>
        <ext uri="{3e2802c4-a4d2-4d8b-9148-e3be6c30e623}">
          <xlrd:rvb i="2320"/>
        </ext>
      </extLst>
    </bk>
    <bk>
      <extLst>
        <ext uri="{3e2802c4-a4d2-4d8b-9148-e3be6c30e623}">
          <xlrd:rvb i="2326"/>
        </ext>
      </extLst>
    </bk>
    <bk>
      <extLst>
        <ext uri="{3e2802c4-a4d2-4d8b-9148-e3be6c30e623}">
          <xlrd:rvb i="2332"/>
        </ext>
      </extLst>
    </bk>
    <bk>
      <extLst>
        <ext uri="{3e2802c4-a4d2-4d8b-9148-e3be6c30e623}">
          <xlrd:rvb i="2335"/>
        </ext>
      </extLst>
    </bk>
    <bk>
      <extLst>
        <ext uri="{3e2802c4-a4d2-4d8b-9148-e3be6c30e623}">
          <xlrd:rvb i="2338"/>
        </ext>
      </extLst>
    </bk>
    <bk>
      <extLst>
        <ext uri="{3e2802c4-a4d2-4d8b-9148-e3be6c30e623}">
          <xlrd:rvb i="2341"/>
        </ext>
      </extLst>
    </bk>
    <bk>
      <extLst>
        <ext uri="{3e2802c4-a4d2-4d8b-9148-e3be6c30e623}">
          <xlrd:rvb i="2347"/>
        </ext>
      </extLst>
    </bk>
    <bk>
      <extLst>
        <ext uri="{3e2802c4-a4d2-4d8b-9148-e3be6c30e623}">
          <xlrd:rvb i="2353"/>
        </ext>
      </extLst>
    </bk>
    <bk>
      <extLst>
        <ext uri="{3e2802c4-a4d2-4d8b-9148-e3be6c30e623}">
          <xlrd:rvb i="2356"/>
        </ext>
      </extLst>
    </bk>
    <bk>
      <extLst>
        <ext uri="{3e2802c4-a4d2-4d8b-9148-e3be6c30e623}">
          <xlrd:rvb i="2359"/>
        </ext>
      </extLst>
    </bk>
    <bk>
      <extLst>
        <ext uri="{3e2802c4-a4d2-4d8b-9148-e3be6c30e623}">
          <xlrd:rvb i="2365"/>
        </ext>
      </extLst>
    </bk>
    <bk>
      <extLst>
        <ext uri="{3e2802c4-a4d2-4d8b-9148-e3be6c30e623}">
          <xlrd:rvb i="2371"/>
        </ext>
      </extLst>
    </bk>
    <bk>
      <extLst>
        <ext uri="{3e2802c4-a4d2-4d8b-9148-e3be6c30e623}">
          <xlrd:rvb i="2377"/>
        </ext>
      </extLst>
    </bk>
    <bk>
      <extLst>
        <ext uri="{3e2802c4-a4d2-4d8b-9148-e3be6c30e623}">
          <xlrd:rvb i="2383"/>
        </ext>
      </extLst>
    </bk>
    <bk>
      <extLst>
        <ext uri="{3e2802c4-a4d2-4d8b-9148-e3be6c30e623}">
          <xlrd:rvb i="2386"/>
        </ext>
      </extLst>
    </bk>
    <bk>
      <extLst>
        <ext uri="{3e2802c4-a4d2-4d8b-9148-e3be6c30e623}">
          <xlrd:rvb i="2389"/>
        </ext>
      </extLst>
    </bk>
    <bk>
      <extLst>
        <ext uri="{3e2802c4-a4d2-4d8b-9148-e3be6c30e623}">
          <xlrd:rvb i="2392"/>
        </ext>
      </extLst>
    </bk>
    <bk>
      <extLst>
        <ext uri="{3e2802c4-a4d2-4d8b-9148-e3be6c30e623}">
          <xlrd:rvb i="2398"/>
        </ext>
      </extLst>
    </bk>
    <bk>
      <extLst>
        <ext uri="{3e2802c4-a4d2-4d8b-9148-e3be6c30e623}">
          <xlrd:rvb i="2404"/>
        </ext>
      </extLst>
    </bk>
    <bk>
      <extLst>
        <ext uri="{3e2802c4-a4d2-4d8b-9148-e3be6c30e623}">
          <xlrd:rvb i="2410"/>
        </ext>
      </extLst>
    </bk>
    <bk>
      <extLst>
        <ext uri="{3e2802c4-a4d2-4d8b-9148-e3be6c30e623}">
          <xlrd:rvb i="2413"/>
        </ext>
      </extLst>
    </bk>
    <bk>
      <extLst>
        <ext uri="{3e2802c4-a4d2-4d8b-9148-e3be6c30e623}">
          <xlrd:rvb i="2419"/>
        </ext>
      </extLst>
    </bk>
    <bk>
      <extLst>
        <ext uri="{3e2802c4-a4d2-4d8b-9148-e3be6c30e623}">
          <xlrd:rvb i="2422"/>
        </ext>
      </extLst>
    </bk>
    <bk>
      <extLst>
        <ext uri="{3e2802c4-a4d2-4d8b-9148-e3be6c30e623}">
          <xlrd:rvb i="2428"/>
        </ext>
      </extLst>
    </bk>
    <bk>
      <extLst>
        <ext uri="{3e2802c4-a4d2-4d8b-9148-e3be6c30e623}">
          <xlrd:rvb i="2431"/>
        </ext>
      </extLst>
    </bk>
    <bk>
      <extLst>
        <ext uri="{3e2802c4-a4d2-4d8b-9148-e3be6c30e623}">
          <xlrd:rvb i="2434"/>
        </ext>
      </extLst>
    </bk>
    <bk>
      <extLst>
        <ext uri="{3e2802c4-a4d2-4d8b-9148-e3be6c30e623}">
          <xlrd:rvb i="2437"/>
        </ext>
      </extLst>
    </bk>
    <bk>
      <extLst>
        <ext uri="{3e2802c4-a4d2-4d8b-9148-e3be6c30e623}">
          <xlrd:rvb i="2443"/>
        </ext>
      </extLst>
    </bk>
    <bk>
      <extLst>
        <ext uri="{3e2802c4-a4d2-4d8b-9148-e3be6c30e623}">
          <xlrd:rvb i="2446"/>
        </ext>
      </extLst>
    </bk>
    <bk>
      <extLst>
        <ext uri="{3e2802c4-a4d2-4d8b-9148-e3be6c30e623}">
          <xlrd:rvb i="2452"/>
        </ext>
      </extLst>
    </bk>
    <bk>
      <extLst>
        <ext uri="{3e2802c4-a4d2-4d8b-9148-e3be6c30e623}">
          <xlrd:rvb i="2458"/>
        </ext>
      </extLst>
    </bk>
    <bk>
      <extLst>
        <ext uri="{3e2802c4-a4d2-4d8b-9148-e3be6c30e623}">
          <xlrd:rvb i="2461"/>
        </ext>
      </extLst>
    </bk>
    <bk>
      <extLst>
        <ext uri="{3e2802c4-a4d2-4d8b-9148-e3be6c30e623}">
          <xlrd:rvb i="2464"/>
        </ext>
      </extLst>
    </bk>
    <bk>
      <extLst>
        <ext uri="{3e2802c4-a4d2-4d8b-9148-e3be6c30e623}">
          <xlrd:rvb i="2470"/>
        </ext>
      </extLst>
    </bk>
    <bk>
      <extLst>
        <ext uri="{3e2802c4-a4d2-4d8b-9148-e3be6c30e623}">
          <xlrd:rvb i="2476"/>
        </ext>
      </extLst>
    </bk>
    <bk>
      <extLst>
        <ext uri="{3e2802c4-a4d2-4d8b-9148-e3be6c30e623}">
          <xlrd:rvb i="2479"/>
        </ext>
      </extLst>
    </bk>
    <bk>
      <extLst>
        <ext uri="{3e2802c4-a4d2-4d8b-9148-e3be6c30e623}">
          <xlrd:rvb i="2482"/>
        </ext>
      </extLst>
    </bk>
    <bk>
      <extLst>
        <ext uri="{3e2802c4-a4d2-4d8b-9148-e3be6c30e623}">
          <xlrd:rvb i="2485"/>
        </ext>
      </extLst>
    </bk>
    <bk>
      <extLst>
        <ext uri="{3e2802c4-a4d2-4d8b-9148-e3be6c30e623}">
          <xlrd:rvb i="2488"/>
        </ext>
      </extLst>
    </bk>
    <bk>
      <extLst>
        <ext uri="{3e2802c4-a4d2-4d8b-9148-e3be6c30e623}">
          <xlrd:rvb i="2491"/>
        </ext>
      </extLst>
    </bk>
    <bk>
      <extLst>
        <ext uri="{3e2802c4-a4d2-4d8b-9148-e3be6c30e623}">
          <xlrd:rvb i="2494"/>
        </ext>
      </extLst>
    </bk>
    <bk>
      <extLst>
        <ext uri="{3e2802c4-a4d2-4d8b-9148-e3be6c30e623}">
          <xlrd:rvb i="2497"/>
        </ext>
      </extLst>
    </bk>
    <bk>
      <extLst>
        <ext uri="{3e2802c4-a4d2-4d8b-9148-e3be6c30e623}">
          <xlrd:rvb i="2503"/>
        </ext>
      </extLst>
    </bk>
    <bk>
      <extLst>
        <ext uri="{3e2802c4-a4d2-4d8b-9148-e3be6c30e623}">
          <xlrd:rvb i="2509"/>
        </ext>
      </extLst>
    </bk>
    <bk>
      <extLst>
        <ext uri="{3e2802c4-a4d2-4d8b-9148-e3be6c30e623}">
          <xlrd:rvb i="2512"/>
        </ext>
      </extLst>
    </bk>
    <bk>
      <extLst>
        <ext uri="{3e2802c4-a4d2-4d8b-9148-e3be6c30e623}">
          <xlrd:rvb i="2518"/>
        </ext>
      </extLst>
    </bk>
    <bk>
      <extLst>
        <ext uri="{3e2802c4-a4d2-4d8b-9148-e3be6c30e623}">
          <xlrd:rvb i="2521"/>
        </ext>
      </extLst>
    </bk>
    <bk>
      <extLst>
        <ext uri="{3e2802c4-a4d2-4d8b-9148-e3be6c30e623}">
          <xlrd:rvb i="2524"/>
        </ext>
      </extLst>
    </bk>
    <bk>
      <extLst>
        <ext uri="{3e2802c4-a4d2-4d8b-9148-e3be6c30e623}">
          <xlrd:rvb i="2530"/>
        </ext>
      </extLst>
    </bk>
    <bk>
      <extLst>
        <ext uri="{3e2802c4-a4d2-4d8b-9148-e3be6c30e623}">
          <xlrd:rvb i="2536"/>
        </ext>
      </extLst>
    </bk>
    <bk>
      <extLst>
        <ext uri="{3e2802c4-a4d2-4d8b-9148-e3be6c30e623}">
          <xlrd:rvb i="2542"/>
        </ext>
      </extLst>
    </bk>
    <bk>
      <extLst>
        <ext uri="{3e2802c4-a4d2-4d8b-9148-e3be6c30e623}">
          <xlrd:rvb i="2548"/>
        </ext>
      </extLst>
    </bk>
    <bk>
      <extLst>
        <ext uri="{3e2802c4-a4d2-4d8b-9148-e3be6c30e623}">
          <xlrd:rvb i="2551"/>
        </ext>
      </extLst>
    </bk>
    <bk>
      <extLst>
        <ext uri="{3e2802c4-a4d2-4d8b-9148-e3be6c30e623}">
          <xlrd:rvb i="2554"/>
        </ext>
      </extLst>
    </bk>
    <bk>
      <extLst>
        <ext uri="{3e2802c4-a4d2-4d8b-9148-e3be6c30e623}">
          <xlrd:rvb i="2560"/>
        </ext>
      </extLst>
    </bk>
    <bk>
      <extLst>
        <ext uri="{3e2802c4-a4d2-4d8b-9148-e3be6c30e623}">
          <xlrd:rvb i="2563"/>
        </ext>
      </extLst>
    </bk>
    <bk>
      <extLst>
        <ext uri="{3e2802c4-a4d2-4d8b-9148-e3be6c30e623}">
          <xlrd:rvb i="2566"/>
        </ext>
      </extLst>
    </bk>
    <bk>
      <extLst>
        <ext uri="{3e2802c4-a4d2-4d8b-9148-e3be6c30e623}">
          <xlrd:rvb i="2569"/>
        </ext>
      </extLst>
    </bk>
    <bk>
      <extLst>
        <ext uri="{3e2802c4-a4d2-4d8b-9148-e3be6c30e623}">
          <xlrd:rvb i="2572"/>
        </ext>
      </extLst>
    </bk>
    <bk>
      <extLst>
        <ext uri="{3e2802c4-a4d2-4d8b-9148-e3be6c30e623}">
          <xlrd:rvb i="2578"/>
        </ext>
      </extLst>
    </bk>
    <bk>
      <extLst>
        <ext uri="{3e2802c4-a4d2-4d8b-9148-e3be6c30e623}">
          <xlrd:rvb i="2584"/>
        </ext>
      </extLst>
    </bk>
    <bk>
      <extLst>
        <ext uri="{3e2802c4-a4d2-4d8b-9148-e3be6c30e623}">
          <xlrd:rvb i="2587"/>
        </ext>
      </extLst>
    </bk>
    <bk>
      <extLst>
        <ext uri="{3e2802c4-a4d2-4d8b-9148-e3be6c30e623}">
          <xlrd:rvb i="2590"/>
        </ext>
      </extLst>
    </bk>
    <bk>
      <extLst>
        <ext uri="{3e2802c4-a4d2-4d8b-9148-e3be6c30e623}">
          <xlrd:rvb i="2596"/>
        </ext>
      </extLst>
    </bk>
    <bk>
      <extLst>
        <ext uri="{3e2802c4-a4d2-4d8b-9148-e3be6c30e623}">
          <xlrd:rvb i="2599"/>
        </ext>
      </extLst>
    </bk>
    <bk>
      <extLst>
        <ext uri="{3e2802c4-a4d2-4d8b-9148-e3be6c30e623}">
          <xlrd:rvb i="2605"/>
        </ext>
      </extLst>
    </bk>
    <bk>
      <extLst>
        <ext uri="{3e2802c4-a4d2-4d8b-9148-e3be6c30e623}">
          <xlrd:rvb i="2611"/>
        </ext>
      </extLst>
    </bk>
    <bk>
      <extLst>
        <ext uri="{3e2802c4-a4d2-4d8b-9148-e3be6c30e623}">
          <xlrd:rvb i="2614"/>
        </ext>
      </extLst>
    </bk>
    <bk>
      <extLst>
        <ext uri="{3e2802c4-a4d2-4d8b-9148-e3be6c30e623}">
          <xlrd:rvb i="2620"/>
        </ext>
      </extLst>
    </bk>
    <bk>
      <extLst>
        <ext uri="{3e2802c4-a4d2-4d8b-9148-e3be6c30e623}">
          <xlrd:rvb i="2626"/>
        </ext>
      </extLst>
    </bk>
    <bk>
      <extLst>
        <ext uri="{3e2802c4-a4d2-4d8b-9148-e3be6c30e623}">
          <xlrd:rvb i="2632"/>
        </ext>
      </extLst>
    </bk>
    <bk>
      <extLst>
        <ext uri="{3e2802c4-a4d2-4d8b-9148-e3be6c30e623}">
          <xlrd:rvb i="2638"/>
        </ext>
      </extLst>
    </bk>
    <bk>
      <extLst>
        <ext uri="{3e2802c4-a4d2-4d8b-9148-e3be6c30e623}">
          <xlrd:rvb i="2644"/>
        </ext>
      </extLst>
    </bk>
    <bk>
      <extLst>
        <ext uri="{3e2802c4-a4d2-4d8b-9148-e3be6c30e623}">
          <xlrd:rvb i="2650"/>
        </ext>
      </extLst>
    </bk>
    <bk>
      <extLst>
        <ext uri="{3e2802c4-a4d2-4d8b-9148-e3be6c30e623}">
          <xlrd:rvb i="2653"/>
        </ext>
      </extLst>
    </bk>
    <bk>
      <extLst>
        <ext uri="{3e2802c4-a4d2-4d8b-9148-e3be6c30e623}">
          <xlrd:rvb i="2656"/>
        </ext>
      </extLst>
    </bk>
    <bk>
      <extLst>
        <ext uri="{3e2802c4-a4d2-4d8b-9148-e3be6c30e623}">
          <xlrd:rvb i="2659"/>
        </ext>
      </extLst>
    </bk>
    <bk>
      <extLst>
        <ext uri="{3e2802c4-a4d2-4d8b-9148-e3be6c30e623}">
          <xlrd:rvb i="2665"/>
        </ext>
      </extLst>
    </bk>
    <bk>
      <extLst>
        <ext uri="{3e2802c4-a4d2-4d8b-9148-e3be6c30e623}">
          <xlrd:rvb i="2671"/>
        </ext>
      </extLst>
    </bk>
    <bk>
      <extLst>
        <ext uri="{3e2802c4-a4d2-4d8b-9148-e3be6c30e623}">
          <xlrd:rvb i="2674"/>
        </ext>
      </extLst>
    </bk>
    <bk>
      <extLst>
        <ext uri="{3e2802c4-a4d2-4d8b-9148-e3be6c30e623}">
          <xlrd:rvb i="2680"/>
        </ext>
      </extLst>
    </bk>
    <bk>
      <extLst>
        <ext uri="{3e2802c4-a4d2-4d8b-9148-e3be6c30e623}">
          <xlrd:rvb i="2683"/>
        </ext>
      </extLst>
    </bk>
    <bk>
      <extLst>
        <ext uri="{3e2802c4-a4d2-4d8b-9148-e3be6c30e623}">
          <xlrd:rvb i="2689"/>
        </ext>
      </extLst>
    </bk>
    <bk>
      <extLst>
        <ext uri="{3e2802c4-a4d2-4d8b-9148-e3be6c30e623}">
          <xlrd:rvb i="2695"/>
        </ext>
      </extLst>
    </bk>
    <bk>
      <extLst>
        <ext uri="{3e2802c4-a4d2-4d8b-9148-e3be6c30e623}">
          <xlrd:rvb i="2698"/>
        </ext>
      </extLst>
    </bk>
    <bk>
      <extLst>
        <ext uri="{3e2802c4-a4d2-4d8b-9148-e3be6c30e623}">
          <xlrd:rvb i="2704"/>
        </ext>
      </extLst>
    </bk>
    <bk>
      <extLst>
        <ext uri="{3e2802c4-a4d2-4d8b-9148-e3be6c30e623}">
          <xlrd:rvb i="2710"/>
        </ext>
      </extLst>
    </bk>
    <bk>
      <extLst>
        <ext uri="{3e2802c4-a4d2-4d8b-9148-e3be6c30e623}">
          <xlrd:rvb i="2713"/>
        </ext>
      </extLst>
    </bk>
    <bk>
      <extLst>
        <ext uri="{3e2802c4-a4d2-4d8b-9148-e3be6c30e623}">
          <xlrd:rvb i="2719"/>
        </ext>
      </extLst>
    </bk>
    <bk>
      <extLst>
        <ext uri="{3e2802c4-a4d2-4d8b-9148-e3be6c30e623}">
          <xlrd:rvb i="2725"/>
        </ext>
      </extLst>
    </bk>
    <bk>
      <extLst>
        <ext uri="{3e2802c4-a4d2-4d8b-9148-e3be6c30e623}">
          <xlrd:rvb i="2731"/>
        </ext>
      </extLst>
    </bk>
    <bk>
      <extLst>
        <ext uri="{3e2802c4-a4d2-4d8b-9148-e3be6c30e623}">
          <xlrd:rvb i="2737"/>
        </ext>
      </extLst>
    </bk>
    <bk>
      <extLst>
        <ext uri="{3e2802c4-a4d2-4d8b-9148-e3be6c30e623}">
          <xlrd:rvb i="2743"/>
        </ext>
      </extLst>
    </bk>
    <bk>
      <extLst>
        <ext uri="{3e2802c4-a4d2-4d8b-9148-e3be6c30e623}">
          <xlrd:rvb i="2746"/>
        </ext>
      </extLst>
    </bk>
    <bk>
      <extLst>
        <ext uri="{3e2802c4-a4d2-4d8b-9148-e3be6c30e623}">
          <xlrd:rvb i="2749"/>
        </ext>
      </extLst>
    </bk>
    <bk>
      <extLst>
        <ext uri="{3e2802c4-a4d2-4d8b-9148-e3be6c30e623}">
          <xlrd:rvb i="2752"/>
        </ext>
      </extLst>
    </bk>
    <bk>
      <extLst>
        <ext uri="{3e2802c4-a4d2-4d8b-9148-e3be6c30e623}">
          <xlrd:rvb i="2755"/>
        </ext>
      </extLst>
    </bk>
    <bk>
      <extLst>
        <ext uri="{3e2802c4-a4d2-4d8b-9148-e3be6c30e623}">
          <xlrd:rvb i="2758"/>
        </ext>
      </extLst>
    </bk>
    <bk>
      <extLst>
        <ext uri="{3e2802c4-a4d2-4d8b-9148-e3be6c30e623}">
          <xlrd:rvb i="2761"/>
        </ext>
      </extLst>
    </bk>
    <bk>
      <extLst>
        <ext uri="{3e2802c4-a4d2-4d8b-9148-e3be6c30e623}">
          <xlrd:rvb i="2764"/>
        </ext>
      </extLst>
    </bk>
    <bk>
      <extLst>
        <ext uri="{3e2802c4-a4d2-4d8b-9148-e3be6c30e623}">
          <xlrd:rvb i="2770"/>
        </ext>
      </extLst>
    </bk>
    <bk>
      <extLst>
        <ext uri="{3e2802c4-a4d2-4d8b-9148-e3be6c30e623}">
          <xlrd:rvb i="2776"/>
        </ext>
      </extLst>
    </bk>
    <bk>
      <extLst>
        <ext uri="{3e2802c4-a4d2-4d8b-9148-e3be6c30e623}">
          <xlrd:rvb i="2782"/>
        </ext>
      </extLst>
    </bk>
    <bk>
      <extLst>
        <ext uri="{3e2802c4-a4d2-4d8b-9148-e3be6c30e623}">
          <xlrd:rvb i="2785"/>
        </ext>
      </extLst>
    </bk>
    <bk>
      <extLst>
        <ext uri="{3e2802c4-a4d2-4d8b-9148-e3be6c30e623}">
          <xlrd:rvb i="2791"/>
        </ext>
      </extLst>
    </bk>
    <bk>
      <extLst>
        <ext uri="{3e2802c4-a4d2-4d8b-9148-e3be6c30e623}">
          <xlrd:rvb i="2797"/>
        </ext>
      </extLst>
    </bk>
    <bk>
      <extLst>
        <ext uri="{3e2802c4-a4d2-4d8b-9148-e3be6c30e623}">
          <xlrd:rvb i="2803"/>
        </ext>
      </extLst>
    </bk>
    <bk>
      <extLst>
        <ext uri="{3e2802c4-a4d2-4d8b-9148-e3be6c30e623}">
          <xlrd:rvb i="2806"/>
        </ext>
      </extLst>
    </bk>
    <bk>
      <extLst>
        <ext uri="{3e2802c4-a4d2-4d8b-9148-e3be6c30e623}">
          <xlrd:rvb i="2809"/>
        </ext>
      </extLst>
    </bk>
    <bk>
      <extLst>
        <ext uri="{3e2802c4-a4d2-4d8b-9148-e3be6c30e623}">
          <xlrd:rvb i="2815"/>
        </ext>
      </extLst>
    </bk>
    <bk>
      <extLst>
        <ext uri="{3e2802c4-a4d2-4d8b-9148-e3be6c30e623}">
          <xlrd:rvb i="2818"/>
        </ext>
      </extLst>
    </bk>
    <bk>
      <extLst>
        <ext uri="{3e2802c4-a4d2-4d8b-9148-e3be6c30e623}">
          <xlrd:rvb i="2821"/>
        </ext>
      </extLst>
    </bk>
    <bk>
      <extLst>
        <ext uri="{3e2802c4-a4d2-4d8b-9148-e3be6c30e623}">
          <xlrd:rvb i="2824"/>
        </ext>
      </extLst>
    </bk>
    <bk>
      <extLst>
        <ext uri="{3e2802c4-a4d2-4d8b-9148-e3be6c30e623}">
          <xlrd:rvb i="2827"/>
        </ext>
      </extLst>
    </bk>
    <bk>
      <extLst>
        <ext uri="{3e2802c4-a4d2-4d8b-9148-e3be6c30e623}">
          <xlrd:rvb i="2830"/>
        </ext>
      </extLst>
    </bk>
    <bk>
      <extLst>
        <ext uri="{3e2802c4-a4d2-4d8b-9148-e3be6c30e623}">
          <xlrd:rvb i="2836"/>
        </ext>
      </extLst>
    </bk>
    <bk>
      <extLst>
        <ext uri="{3e2802c4-a4d2-4d8b-9148-e3be6c30e623}">
          <xlrd:rvb i="2839"/>
        </ext>
      </extLst>
    </bk>
    <bk>
      <extLst>
        <ext uri="{3e2802c4-a4d2-4d8b-9148-e3be6c30e623}">
          <xlrd:rvb i="2842"/>
        </ext>
      </extLst>
    </bk>
    <bk>
      <extLst>
        <ext uri="{3e2802c4-a4d2-4d8b-9148-e3be6c30e623}">
          <xlrd:rvb i="2848"/>
        </ext>
      </extLst>
    </bk>
    <bk>
      <extLst>
        <ext uri="{3e2802c4-a4d2-4d8b-9148-e3be6c30e623}">
          <xlrd:rvb i="2854"/>
        </ext>
      </extLst>
    </bk>
    <bk>
      <extLst>
        <ext uri="{3e2802c4-a4d2-4d8b-9148-e3be6c30e623}">
          <xlrd:rvb i="2857"/>
        </ext>
      </extLst>
    </bk>
    <bk>
      <extLst>
        <ext uri="{3e2802c4-a4d2-4d8b-9148-e3be6c30e623}">
          <xlrd:rvb i="2863"/>
        </ext>
      </extLst>
    </bk>
    <bk>
      <extLst>
        <ext uri="{3e2802c4-a4d2-4d8b-9148-e3be6c30e623}">
          <xlrd:rvb i="2866"/>
        </ext>
      </extLst>
    </bk>
    <bk>
      <extLst>
        <ext uri="{3e2802c4-a4d2-4d8b-9148-e3be6c30e623}">
          <xlrd:rvb i="2869"/>
        </ext>
      </extLst>
    </bk>
    <bk>
      <extLst>
        <ext uri="{3e2802c4-a4d2-4d8b-9148-e3be6c30e623}">
          <xlrd:rvb i="2872"/>
        </ext>
      </extLst>
    </bk>
    <bk>
      <extLst>
        <ext uri="{3e2802c4-a4d2-4d8b-9148-e3be6c30e623}">
          <xlrd:rvb i="2875"/>
        </ext>
      </extLst>
    </bk>
    <bk>
      <extLst>
        <ext uri="{3e2802c4-a4d2-4d8b-9148-e3be6c30e623}">
          <xlrd:rvb i="2878"/>
        </ext>
      </extLst>
    </bk>
    <bk>
      <extLst>
        <ext uri="{3e2802c4-a4d2-4d8b-9148-e3be6c30e623}">
          <xlrd:rvb i="2881"/>
        </ext>
      </extLst>
    </bk>
    <bk>
      <extLst>
        <ext uri="{3e2802c4-a4d2-4d8b-9148-e3be6c30e623}">
          <xlrd:rvb i="2887"/>
        </ext>
      </extLst>
    </bk>
    <bk>
      <extLst>
        <ext uri="{3e2802c4-a4d2-4d8b-9148-e3be6c30e623}">
          <xlrd:rvb i="2890"/>
        </ext>
      </extLst>
    </bk>
    <bk>
      <extLst>
        <ext uri="{3e2802c4-a4d2-4d8b-9148-e3be6c30e623}">
          <xlrd:rvb i="2893"/>
        </ext>
      </extLst>
    </bk>
    <bk>
      <extLst>
        <ext uri="{3e2802c4-a4d2-4d8b-9148-e3be6c30e623}">
          <xlrd:rvb i="2896"/>
        </ext>
      </extLst>
    </bk>
    <bk>
      <extLst>
        <ext uri="{3e2802c4-a4d2-4d8b-9148-e3be6c30e623}">
          <xlrd:rvb i="2902"/>
        </ext>
      </extLst>
    </bk>
    <bk>
      <extLst>
        <ext uri="{3e2802c4-a4d2-4d8b-9148-e3be6c30e623}">
          <xlrd:rvb i="2905"/>
        </ext>
      </extLst>
    </bk>
    <bk>
      <extLst>
        <ext uri="{3e2802c4-a4d2-4d8b-9148-e3be6c30e623}">
          <xlrd:rvb i="2908"/>
        </ext>
      </extLst>
    </bk>
    <bk>
      <extLst>
        <ext uri="{3e2802c4-a4d2-4d8b-9148-e3be6c30e623}">
          <xlrd:rvb i="2911"/>
        </ext>
      </extLst>
    </bk>
    <bk>
      <extLst>
        <ext uri="{3e2802c4-a4d2-4d8b-9148-e3be6c30e623}">
          <xlrd:rvb i="2917"/>
        </ext>
      </extLst>
    </bk>
    <bk>
      <extLst>
        <ext uri="{3e2802c4-a4d2-4d8b-9148-e3be6c30e623}">
          <xlrd:rvb i="2923"/>
        </ext>
      </extLst>
    </bk>
    <bk>
      <extLst>
        <ext uri="{3e2802c4-a4d2-4d8b-9148-e3be6c30e623}">
          <xlrd:rvb i="2929"/>
        </ext>
      </extLst>
    </bk>
    <bk>
      <extLst>
        <ext uri="{3e2802c4-a4d2-4d8b-9148-e3be6c30e623}">
          <xlrd:rvb i="2935"/>
        </ext>
      </extLst>
    </bk>
    <bk>
      <extLst>
        <ext uri="{3e2802c4-a4d2-4d8b-9148-e3be6c30e623}">
          <xlrd:rvb i="2941"/>
        </ext>
      </extLst>
    </bk>
    <bk>
      <extLst>
        <ext uri="{3e2802c4-a4d2-4d8b-9148-e3be6c30e623}">
          <xlrd:rvb i="2947"/>
        </ext>
      </extLst>
    </bk>
    <bk>
      <extLst>
        <ext uri="{3e2802c4-a4d2-4d8b-9148-e3be6c30e623}">
          <xlrd:rvb i="2953"/>
        </ext>
      </extLst>
    </bk>
    <bk>
      <extLst>
        <ext uri="{3e2802c4-a4d2-4d8b-9148-e3be6c30e623}">
          <xlrd:rvb i="2956"/>
        </ext>
      </extLst>
    </bk>
    <bk>
      <extLst>
        <ext uri="{3e2802c4-a4d2-4d8b-9148-e3be6c30e623}">
          <xlrd:rvb i="2959"/>
        </ext>
      </extLst>
    </bk>
    <bk>
      <extLst>
        <ext uri="{3e2802c4-a4d2-4d8b-9148-e3be6c30e623}">
          <xlrd:rvb i="2962"/>
        </ext>
      </extLst>
    </bk>
    <bk>
      <extLst>
        <ext uri="{3e2802c4-a4d2-4d8b-9148-e3be6c30e623}">
          <xlrd:rvb i="2968"/>
        </ext>
      </extLst>
    </bk>
    <bk>
      <extLst>
        <ext uri="{3e2802c4-a4d2-4d8b-9148-e3be6c30e623}">
          <xlrd:rvb i="2971"/>
        </ext>
      </extLst>
    </bk>
    <bk>
      <extLst>
        <ext uri="{3e2802c4-a4d2-4d8b-9148-e3be6c30e623}">
          <xlrd:rvb i="2974"/>
        </ext>
      </extLst>
    </bk>
    <bk>
      <extLst>
        <ext uri="{3e2802c4-a4d2-4d8b-9148-e3be6c30e623}">
          <xlrd:rvb i="2980"/>
        </ext>
      </extLst>
    </bk>
    <bk>
      <extLst>
        <ext uri="{3e2802c4-a4d2-4d8b-9148-e3be6c30e623}">
          <xlrd:rvb i="2986"/>
        </ext>
      </extLst>
    </bk>
    <bk>
      <extLst>
        <ext uri="{3e2802c4-a4d2-4d8b-9148-e3be6c30e623}">
          <xlrd:rvb i="2992"/>
        </ext>
      </extLst>
    </bk>
    <bk>
      <extLst>
        <ext uri="{3e2802c4-a4d2-4d8b-9148-e3be6c30e623}">
          <xlrd:rvb i="2998"/>
        </ext>
      </extLst>
    </bk>
    <bk>
      <extLst>
        <ext uri="{3e2802c4-a4d2-4d8b-9148-e3be6c30e623}">
          <xlrd:rvb i="3004"/>
        </ext>
      </extLst>
    </bk>
    <bk>
      <extLst>
        <ext uri="{3e2802c4-a4d2-4d8b-9148-e3be6c30e623}">
          <xlrd:rvb i="3010"/>
        </ext>
      </extLst>
    </bk>
    <bk>
      <extLst>
        <ext uri="{3e2802c4-a4d2-4d8b-9148-e3be6c30e623}">
          <xlrd:rvb i="3016"/>
        </ext>
      </extLst>
    </bk>
    <bk>
      <extLst>
        <ext uri="{3e2802c4-a4d2-4d8b-9148-e3be6c30e623}">
          <xlrd:rvb i="3022"/>
        </ext>
      </extLst>
    </bk>
    <bk>
      <extLst>
        <ext uri="{3e2802c4-a4d2-4d8b-9148-e3be6c30e623}">
          <xlrd:rvb i="3028"/>
        </ext>
      </extLst>
    </bk>
    <bk>
      <extLst>
        <ext uri="{3e2802c4-a4d2-4d8b-9148-e3be6c30e623}">
          <xlrd:rvb i="3034"/>
        </ext>
      </extLst>
    </bk>
    <bk>
      <extLst>
        <ext uri="{3e2802c4-a4d2-4d8b-9148-e3be6c30e623}">
          <xlrd:rvb i="3040"/>
        </ext>
      </extLst>
    </bk>
    <bk>
      <extLst>
        <ext uri="{3e2802c4-a4d2-4d8b-9148-e3be6c30e623}">
          <xlrd:rvb i="3046"/>
        </ext>
      </extLst>
    </bk>
    <bk>
      <extLst>
        <ext uri="{3e2802c4-a4d2-4d8b-9148-e3be6c30e623}">
          <xlrd:rvb i="3052"/>
        </ext>
      </extLst>
    </bk>
    <bk>
      <extLst>
        <ext uri="{3e2802c4-a4d2-4d8b-9148-e3be6c30e623}">
          <xlrd:rvb i="3058"/>
        </ext>
      </extLst>
    </bk>
    <bk>
      <extLst>
        <ext uri="{3e2802c4-a4d2-4d8b-9148-e3be6c30e623}">
          <xlrd:rvb i="3064"/>
        </ext>
      </extLst>
    </bk>
    <bk>
      <extLst>
        <ext uri="{3e2802c4-a4d2-4d8b-9148-e3be6c30e623}">
          <xlrd:rvb i="3067"/>
        </ext>
      </extLst>
    </bk>
    <bk>
      <extLst>
        <ext uri="{3e2802c4-a4d2-4d8b-9148-e3be6c30e623}">
          <xlrd:rvb i="3070"/>
        </ext>
      </extLst>
    </bk>
    <bk>
      <extLst>
        <ext uri="{3e2802c4-a4d2-4d8b-9148-e3be6c30e623}">
          <xlrd:rvb i="3076"/>
        </ext>
      </extLst>
    </bk>
    <bk>
      <extLst>
        <ext uri="{3e2802c4-a4d2-4d8b-9148-e3be6c30e623}">
          <xlrd:rvb i="3079"/>
        </ext>
      </extLst>
    </bk>
    <bk>
      <extLst>
        <ext uri="{3e2802c4-a4d2-4d8b-9148-e3be6c30e623}">
          <xlrd:rvb i="3082"/>
        </ext>
      </extLst>
    </bk>
    <bk>
      <extLst>
        <ext uri="{3e2802c4-a4d2-4d8b-9148-e3be6c30e623}">
          <xlrd:rvb i="3085"/>
        </ext>
      </extLst>
    </bk>
    <bk>
      <extLst>
        <ext uri="{3e2802c4-a4d2-4d8b-9148-e3be6c30e623}">
          <xlrd:rvb i="3088"/>
        </ext>
      </extLst>
    </bk>
    <bk>
      <extLst>
        <ext uri="{3e2802c4-a4d2-4d8b-9148-e3be6c30e623}">
          <xlrd:rvb i="3094"/>
        </ext>
      </extLst>
    </bk>
    <bk>
      <extLst>
        <ext uri="{3e2802c4-a4d2-4d8b-9148-e3be6c30e623}">
          <xlrd:rvb i="3100"/>
        </ext>
      </extLst>
    </bk>
    <bk>
      <extLst>
        <ext uri="{3e2802c4-a4d2-4d8b-9148-e3be6c30e623}">
          <xlrd:rvb i="3103"/>
        </ext>
      </extLst>
    </bk>
    <bk>
      <extLst>
        <ext uri="{3e2802c4-a4d2-4d8b-9148-e3be6c30e623}">
          <xlrd:rvb i="3109"/>
        </ext>
      </extLst>
    </bk>
    <bk>
      <extLst>
        <ext uri="{3e2802c4-a4d2-4d8b-9148-e3be6c30e623}">
          <xlrd:rvb i="3112"/>
        </ext>
      </extLst>
    </bk>
    <bk>
      <extLst>
        <ext uri="{3e2802c4-a4d2-4d8b-9148-e3be6c30e623}">
          <xlrd:rvb i="3118"/>
        </ext>
      </extLst>
    </bk>
    <bk>
      <extLst>
        <ext uri="{3e2802c4-a4d2-4d8b-9148-e3be6c30e623}">
          <xlrd:rvb i="3121"/>
        </ext>
      </extLst>
    </bk>
    <bk>
      <extLst>
        <ext uri="{3e2802c4-a4d2-4d8b-9148-e3be6c30e623}">
          <xlrd:rvb i="3127"/>
        </ext>
      </extLst>
    </bk>
    <bk>
      <extLst>
        <ext uri="{3e2802c4-a4d2-4d8b-9148-e3be6c30e623}">
          <xlrd:rvb i="3133"/>
        </ext>
      </extLst>
    </bk>
    <bk>
      <extLst>
        <ext uri="{3e2802c4-a4d2-4d8b-9148-e3be6c30e623}">
          <xlrd:rvb i="3139"/>
        </ext>
      </extLst>
    </bk>
    <bk>
      <extLst>
        <ext uri="{3e2802c4-a4d2-4d8b-9148-e3be6c30e623}">
          <xlrd:rvb i="3145"/>
        </ext>
      </extLst>
    </bk>
    <bk>
      <extLst>
        <ext uri="{3e2802c4-a4d2-4d8b-9148-e3be6c30e623}">
          <xlrd:rvb i="3148"/>
        </ext>
      </extLst>
    </bk>
    <bk>
      <extLst>
        <ext uri="{3e2802c4-a4d2-4d8b-9148-e3be6c30e623}">
          <xlrd:rvb i="3151"/>
        </ext>
      </extLst>
    </bk>
    <bk>
      <extLst>
        <ext uri="{3e2802c4-a4d2-4d8b-9148-e3be6c30e623}">
          <xlrd:rvb i="3157"/>
        </ext>
      </extLst>
    </bk>
    <bk>
      <extLst>
        <ext uri="{3e2802c4-a4d2-4d8b-9148-e3be6c30e623}">
          <xlrd:rvb i="3160"/>
        </ext>
      </extLst>
    </bk>
    <bk>
      <extLst>
        <ext uri="{3e2802c4-a4d2-4d8b-9148-e3be6c30e623}">
          <xlrd:rvb i="3166"/>
        </ext>
      </extLst>
    </bk>
    <bk>
      <extLst>
        <ext uri="{3e2802c4-a4d2-4d8b-9148-e3be6c30e623}">
          <xlrd:rvb i="3172"/>
        </ext>
      </extLst>
    </bk>
    <bk>
      <extLst>
        <ext uri="{3e2802c4-a4d2-4d8b-9148-e3be6c30e623}">
          <xlrd:rvb i="3175"/>
        </ext>
      </extLst>
    </bk>
    <bk>
      <extLst>
        <ext uri="{3e2802c4-a4d2-4d8b-9148-e3be6c30e623}">
          <xlrd:rvb i="3181"/>
        </ext>
      </extLst>
    </bk>
    <bk>
      <extLst>
        <ext uri="{3e2802c4-a4d2-4d8b-9148-e3be6c30e623}">
          <xlrd:rvb i="3187"/>
        </ext>
      </extLst>
    </bk>
    <bk>
      <extLst>
        <ext uri="{3e2802c4-a4d2-4d8b-9148-e3be6c30e623}">
          <xlrd:rvb i="3190"/>
        </ext>
      </extLst>
    </bk>
    <bk>
      <extLst>
        <ext uri="{3e2802c4-a4d2-4d8b-9148-e3be6c30e623}">
          <xlrd:rvb i="3196"/>
        </ext>
      </extLst>
    </bk>
    <bk>
      <extLst>
        <ext uri="{3e2802c4-a4d2-4d8b-9148-e3be6c30e623}">
          <xlrd:rvb i="3199"/>
        </ext>
      </extLst>
    </bk>
    <bk>
      <extLst>
        <ext uri="{3e2802c4-a4d2-4d8b-9148-e3be6c30e623}">
          <xlrd:rvb i="3206"/>
        </ext>
      </extLst>
    </bk>
    <bk>
      <extLst>
        <ext uri="{3e2802c4-a4d2-4d8b-9148-e3be6c30e623}">
          <xlrd:rvb i="3209"/>
        </ext>
      </extLst>
    </bk>
    <bk>
      <extLst>
        <ext uri="{3e2802c4-a4d2-4d8b-9148-e3be6c30e623}">
          <xlrd:rvb i="3212"/>
        </ext>
      </extLst>
    </bk>
    <bk>
      <extLst>
        <ext uri="{3e2802c4-a4d2-4d8b-9148-e3be6c30e623}">
          <xlrd:rvb i="3215"/>
        </ext>
      </extLst>
    </bk>
    <bk>
      <extLst>
        <ext uri="{3e2802c4-a4d2-4d8b-9148-e3be6c30e623}">
          <xlrd:rvb i="3218"/>
        </ext>
      </extLst>
    </bk>
    <bk>
      <extLst>
        <ext uri="{3e2802c4-a4d2-4d8b-9148-e3be6c30e623}">
          <xlrd:rvb i="3224"/>
        </ext>
      </extLst>
    </bk>
    <bk>
      <extLst>
        <ext uri="{3e2802c4-a4d2-4d8b-9148-e3be6c30e623}">
          <xlrd:rvb i="3230"/>
        </ext>
      </extLst>
    </bk>
    <bk>
      <extLst>
        <ext uri="{3e2802c4-a4d2-4d8b-9148-e3be6c30e623}">
          <xlrd:rvb i="3236"/>
        </ext>
      </extLst>
    </bk>
    <bk>
      <extLst>
        <ext uri="{3e2802c4-a4d2-4d8b-9148-e3be6c30e623}">
          <xlrd:rvb i="3242"/>
        </ext>
      </extLst>
    </bk>
    <bk>
      <extLst>
        <ext uri="{3e2802c4-a4d2-4d8b-9148-e3be6c30e623}">
          <xlrd:rvb i="3248"/>
        </ext>
      </extLst>
    </bk>
    <bk>
      <extLst>
        <ext uri="{3e2802c4-a4d2-4d8b-9148-e3be6c30e623}">
          <xlrd:rvb i="3254"/>
        </ext>
      </extLst>
    </bk>
    <bk>
      <extLst>
        <ext uri="{3e2802c4-a4d2-4d8b-9148-e3be6c30e623}">
          <xlrd:rvb i="3260"/>
        </ext>
      </extLst>
    </bk>
    <bk>
      <extLst>
        <ext uri="{3e2802c4-a4d2-4d8b-9148-e3be6c30e623}">
          <xlrd:rvb i="3263"/>
        </ext>
      </extLst>
    </bk>
    <bk>
      <extLst>
        <ext uri="{3e2802c4-a4d2-4d8b-9148-e3be6c30e623}">
          <xlrd:rvb i="3266"/>
        </ext>
      </extLst>
    </bk>
    <bk>
      <extLst>
        <ext uri="{3e2802c4-a4d2-4d8b-9148-e3be6c30e623}">
          <xlrd:rvb i="3272"/>
        </ext>
      </extLst>
    </bk>
    <bk>
      <extLst>
        <ext uri="{3e2802c4-a4d2-4d8b-9148-e3be6c30e623}">
          <xlrd:rvb i="3278"/>
        </ext>
      </extLst>
    </bk>
    <bk>
      <extLst>
        <ext uri="{3e2802c4-a4d2-4d8b-9148-e3be6c30e623}">
          <xlrd:rvb i="3281"/>
        </ext>
      </extLst>
    </bk>
    <bk>
      <extLst>
        <ext uri="{3e2802c4-a4d2-4d8b-9148-e3be6c30e623}">
          <xlrd:rvb i="3284"/>
        </ext>
      </extLst>
    </bk>
    <bk>
      <extLst>
        <ext uri="{3e2802c4-a4d2-4d8b-9148-e3be6c30e623}">
          <xlrd:rvb i="3290"/>
        </ext>
      </extLst>
    </bk>
    <bk>
      <extLst>
        <ext uri="{3e2802c4-a4d2-4d8b-9148-e3be6c30e623}">
          <xlrd:rvb i="3293"/>
        </ext>
      </extLst>
    </bk>
    <bk>
      <extLst>
        <ext uri="{3e2802c4-a4d2-4d8b-9148-e3be6c30e623}">
          <xlrd:rvb i="3296"/>
        </ext>
      </extLst>
    </bk>
    <bk>
      <extLst>
        <ext uri="{3e2802c4-a4d2-4d8b-9148-e3be6c30e623}">
          <xlrd:rvb i="3299"/>
        </ext>
      </extLst>
    </bk>
    <bk>
      <extLst>
        <ext uri="{3e2802c4-a4d2-4d8b-9148-e3be6c30e623}">
          <xlrd:rvb i="3305"/>
        </ext>
      </extLst>
    </bk>
    <bk>
      <extLst>
        <ext uri="{3e2802c4-a4d2-4d8b-9148-e3be6c30e623}">
          <xlrd:rvb i="3311"/>
        </ext>
      </extLst>
    </bk>
    <bk>
      <extLst>
        <ext uri="{3e2802c4-a4d2-4d8b-9148-e3be6c30e623}">
          <xlrd:rvb i="3317"/>
        </ext>
      </extLst>
    </bk>
    <bk>
      <extLst>
        <ext uri="{3e2802c4-a4d2-4d8b-9148-e3be6c30e623}">
          <xlrd:rvb i="3323"/>
        </ext>
      </extLst>
    </bk>
    <bk>
      <extLst>
        <ext uri="{3e2802c4-a4d2-4d8b-9148-e3be6c30e623}">
          <xlrd:rvb i="3326"/>
        </ext>
      </extLst>
    </bk>
    <bk>
      <extLst>
        <ext uri="{3e2802c4-a4d2-4d8b-9148-e3be6c30e623}">
          <xlrd:rvb i="3332"/>
        </ext>
      </extLst>
    </bk>
    <bk>
      <extLst>
        <ext uri="{3e2802c4-a4d2-4d8b-9148-e3be6c30e623}">
          <xlrd:rvb i="3335"/>
        </ext>
      </extLst>
    </bk>
    <bk>
      <extLst>
        <ext uri="{3e2802c4-a4d2-4d8b-9148-e3be6c30e623}">
          <xlrd:rvb i="3341"/>
        </ext>
      </extLst>
    </bk>
    <bk>
      <extLst>
        <ext uri="{3e2802c4-a4d2-4d8b-9148-e3be6c30e623}">
          <xlrd:rvb i="3344"/>
        </ext>
      </extLst>
    </bk>
    <bk>
      <extLst>
        <ext uri="{3e2802c4-a4d2-4d8b-9148-e3be6c30e623}">
          <xlrd:rvb i="3350"/>
        </ext>
      </extLst>
    </bk>
    <bk>
      <extLst>
        <ext uri="{3e2802c4-a4d2-4d8b-9148-e3be6c30e623}">
          <xlrd:rvb i="3356"/>
        </ext>
      </extLst>
    </bk>
    <bk>
      <extLst>
        <ext uri="{3e2802c4-a4d2-4d8b-9148-e3be6c30e623}">
          <xlrd:rvb i="3362"/>
        </ext>
      </extLst>
    </bk>
    <bk>
      <extLst>
        <ext uri="{3e2802c4-a4d2-4d8b-9148-e3be6c30e623}">
          <xlrd:rvb i="3368"/>
        </ext>
      </extLst>
    </bk>
    <bk>
      <extLst>
        <ext uri="{3e2802c4-a4d2-4d8b-9148-e3be6c30e623}">
          <xlrd:rvb i="3374"/>
        </ext>
      </extLst>
    </bk>
    <bk>
      <extLst>
        <ext uri="{3e2802c4-a4d2-4d8b-9148-e3be6c30e623}">
          <xlrd:rvb i="3380"/>
        </ext>
      </extLst>
    </bk>
    <bk>
      <extLst>
        <ext uri="{3e2802c4-a4d2-4d8b-9148-e3be6c30e623}">
          <xlrd:rvb i="3383"/>
        </ext>
      </extLst>
    </bk>
    <bk>
      <extLst>
        <ext uri="{3e2802c4-a4d2-4d8b-9148-e3be6c30e623}">
          <xlrd:rvb i="3389"/>
        </ext>
      </extLst>
    </bk>
    <bk>
      <extLst>
        <ext uri="{3e2802c4-a4d2-4d8b-9148-e3be6c30e623}">
          <xlrd:rvb i="3392"/>
        </ext>
      </extLst>
    </bk>
    <bk>
      <extLst>
        <ext uri="{3e2802c4-a4d2-4d8b-9148-e3be6c30e623}">
          <xlrd:rvb i="3398"/>
        </ext>
      </extLst>
    </bk>
    <bk>
      <extLst>
        <ext uri="{3e2802c4-a4d2-4d8b-9148-e3be6c30e623}">
          <xlrd:rvb i="3404"/>
        </ext>
      </extLst>
    </bk>
    <bk>
      <extLst>
        <ext uri="{3e2802c4-a4d2-4d8b-9148-e3be6c30e623}">
          <xlrd:rvb i="3410"/>
        </ext>
      </extLst>
    </bk>
    <bk>
      <extLst>
        <ext uri="{3e2802c4-a4d2-4d8b-9148-e3be6c30e623}">
          <xlrd:rvb i="3416"/>
        </ext>
      </extLst>
    </bk>
    <bk>
      <extLst>
        <ext uri="{3e2802c4-a4d2-4d8b-9148-e3be6c30e623}">
          <xlrd:rvb i="3422"/>
        </ext>
      </extLst>
    </bk>
    <bk>
      <extLst>
        <ext uri="{3e2802c4-a4d2-4d8b-9148-e3be6c30e623}">
          <xlrd:rvb i="3428"/>
        </ext>
      </extLst>
    </bk>
    <bk>
      <extLst>
        <ext uri="{3e2802c4-a4d2-4d8b-9148-e3be6c30e623}">
          <xlrd:rvb i="3434"/>
        </ext>
      </extLst>
    </bk>
    <bk>
      <extLst>
        <ext uri="{3e2802c4-a4d2-4d8b-9148-e3be6c30e623}">
          <xlrd:rvb i="3440"/>
        </ext>
      </extLst>
    </bk>
    <bk>
      <extLst>
        <ext uri="{3e2802c4-a4d2-4d8b-9148-e3be6c30e623}">
          <xlrd:rvb i="3446"/>
        </ext>
      </extLst>
    </bk>
    <bk>
      <extLst>
        <ext uri="{3e2802c4-a4d2-4d8b-9148-e3be6c30e623}">
          <xlrd:rvb i="3449"/>
        </ext>
      </extLst>
    </bk>
    <bk>
      <extLst>
        <ext uri="{3e2802c4-a4d2-4d8b-9148-e3be6c30e623}">
          <xlrd:rvb i="3452"/>
        </ext>
      </extLst>
    </bk>
    <bk>
      <extLst>
        <ext uri="{3e2802c4-a4d2-4d8b-9148-e3be6c30e623}">
          <xlrd:rvb i="3455"/>
        </ext>
      </extLst>
    </bk>
    <bk>
      <extLst>
        <ext uri="{3e2802c4-a4d2-4d8b-9148-e3be6c30e623}">
          <xlrd:rvb i="3461"/>
        </ext>
      </extLst>
    </bk>
    <bk>
      <extLst>
        <ext uri="{3e2802c4-a4d2-4d8b-9148-e3be6c30e623}">
          <xlrd:rvb i="3467"/>
        </ext>
      </extLst>
    </bk>
    <bk>
      <extLst>
        <ext uri="{3e2802c4-a4d2-4d8b-9148-e3be6c30e623}">
          <xlrd:rvb i="3473"/>
        </ext>
      </extLst>
    </bk>
    <bk>
      <extLst>
        <ext uri="{3e2802c4-a4d2-4d8b-9148-e3be6c30e623}">
          <xlrd:rvb i="3479"/>
        </ext>
      </extLst>
    </bk>
    <bk>
      <extLst>
        <ext uri="{3e2802c4-a4d2-4d8b-9148-e3be6c30e623}">
          <xlrd:rvb i="3485"/>
        </ext>
      </extLst>
    </bk>
    <bk>
      <extLst>
        <ext uri="{3e2802c4-a4d2-4d8b-9148-e3be6c30e623}">
          <xlrd:rvb i="3491"/>
        </ext>
      </extLst>
    </bk>
    <bk>
      <extLst>
        <ext uri="{3e2802c4-a4d2-4d8b-9148-e3be6c30e623}">
          <xlrd:rvb i="3494"/>
        </ext>
      </extLst>
    </bk>
    <bk>
      <extLst>
        <ext uri="{3e2802c4-a4d2-4d8b-9148-e3be6c30e623}">
          <xlrd:rvb i="3500"/>
        </ext>
      </extLst>
    </bk>
    <bk>
      <extLst>
        <ext uri="{3e2802c4-a4d2-4d8b-9148-e3be6c30e623}">
          <xlrd:rvb i="3506"/>
        </ext>
      </extLst>
    </bk>
    <bk>
      <extLst>
        <ext uri="{3e2802c4-a4d2-4d8b-9148-e3be6c30e623}">
          <xlrd:rvb i="3512"/>
        </ext>
      </extLst>
    </bk>
    <bk>
      <extLst>
        <ext uri="{3e2802c4-a4d2-4d8b-9148-e3be6c30e623}">
          <xlrd:rvb i="3518"/>
        </ext>
      </extLst>
    </bk>
    <bk>
      <extLst>
        <ext uri="{3e2802c4-a4d2-4d8b-9148-e3be6c30e623}">
          <xlrd:rvb i="3524"/>
        </ext>
      </extLst>
    </bk>
    <bk>
      <extLst>
        <ext uri="{3e2802c4-a4d2-4d8b-9148-e3be6c30e623}">
          <xlrd:rvb i="3530"/>
        </ext>
      </extLst>
    </bk>
    <bk>
      <extLst>
        <ext uri="{3e2802c4-a4d2-4d8b-9148-e3be6c30e623}">
          <xlrd:rvb i="3533"/>
        </ext>
      </extLst>
    </bk>
    <bk>
      <extLst>
        <ext uri="{3e2802c4-a4d2-4d8b-9148-e3be6c30e623}">
          <xlrd:rvb i="3539"/>
        </ext>
      </extLst>
    </bk>
    <bk>
      <extLst>
        <ext uri="{3e2802c4-a4d2-4d8b-9148-e3be6c30e623}">
          <xlrd:rvb i="3545"/>
        </ext>
      </extLst>
    </bk>
    <bk>
      <extLst>
        <ext uri="{3e2802c4-a4d2-4d8b-9148-e3be6c30e623}">
          <xlrd:rvb i="3551"/>
        </ext>
      </extLst>
    </bk>
    <bk>
      <extLst>
        <ext uri="{3e2802c4-a4d2-4d8b-9148-e3be6c30e623}">
          <xlrd:rvb i="3557"/>
        </ext>
      </extLst>
    </bk>
    <bk>
      <extLst>
        <ext uri="{3e2802c4-a4d2-4d8b-9148-e3be6c30e623}">
          <xlrd:rvb i="3563"/>
        </ext>
      </extLst>
    </bk>
    <bk>
      <extLst>
        <ext uri="{3e2802c4-a4d2-4d8b-9148-e3be6c30e623}">
          <xlrd:rvb i="3566"/>
        </ext>
      </extLst>
    </bk>
    <bk>
      <extLst>
        <ext uri="{3e2802c4-a4d2-4d8b-9148-e3be6c30e623}">
          <xlrd:rvb i="3572"/>
        </ext>
      </extLst>
    </bk>
    <bk>
      <extLst>
        <ext uri="{3e2802c4-a4d2-4d8b-9148-e3be6c30e623}">
          <xlrd:rvb i="3579"/>
        </ext>
      </extLst>
    </bk>
    <bk>
      <extLst>
        <ext uri="{3e2802c4-a4d2-4d8b-9148-e3be6c30e623}">
          <xlrd:rvb i="3585"/>
        </ext>
      </extLst>
    </bk>
    <bk>
      <extLst>
        <ext uri="{3e2802c4-a4d2-4d8b-9148-e3be6c30e623}">
          <xlrd:rvb i="3591"/>
        </ext>
      </extLst>
    </bk>
    <bk>
      <extLst>
        <ext uri="{3e2802c4-a4d2-4d8b-9148-e3be6c30e623}">
          <xlrd:rvb i="3597"/>
        </ext>
      </extLst>
    </bk>
    <bk>
      <extLst>
        <ext uri="{3e2802c4-a4d2-4d8b-9148-e3be6c30e623}">
          <xlrd:rvb i="3603"/>
        </ext>
      </extLst>
    </bk>
    <bk>
      <extLst>
        <ext uri="{3e2802c4-a4d2-4d8b-9148-e3be6c30e623}">
          <xlrd:rvb i="3609"/>
        </ext>
      </extLst>
    </bk>
    <bk>
      <extLst>
        <ext uri="{3e2802c4-a4d2-4d8b-9148-e3be6c30e623}">
          <xlrd:rvb i="3615"/>
        </ext>
      </extLst>
    </bk>
    <bk>
      <extLst>
        <ext uri="{3e2802c4-a4d2-4d8b-9148-e3be6c30e623}">
          <xlrd:rvb i="3621"/>
        </ext>
      </extLst>
    </bk>
    <bk>
      <extLst>
        <ext uri="{3e2802c4-a4d2-4d8b-9148-e3be6c30e623}">
          <xlrd:rvb i="3627"/>
        </ext>
      </extLst>
    </bk>
    <bk>
      <extLst>
        <ext uri="{3e2802c4-a4d2-4d8b-9148-e3be6c30e623}">
          <xlrd:rvb i="3633"/>
        </ext>
      </extLst>
    </bk>
    <bk>
      <extLst>
        <ext uri="{3e2802c4-a4d2-4d8b-9148-e3be6c30e623}">
          <xlrd:rvb i="3639"/>
        </ext>
      </extLst>
    </bk>
    <bk>
      <extLst>
        <ext uri="{3e2802c4-a4d2-4d8b-9148-e3be6c30e623}">
          <xlrd:rvb i="3645"/>
        </ext>
      </extLst>
    </bk>
    <bk>
      <extLst>
        <ext uri="{3e2802c4-a4d2-4d8b-9148-e3be6c30e623}">
          <xlrd:rvb i="3648"/>
        </ext>
      </extLst>
    </bk>
    <bk>
      <extLst>
        <ext uri="{3e2802c4-a4d2-4d8b-9148-e3be6c30e623}">
          <xlrd:rvb i="3651"/>
        </ext>
      </extLst>
    </bk>
    <bk>
      <extLst>
        <ext uri="{3e2802c4-a4d2-4d8b-9148-e3be6c30e623}">
          <xlrd:rvb i="3657"/>
        </ext>
      </extLst>
    </bk>
    <bk>
      <extLst>
        <ext uri="{3e2802c4-a4d2-4d8b-9148-e3be6c30e623}">
          <xlrd:rvb i="3663"/>
        </ext>
      </extLst>
    </bk>
    <bk>
      <extLst>
        <ext uri="{3e2802c4-a4d2-4d8b-9148-e3be6c30e623}">
          <xlrd:rvb i="3669"/>
        </ext>
      </extLst>
    </bk>
    <bk>
      <extLst>
        <ext uri="{3e2802c4-a4d2-4d8b-9148-e3be6c30e623}">
          <xlrd:rvb i="3675"/>
        </ext>
      </extLst>
    </bk>
    <bk>
      <extLst>
        <ext uri="{3e2802c4-a4d2-4d8b-9148-e3be6c30e623}">
          <xlrd:rvb i="3681"/>
        </ext>
      </extLst>
    </bk>
    <bk>
      <extLst>
        <ext uri="{3e2802c4-a4d2-4d8b-9148-e3be6c30e623}">
          <xlrd:rvb i="3687"/>
        </ext>
      </extLst>
    </bk>
    <bk>
      <extLst>
        <ext uri="{3e2802c4-a4d2-4d8b-9148-e3be6c30e623}">
          <xlrd:rvb i="3690"/>
        </ext>
      </extLst>
    </bk>
    <bk>
      <extLst>
        <ext uri="{3e2802c4-a4d2-4d8b-9148-e3be6c30e623}">
          <xlrd:rvb i="3696"/>
        </ext>
      </extLst>
    </bk>
    <bk>
      <extLst>
        <ext uri="{3e2802c4-a4d2-4d8b-9148-e3be6c30e623}">
          <xlrd:rvb i="3702"/>
        </ext>
      </extLst>
    </bk>
    <bk>
      <extLst>
        <ext uri="{3e2802c4-a4d2-4d8b-9148-e3be6c30e623}">
          <xlrd:rvb i="3705"/>
        </ext>
      </extLst>
    </bk>
    <bk>
      <extLst>
        <ext uri="{3e2802c4-a4d2-4d8b-9148-e3be6c30e623}">
          <xlrd:rvb i="3711"/>
        </ext>
      </extLst>
    </bk>
    <bk>
      <extLst>
        <ext uri="{3e2802c4-a4d2-4d8b-9148-e3be6c30e623}">
          <xlrd:rvb i="3717"/>
        </ext>
      </extLst>
    </bk>
    <bk>
      <extLst>
        <ext uri="{3e2802c4-a4d2-4d8b-9148-e3be6c30e623}">
          <xlrd:rvb i="3723"/>
        </ext>
      </extLst>
    </bk>
    <bk>
      <extLst>
        <ext uri="{3e2802c4-a4d2-4d8b-9148-e3be6c30e623}">
          <xlrd:rvb i="3729"/>
        </ext>
      </extLst>
    </bk>
    <bk>
      <extLst>
        <ext uri="{3e2802c4-a4d2-4d8b-9148-e3be6c30e623}">
          <xlrd:rvb i="3732"/>
        </ext>
      </extLst>
    </bk>
    <bk>
      <extLst>
        <ext uri="{3e2802c4-a4d2-4d8b-9148-e3be6c30e623}">
          <xlrd:rvb i="3738"/>
        </ext>
      </extLst>
    </bk>
    <bk>
      <extLst>
        <ext uri="{3e2802c4-a4d2-4d8b-9148-e3be6c30e623}">
          <xlrd:rvb i="3744"/>
        </ext>
      </extLst>
    </bk>
    <bk>
      <extLst>
        <ext uri="{3e2802c4-a4d2-4d8b-9148-e3be6c30e623}">
          <xlrd:rvb i="3750"/>
        </ext>
      </extLst>
    </bk>
    <bk>
      <extLst>
        <ext uri="{3e2802c4-a4d2-4d8b-9148-e3be6c30e623}">
          <xlrd:rvb i="3756"/>
        </ext>
      </extLst>
    </bk>
    <bk>
      <extLst>
        <ext uri="{3e2802c4-a4d2-4d8b-9148-e3be6c30e623}">
          <xlrd:rvb i="3762"/>
        </ext>
      </extLst>
    </bk>
    <bk>
      <extLst>
        <ext uri="{3e2802c4-a4d2-4d8b-9148-e3be6c30e623}">
          <xlrd:rvb i="3768"/>
        </ext>
      </extLst>
    </bk>
    <bk>
      <extLst>
        <ext uri="{3e2802c4-a4d2-4d8b-9148-e3be6c30e623}">
          <xlrd:rvb i="3774"/>
        </ext>
      </extLst>
    </bk>
    <bk>
      <extLst>
        <ext uri="{3e2802c4-a4d2-4d8b-9148-e3be6c30e623}">
          <xlrd:rvb i="3780"/>
        </ext>
      </extLst>
    </bk>
    <bk>
      <extLst>
        <ext uri="{3e2802c4-a4d2-4d8b-9148-e3be6c30e623}">
          <xlrd:rvb i="3786"/>
        </ext>
      </extLst>
    </bk>
    <bk>
      <extLst>
        <ext uri="{3e2802c4-a4d2-4d8b-9148-e3be6c30e623}">
          <xlrd:rvb i="3792"/>
        </ext>
      </extLst>
    </bk>
    <bk>
      <extLst>
        <ext uri="{3e2802c4-a4d2-4d8b-9148-e3be6c30e623}">
          <xlrd:rvb i="3798"/>
        </ext>
      </extLst>
    </bk>
    <bk>
      <extLst>
        <ext uri="{3e2802c4-a4d2-4d8b-9148-e3be6c30e623}">
          <xlrd:rvb i="3804"/>
        </ext>
      </extLst>
    </bk>
    <bk>
      <extLst>
        <ext uri="{3e2802c4-a4d2-4d8b-9148-e3be6c30e623}">
          <xlrd:rvb i="3807"/>
        </ext>
      </extLst>
    </bk>
    <bk>
      <extLst>
        <ext uri="{3e2802c4-a4d2-4d8b-9148-e3be6c30e623}">
          <xlrd:rvb i="3813"/>
        </ext>
      </extLst>
    </bk>
    <bk>
      <extLst>
        <ext uri="{3e2802c4-a4d2-4d8b-9148-e3be6c30e623}">
          <xlrd:rvb i="3819"/>
        </ext>
      </extLst>
    </bk>
    <bk>
      <extLst>
        <ext uri="{3e2802c4-a4d2-4d8b-9148-e3be6c30e623}">
          <xlrd:rvb i="3825"/>
        </ext>
      </extLst>
    </bk>
    <bk>
      <extLst>
        <ext uri="{3e2802c4-a4d2-4d8b-9148-e3be6c30e623}">
          <xlrd:rvb i="3831"/>
        </ext>
      </extLst>
    </bk>
    <bk>
      <extLst>
        <ext uri="{3e2802c4-a4d2-4d8b-9148-e3be6c30e623}">
          <xlrd:rvb i="3834"/>
        </ext>
      </extLst>
    </bk>
    <bk>
      <extLst>
        <ext uri="{3e2802c4-a4d2-4d8b-9148-e3be6c30e623}">
          <xlrd:rvb i="3840"/>
        </ext>
      </extLst>
    </bk>
    <bk>
      <extLst>
        <ext uri="{3e2802c4-a4d2-4d8b-9148-e3be6c30e623}">
          <xlrd:rvb i="3843"/>
        </ext>
      </extLst>
    </bk>
    <bk>
      <extLst>
        <ext uri="{3e2802c4-a4d2-4d8b-9148-e3be6c30e623}">
          <xlrd:rvb i="3846"/>
        </ext>
      </extLst>
    </bk>
    <bk>
      <extLst>
        <ext uri="{3e2802c4-a4d2-4d8b-9148-e3be6c30e623}">
          <xlrd:rvb i="3852"/>
        </ext>
      </extLst>
    </bk>
    <bk>
      <extLst>
        <ext uri="{3e2802c4-a4d2-4d8b-9148-e3be6c30e623}">
          <xlrd:rvb i="3858"/>
        </ext>
      </extLst>
    </bk>
    <bk>
      <extLst>
        <ext uri="{3e2802c4-a4d2-4d8b-9148-e3be6c30e623}">
          <xlrd:rvb i="3864"/>
        </ext>
      </extLst>
    </bk>
    <bk>
      <extLst>
        <ext uri="{3e2802c4-a4d2-4d8b-9148-e3be6c30e623}">
          <xlrd:rvb i="3870"/>
        </ext>
      </extLst>
    </bk>
    <bk>
      <extLst>
        <ext uri="{3e2802c4-a4d2-4d8b-9148-e3be6c30e623}">
          <xlrd:rvb i="3876"/>
        </ext>
      </extLst>
    </bk>
    <bk>
      <extLst>
        <ext uri="{3e2802c4-a4d2-4d8b-9148-e3be6c30e623}">
          <xlrd:rvb i="3882"/>
        </ext>
      </extLst>
    </bk>
    <bk>
      <extLst>
        <ext uri="{3e2802c4-a4d2-4d8b-9148-e3be6c30e623}">
          <xlrd:rvb i="3888"/>
        </ext>
      </extLst>
    </bk>
    <bk>
      <extLst>
        <ext uri="{3e2802c4-a4d2-4d8b-9148-e3be6c30e623}">
          <xlrd:rvb i="3894"/>
        </ext>
      </extLst>
    </bk>
    <bk>
      <extLst>
        <ext uri="{3e2802c4-a4d2-4d8b-9148-e3be6c30e623}">
          <xlrd:rvb i="3900"/>
        </ext>
      </extLst>
    </bk>
    <bk>
      <extLst>
        <ext uri="{3e2802c4-a4d2-4d8b-9148-e3be6c30e623}">
          <xlrd:rvb i="3906"/>
        </ext>
      </extLst>
    </bk>
    <bk>
      <extLst>
        <ext uri="{3e2802c4-a4d2-4d8b-9148-e3be6c30e623}">
          <xlrd:rvb i="3912"/>
        </ext>
      </extLst>
    </bk>
    <bk>
      <extLst>
        <ext uri="{3e2802c4-a4d2-4d8b-9148-e3be6c30e623}">
          <xlrd:rvb i="3915"/>
        </ext>
      </extLst>
    </bk>
    <bk>
      <extLst>
        <ext uri="{3e2802c4-a4d2-4d8b-9148-e3be6c30e623}">
          <xlrd:rvb i="3921"/>
        </ext>
      </extLst>
    </bk>
    <bk>
      <extLst>
        <ext uri="{3e2802c4-a4d2-4d8b-9148-e3be6c30e623}">
          <xlrd:rvb i="3924"/>
        </ext>
      </extLst>
    </bk>
    <bk>
      <extLst>
        <ext uri="{3e2802c4-a4d2-4d8b-9148-e3be6c30e623}">
          <xlrd:rvb i="3930"/>
        </ext>
      </extLst>
    </bk>
    <bk>
      <extLst>
        <ext uri="{3e2802c4-a4d2-4d8b-9148-e3be6c30e623}">
          <xlrd:rvb i="3936"/>
        </ext>
      </extLst>
    </bk>
    <bk>
      <extLst>
        <ext uri="{3e2802c4-a4d2-4d8b-9148-e3be6c30e623}">
          <xlrd:rvb i="3939"/>
        </ext>
      </extLst>
    </bk>
    <bk>
      <extLst>
        <ext uri="{3e2802c4-a4d2-4d8b-9148-e3be6c30e623}">
          <xlrd:rvb i="3945"/>
        </ext>
      </extLst>
    </bk>
    <bk>
      <extLst>
        <ext uri="{3e2802c4-a4d2-4d8b-9148-e3be6c30e623}">
          <xlrd:rvb i="3951"/>
        </ext>
      </extLst>
    </bk>
    <bk>
      <extLst>
        <ext uri="{3e2802c4-a4d2-4d8b-9148-e3be6c30e623}">
          <xlrd:rvb i="3957"/>
        </ext>
      </extLst>
    </bk>
    <bk>
      <extLst>
        <ext uri="{3e2802c4-a4d2-4d8b-9148-e3be6c30e623}">
          <xlrd:rvb i="3960"/>
        </ext>
      </extLst>
    </bk>
    <bk>
      <extLst>
        <ext uri="{3e2802c4-a4d2-4d8b-9148-e3be6c30e623}">
          <xlrd:rvb i="3966"/>
        </ext>
      </extLst>
    </bk>
    <bk>
      <extLst>
        <ext uri="{3e2802c4-a4d2-4d8b-9148-e3be6c30e623}">
          <xlrd:rvb i="3972"/>
        </ext>
      </extLst>
    </bk>
    <bk>
      <extLst>
        <ext uri="{3e2802c4-a4d2-4d8b-9148-e3be6c30e623}">
          <xlrd:rvb i="3978"/>
        </ext>
      </extLst>
    </bk>
    <bk>
      <extLst>
        <ext uri="{3e2802c4-a4d2-4d8b-9148-e3be6c30e623}">
          <xlrd:rvb i="3984"/>
        </ext>
      </extLst>
    </bk>
    <bk>
      <extLst>
        <ext uri="{3e2802c4-a4d2-4d8b-9148-e3be6c30e623}">
          <xlrd:rvb i="3987"/>
        </ext>
      </extLst>
    </bk>
    <bk>
      <extLst>
        <ext uri="{3e2802c4-a4d2-4d8b-9148-e3be6c30e623}">
          <xlrd:rvb i="3993"/>
        </ext>
      </extLst>
    </bk>
    <bk>
      <extLst>
        <ext uri="{3e2802c4-a4d2-4d8b-9148-e3be6c30e623}">
          <xlrd:rvb i="3999"/>
        </ext>
      </extLst>
    </bk>
    <bk>
      <extLst>
        <ext uri="{3e2802c4-a4d2-4d8b-9148-e3be6c30e623}">
          <xlrd:rvb i="4005"/>
        </ext>
      </extLst>
    </bk>
    <bk>
      <extLst>
        <ext uri="{3e2802c4-a4d2-4d8b-9148-e3be6c30e623}">
          <xlrd:rvb i="4011"/>
        </ext>
      </extLst>
    </bk>
    <bk>
      <extLst>
        <ext uri="{3e2802c4-a4d2-4d8b-9148-e3be6c30e623}">
          <xlrd:rvb i="4017"/>
        </ext>
      </extLst>
    </bk>
    <bk>
      <extLst>
        <ext uri="{3e2802c4-a4d2-4d8b-9148-e3be6c30e623}">
          <xlrd:rvb i="4023"/>
        </ext>
      </extLst>
    </bk>
    <bk>
      <extLst>
        <ext uri="{3e2802c4-a4d2-4d8b-9148-e3be6c30e623}">
          <xlrd:rvb i="4029"/>
        </ext>
      </extLst>
    </bk>
    <bk>
      <extLst>
        <ext uri="{3e2802c4-a4d2-4d8b-9148-e3be6c30e623}">
          <xlrd:rvb i="4035"/>
        </ext>
      </extLst>
    </bk>
    <bk>
      <extLst>
        <ext uri="{3e2802c4-a4d2-4d8b-9148-e3be6c30e623}">
          <xlrd:rvb i="4041"/>
        </ext>
      </extLst>
    </bk>
    <bk>
      <extLst>
        <ext uri="{3e2802c4-a4d2-4d8b-9148-e3be6c30e623}">
          <xlrd:rvb i="4047"/>
        </ext>
      </extLst>
    </bk>
    <bk>
      <extLst>
        <ext uri="{3e2802c4-a4d2-4d8b-9148-e3be6c30e623}">
          <xlrd:rvb i="4053"/>
        </ext>
      </extLst>
    </bk>
    <bk>
      <extLst>
        <ext uri="{3e2802c4-a4d2-4d8b-9148-e3be6c30e623}">
          <xlrd:rvb i="4059"/>
        </ext>
      </extLst>
    </bk>
    <bk>
      <extLst>
        <ext uri="{3e2802c4-a4d2-4d8b-9148-e3be6c30e623}">
          <xlrd:rvb i="4065"/>
        </ext>
      </extLst>
    </bk>
    <bk>
      <extLst>
        <ext uri="{3e2802c4-a4d2-4d8b-9148-e3be6c30e623}">
          <xlrd:rvb i="4071"/>
        </ext>
      </extLst>
    </bk>
    <bk>
      <extLst>
        <ext uri="{3e2802c4-a4d2-4d8b-9148-e3be6c30e623}">
          <xlrd:rvb i="4077"/>
        </ext>
      </extLst>
    </bk>
    <bk>
      <extLst>
        <ext uri="{3e2802c4-a4d2-4d8b-9148-e3be6c30e623}">
          <xlrd:rvb i="4083"/>
        </ext>
      </extLst>
    </bk>
    <bk>
      <extLst>
        <ext uri="{3e2802c4-a4d2-4d8b-9148-e3be6c30e623}">
          <xlrd:rvb i="4089"/>
        </ext>
      </extLst>
    </bk>
    <bk>
      <extLst>
        <ext uri="{3e2802c4-a4d2-4d8b-9148-e3be6c30e623}">
          <xlrd:rvb i="4095"/>
        </ext>
      </extLst>
    </bk>
    <bk>
      <extLst>
        <ext uri="{3e2802c4-a4d2-4d8b-9148-e3be6c30e623}">
          <xlrd:rvb i="4101"/>
        </ext>
      </extLst>
    </bk>
    <bk>
      <extLst>
        <ext uri="{3e2802c4-a4d2-4d8b-9148-e3be6c30e623}">
          <xlrd:rvb i="4107"/>
        </ext>
      </extLst>
    </bk>
    <bk>
      <extLst>
        <ext uri="{3e2802c4-a4d2-4d8b-9148-e3be6c30e623}">
          <xlrd:rvb i="4113"/>
        </ext>
      </extLst>
    </bk>
    <bk>
      <extLst>
        <ext uri="{3e2802c4-a4d2-4d8b-9148-e3be6c30e623}">
          <xlrd:rvb i="4119"/>
        </ext>
      </extLst>
    </bk>
    <bk>
      <extLst>
        <ext uri="{3e2802c4-a4d2-4d8b-9148-e3be6c30e623}">
          <xlrd:rvb i="4125"/>
        </ext>
      </extLst>
    </bk>
    <bk>
      <extLst>
        <ext uri="{3e2802c4-a4d2-4d8b-9148-e3be6c30e623}">
          <xlrd:rvb i="4128"/>
        </ext>
      </extLst>
    </bk>
    <bk>
      <extLst>
        <ext uri="{3e2802c4-a4d2-4d8b-9148-e3be6c30e623}">
          <xlrd:rvb i="4134"/>
        </ext>
      </extLst>
    </bk>
    <bk>
      <extLst>
        <ext uri="{3e2802c4-a4d2-4d8b-9148-e3be6c30e623}">
          <xlrd:rvb i="4140"/>
        </ext>
      </extLst>
    </bk>
    <bk>
      <extLst>
        <ext uri="{3e2802c4-a4d2-4d8b-9148-e3be6c30e623}">
          <xlrd:rvb i="4146"/>
        </ext>
      </extLst>
    </bk>
    <bk>
      <extLst>
        <ext uri="{3e2802c4-a4d2-4d8b-9148-e3be6c30e623}">
          <xlrd:rvb i="4152"/>
        </ext>
      </extLst>
    </bk>
    <bk>
      <extLst>
        <ext uri="{3e2802c4-a4d2-4d8b-9148-e3be6c30e623}">
          <xlrd:rvb i="4158"/>
        </ext>
      </extLst>
    </bk>
    <bk>
      <extLst>
        <ext uri="{3e2802c4-a4d2-4d8b-9148-e3be6c30e623}">
          <xlrd:rvb i="4164"/>
        </ext>
      </extLst>
    </bk>
    <bk>
      <extLst>
        <ext uri="{3e2802c4-a4d2-4d8b-9148-e3be6c30e623}">
          <xlrd:rvb i="4170"/>
        </ext>
      </extLst>
    </bk>
    <bk>
      <extLst>
        <ext uri="{3e2802c4-a4d2-4d8b-9148-e3be6c30e623}">
          <xlrd:rvb i="4173"/>
        </ext>
      </extLst>
    </bk>
    <bk>
      <extLst>
        <ext uri="{3e2802c4-a4d2-4d8b-9148-e3be6c30e623}">
          <xlrd:rvb i="4179"/>
        </ext>
      </extLst>
    </bk>
    <bk>
      <extLst>
        <ext uri="{3e2802c4-a4d2-4d8b-9148-e3be6c30e623}">
          <xlrd:rvb i="4185"/>
        </ext>
      </extLst>
    </bk>
    <bk>
      <extLst>
        <ext uri="{3e2802c4-a4d2-4d8b-9148-e3be6c30e623}">
          <xlrd:rvb i="4191"/>
        </ext>
      </extLst>
    </bk>
    <bk>
      <extLst>
        <ext uri="{3e2802c4-a4d2-4d8b-9148-e3be6c30e623}">
          <xlrd:rvb i="4197"/>
        </ext>
      </extLst>
    </bk>
    <bk>
      <extLst>
        <ext uri="{3e2802c4-a4d2-4d8b-9148-e3be6c30e623}">
          <xlrd:rvb i="4203"/>
        </ext>
      </extLst>
    </bk>
    <bk>
      <extLst>
        <ext uri="{3e2802c4-a4d2-4d8b-9148-e3be6c30e623}">
          <xlrd:rvb i="4209"/>
        </ext>
      </extLst>
    </bk>
    <bk>
      <extLst>
        <ext uri="{3e2802c4-a4d2-4d8b-9148-e3be6c30e623}">
          <xlrd:rvb i="4215"/>
        </ext>
      </extLst>
    </bk>
    <bk>
      <extLst>
        <ext uri="{3e2802c4-a4d2-4d8b-9148-e3be6c30e623}">
          <xlrd:rvb i="4221"/>
        </ext>
      </extLst>
    </bk>
    <bk>
      <extLst>
        <ext uri="{3e2802c4-a4d2-4d8b-9148-e3be6c30e623}">
          <xlrd:rvb i="4227"/>
        </ext>
      </extLst>
    </bk>
    <bk>
      <extLst>
        <ext uri="{3e2802c4-a4d2-4d8b-9148-e3be6c30e623}">
          <xlrd:rvb i="4233"/>
        </ext>
      </extLst>
    </bk>
    <bk>
      <extLst>
        <ext uri="{3e2802c4-a4d2-4d8b-9148-e3be6c30e623}">
          <xlrd:rvb i="4239"/>
        </ext>
      </extLst>
    </bk>
    <bk>
      <extLst>
        <ext uri="{3e2802c4-a4d2-4d8b-9148-e3be6c30e623}">
          <xlrd:rvb i="4245"/>
        </ext>
      </extLst>
    </bk>
    <bk>
      <extLst>
        <ext uri="{3e2802c4-a4d2-4d8b-9148-e3be6c30e623}">
          <xlrd:rvb i="4248"/>
        </ext>
      </extLst>
    </bk>
    <bk>
      <extLst>
        <ext uri="{3e2802c4-a4d2-4d8b-9148-e3be6c30e623}">
          <xlrd:rvb i="4254"/>
        </ext>
      </extLst>
    </bk>
    <bk>
      <extLst>
        <ext uri="{3e2802c4-a4d2-4d8b-9148-e3be6c30e623}">
          <xlrd:rvb i="4260"/>
        </ext>
      </extLst>
    </bk>
    <bk>
      <extLst>
        <ext uri="{3e2802c4-a4d2-4d8b-9148-e3be6c30e623}">
          <xlrd:rvb i="4266"/>
        </ext>
      </extLst>
    </bk>
    <bk>
      <extLst>
        <ext uri="{3e2802c4-a4d2-4d8b-9148-e3be6c30e623}">
          <xlrd:rvb i="4272"/>
        </ext>
      </extLst>
    </bk>
    <bk>
      <extLst>
        <ext uri="{3e2802c4-a4d2-4d8b-9148-e3be6c30e623}">
          <xlrd:rvb i="4278"/>
        </ext>
      </extLst>
    </bk>
    <bk>
      <extLst>
        <ext uri="{3e2802c4-a4d2-4d8b-9148-e3be6c30e623}">
          <xlrd:rvb i="4284"/>
        </ext>
      </extLst>
    </bk>
  </futureMetadata>
  <futureMetadata name="XLDAPR" count="1">
    <bk>
      <extLst>
        <ext uri="{bdbb8cdc-fa1e-496e-a857-3c3f30c029c3}">
          <xda:dynamicArrayProperties fDynamic="1" fCollapsed="0"/>
        </ext>
      </extLst>
    </bk>
  </futureMetadata>
  <cellMetadata count="1">
    <bk>
      <rc t="2" v="0"/>
    </bk>
  </cellMetadata>
  <valueMetadata count="923">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valueMetadata>
</metadata>
</file>

<file path=xl/sharedStrings.xml><?xml version="1.0" encoding="utf-8"?>
<sst xmlns="http://schemas.openxmlformats.org/spreadsheetml/2006/main" count="17" uniqueCount="17">
  <si>
    <t>stock</t>
  </si>
  <si>
    <t>ticker</t>
  </si>
  <si>
    <t>name</t>
  </si>
  <si>
    <t>description</t>
  </si>
  <si>
    <t>industry</t>
  </si>
  <si>
    <t>price</t>
  </si>
  <si>
    <t>high</t>
  </si>
  <si>
    <t>low</t>
  </si>
  <si>
    <t>open</t>
  </si>
  <si>
    <t>close</t>
  </si>
  <si>
    <t>change</t>
  </si>
  <si>
    <t>market cap</t>
  </si>
  <si>
    <t>beta</t>
  </si>
  <si>
    <t>volume</t>
  </si>
  <si>
    <t>employees</t>
  </si>
  <si>
    <t>PE</t>
  </si>
  <si>
    <t>exchange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</si>
</sst>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3" formatCode="_([$$-409]* #,##0_);_([$$-409]* \(#,##0\);_([$$-409]* &quot;-&quot;_);_(@_)"/>
    <numFmt numFmtId="174" formatCode="_([$$-409]* #,##0.00_);_([$$-409]* \(#,##0.00\);_([$$-409]* &quot;-&quot;??_);_(@_)"/>
    <numFmt numFmtId="177" formatCode="_-[$$-C09]* #,##0_-;\-[$$-C09]* #,##0_-;_-[$$-C09]* &quot;-&quot;_-;_-@_-"/>
  </numFmts>
  <fonts count="1" x14ac:knownFonts="1">
    <font>
      <sz val="11"/>
      <color theme="1"/>
      <name val="Arial"/>
      <family val="2"/>
      <charset val="177"/>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173" fontId="0" fillId="0" borderId="0" xfId="0" applyNumberFormat="1"/>
    <xf numFmtId="177" fontId="0" fillId="0" borderId="0" xfId="0" applyNumberFormat="1"/>
    <xf numFmtId="174" fontId="0" fillId="0" borderId="0" xfId="0" applyNumberFormat="1"/>
    <xf numFmtId="10" fontId="0" fillId="0" borderId="0" xfId="0" applyNumberFormat="1"/>
    <xf numFmtId="4" fontId="0" fillId="0" borderId="0" xfId="0" applyNumberForma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microsoft.com/office/2006/relationships/vbaProject" Target="vbaProject.bin"/><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285">
  <rv s="0">
    <v>https://www.bing.com/financeapi/forcetrigger?t=a238oc&amp;q=XNAS%3aDHC&amp;form=skydnc</v>
    <v>Learn more on Bing</v>
  </rv>
  <rv s="1">
    <v>en-US</v>
    <v>a238oc</v>
    <v>268435456</v>
    <v>1</v>
    <v>Powered by Refinitiv</v>
    <v>0</v>
    <v>DIVERSIFIED HEALTHCARE TRUST (XNAS:DHC)</v>
    <v>2</v>
    <v>3</v>
    <v>Finance</v>
    <v>4</v>
    <v>7.28</v>
    <v>2.4700000000000002</v>
    <v>1.3499000000000001</v>
    <v>0.115</v>
    <v>2.9150999999999996E-2</v>
    <v>USD</v>
    <v>Diversified Healthcare Trust, formerly Senior Housing Properties Trust, is a healthcare real estate investment trust (REIT). The Company is focused on healthcare and life sciences located throughout the United States. Its segments include triple net senior living communities that provide short term and long term residential care and other services for residents; managed senior living communities that provide short term and long term residential care and other services for residents; properties leased to medical providers, medical related businesses, clinics and biotech laboratory tenants, and all other, including certain properties that offer wellness, fitness and spa services to members. Properties in triple net senior living communities segment include leased independent living communities, assisted living communities and skilled nursing facilities. Properties in managed senior living communities segment include managed independent living communities and assisted living communities.</v>
    <v>600</v>
    <v>Nasdaq Stock Market</v>
    <v>XNAS</v>
    <v>XNAS</v>
    <v>C/O The Rmr Group, Two Newton Pl., 255 Wash. St., Ste. 300, NEWTON, MA, 02458 US</v>
    <v>4.0750000000000002</v>
    <v>Residential &amp; Commercial REIT</v>
    <v>Stock</v>
    <v>44326.675128135939</v>
    <v>0</v>
    <v>3.86</v>
    <v>967370109</v>
    <v>DIVERSIFIED HEALTHCARE TRUST</v>
    <v>DIVERSIFIED HEALTHCARE TRUST</v>
    <v>3.97</v>
    <v>26.296500000000002</v>
    <v>3.9449999999999998</v>
    <v>4.0599999999999996</v>
    <v>238268500</v>
    <v>DHC</v>
    <v>DIVERSIFIED HEALTHCARE TRUST (XNAS:DHC)</v>
    <v>580803</v>
    <v>1071802</v>
    <v>1998</v>
  </rv>
  <rv s="2">
    <v>1</v>
  </rv>
  <rv s="0">
    <v>https://www.bing.com/financeapi/forcetrigger?t=a1pe7w&amp;q=XNAS%3aCDEV&amp;form=skydnc</v>
    <v>Learn more on Bing</v>
  </rv>
  <rv s="1">
    <v>en-US</v>
    <v>a1pe7w</v>
    <v>268435456</v>
    <v>1</v>
    <v>Powered by Refinitiv</v>
    <v>0</v>
    <v>CENTENNIAL RESOURCE DEVELOPMENT, INC. (XNAS:CDEV)</v>
    <v>2</v>
    <v>3</v>
    <v>Finance</v>
    <v>5</v>
    <v>6.25</v>
    <v>0.50519999999999998</v>
    <v>6.5934999999999997</v>
    <v>-0.185</v>
    <v>-3.8946999999999996E-2</v>
    <v>USD</v>
    <v>Centennial Resource Development, Inc. is an independent oil and natural gas company. The Company is focused on the development of unconventional oil and associated liquids-rich natural gas reserves in the Permian Basin. The Company's assets are concentrated in the Delaware Basin, a sub-basin of the Permian Basin. Its properties consist of contiguous acreage blocks in Reeves, Ward and Pecos counties in West Texas and New Mexico. The Company has approximately 80,100 net acres and over 2,400 drilling locations. The Company owns approximately 1,569 net mineral acres in the Delaware Basin.</v>
    <v>151</v>
    <v>Nasdaq Stock Market</v>
    <v>XNAS</v>
    <v>XNAS</v>
    <v>1001 17th St Ste 1800, DENVER, CO, 80202-2058 US</v>
    <v>4.97</v>
    <v>Oil &amp; Gas</v>
    <v>Stock</v>
    <v>44326.685006747655</v>
    <v>3</v>
    <v>4.5149999999999997</v>
    <v>1274568542</v>
    <v>CENTENNIAL RESOURCE DEVELOPMENT, INC.</v>
    <v>CENTENNIAL RESOURCE DEVELOPMENT, INC.</v>
    <v>4.79</v>
    <v>15.273099999999999</v>
    <v>4.75</v>
    <v>4.5650000000000004</v>
    <v>279204500</v>
    <v>CDEV</v>
    <v>CENTENNIAL RESOURCE DEVELOPMENT, INC. (XNAS:CDEV)</v>
    <v>4830973</v>
    <v>7805950</v>
    <v>2015</v>
  </rv>
  <rv s="2">
    <v>4</v>
  </rv>
  <rv s="0">
    <v>https://www.bing.com/financeapi/forcetrigger?t=a21ddm&amp;q=XNAS%3aPTEN&amp;form=skydnc</v>
    <v>Learn more on Bing</v>
  </rv>
  <rv s="3">
    <v>en-US</v>
    <v>a21ddm</v>
    <v>268435456</v>
    <v>1</v>
    <v>Powered by Refinitiv</v>
    <v>6</v>
    <v>PATTERSON-UTI ENERGY, INC. (XNAS:PTEN)</v>
    <v>2</v>
    <v>7</v>
    <v>Finance</v>
    <v>5</v>
    <v>9.74</v>
    <v>2.38</v>
    <v>3.2187999999999999</v>
    <v>0.1</v>
    <v>1.1682E-2</v>
    <v>USD</v>
    <v>Patterson-UTI Energy, Inc. is an oilfield services company. The Company owns and operates a fleet of land-based drilling rigs and a fleet of pressure pumping equipment in the United States. The Company's segments include Contract Drilling, Pressure Pumping and Other operations. The Contract Drilling segment markets its contract drilling services to independent and other oil and natural gas operators. As of December 31, 2016, the Company had 202 marketed land-based drilling rigs. The Pressure Pumping segment provides pressure pumping services to oil and natural gas operators primarily in Texas (Southwest Region) and the Appalachian region (Northeast Region). The Other operations segment includes the Company's pipe handling components and related technology business, the oil and natural gas working interests and the Middle East/North Africa business. In addition, the Company owns and invests in oil and natural gas assets as a non-operating working interest owner in Texas and New Mexico.</v>
    <v>3000</v>
    <v>Nasdaq Stock Market</v>
    <v>XNAS</v>
    <v>XNAS</v>
    <v>10713 W Sam Houston Pkwy N Ste 800, HOUSTON, TX, 77064-3577 US</v>
    <v>8.99</v>
    <v>Oil &amp; Gas Related Equipment and Services</v>
    <v>Stock</v>
    <v>44326.685559050784</v>
    <v>6</v>
    <v>8.5150000000000006</v>
    <v>1632548560</v>
    <v>PATTERSON-UTI ENERGY, INC.</v>
    <v>PATTERSON-UTI ENERGY, INC.</v>
    <v>8.75</v>
    <v>8.56</v>
    <v>8.66</v>
    <v>188516000</v>
    <v>PTEN</v>
    <v>PATTERSON-UTI ENERGY, INC. (XNAS:PTEN)</v>
    <v>963096</v>
    <v>1883404</v>
    <v>1993</v>
  </rv>
  <rv s="2">
    <v>7</v>
  </rv>
  <rv s="4">
    <v>12</v>
    <v>P/E</v>
    <v>0</v>
  </rv>
  <rv s="0">
    <v>https://www.bing.com/financeapi/forcetrigger?t=a1pzu2&amp;q=XNAS%3aCNDT&amp;form=skydnc</v>
    <v>Learn more on Bing</v>
  </rv>
  <rv s="1">
    <v>en-US</v>
    <v>a1pzu2</v>
    <v>268435456</v>
    <v>1</v>
    <v>Powered by Refinitiv</v>
    <v>0</v>
    <v>CONDUENT INCORPORATED (XNAS:CNDT)</v>
    <v>2</v>
    <v>3</v>
    <v>Finance</v>
    <v>5</v>
    <v>7.8</v>
    <v>1.71</v>
    <v>1.948</v>
    <v>0.12</v>
    <v>1.5956999999999999E-2</v>
    <v>USD</v>
    <v>Conduent Incorporated is a provider of business process services, including transaction-intensive processing, analytics and automation services. The Company's segments include Commercial Industries, Healthcare and Public Sector. The Commercial Industries segment provides business process services and customized solutions to clients in a range of industries (other than healthcare). The Healthcare segment provides industry-centric business process services to clients across the healthcare industry, including providers, payers, employers, pharmaceutical and life science companies and government agencies. The Public Sector segment provides government-centric business process services and subject matter experts to the United States federal, state and local and foreign governments. The Government Health Enterprise (HE) Medicaid Platform for all current state clients and Student Loan businesses are included in Other.</v>
    <v>63000</v>
    <v>Nasdaq Stock Market</v>
    <v>XNAS</v>
    <v>XNAS</v>
    <v>100 Campus Dr, FLORHAM PARK, NJ, 07932-1020 US</v>
    <v>7.8</v>
    <v>Software &amp; IT Services</v>
    <v>Stock</v>
    <v>44326.685522013278</v>
    <v>10</v>
    <v>7.49</v>
    <v>1622648904</v>
    <v>CONDUENT INCORPORATED</v>
    <v>CONDUENT INCORPORATED</v>
    <v>7.62</v>
    <v>0</v>
    <v>7.52</v>
    <v>7.64</v>
    <v>212388600</v>
    <v>CNDT</v>
    <v>CONDUENT INCORPORATED (XNAS:CNDT)</v>
    <v>588246</v>
    <v>1210693</v>
    <v>2016</v>
  </rv>
  <rv s="2">
    <v>11</v>
  </rv>
  <rv s="0">
    <v>https://creativecommons.org/licenses/by-sa/4.0</v>
    <v>CC BY-SA 4.0</v>
  </rv>
  <rv s="0">
    <v>http://en.wikipedia.org/wiki/BGC_Partners</v>
    <v>Wikipedia</v>
  </rv>
  <rv s="5">
    <v>13</v>
    <v>14</v>
  </rv>
  <rv s="6">
    <v>12</v>
    <v>https://www.bing.com/th?id=AMMS_0e0457c53b571afc7a067923b36df898&amp;qlt=95</v>
    <v>15</v>
    <v>0</v>
    <v>https://www.bing.com/images/search?form=xlimg&amp;q=bgc+partners</v>
    <v>Image of BGC PARTNERS, INC.</v>
  </rv>
  <rv s="0">
    <v>https://www.bing.com/financeapi/forcetrigger?t=a1of6h&amp;q=XNAS%3aBGCP&amp;form=skydnc</v>
    <v>Learn more on Bing</v>
  </rv>
  <rv s="7">
    <v>en-US</v>
    <v>a1of6h</v>
    <v>268435456</v>
    <v>1</v>
    <v>Powered by Refinitiv</v>
    <v>8</v>
    <v>BGC PARTNERS, INC. (XNAS:BGCP)</v>
    <v>10</v>
    <v>11</v>
    <v>Finance</v>
    <v>5</v>
    <v>5.98</v>
    <v>2.2200000000000002</v>
    <v>1.9795</v>
    <v>5.5E-2</v>
    <v>9.946E-3</v>
    <v>USD</v>
    <v>BGC Partners, Inc. (BGC) is a global brokerage company servicing the financial and real estate markets. The Company operates through two segments: Financial Services and Real Estate Services. It provides a range of services, including trade execution, broker-dealer services clearing, trade compression, post trade, information, and other back-office services to a range of financial and non-financial institutions. Its integrated platform is designed to provide flexibility to customers with regard to price discovery, execution and processing of transactions, and enables them to use voice, hybrid, or in various markets, electronic brokerage services in connection with transactions executed either over-the-counter or through an exchange. Through the Company's FENICS, Lucera, BGC Trader, BGC Market Data and Capitalab brands, it offers electronic brokerage, financial technology solutions, market data, post-trade services, and analytics related to select financial instruments and markets.</v>
    <v>5000</v>
    <v>Nasdaq Stock Market</v>
    <v>XNAS</v>
    <v>XNAS</v>
    <v>499 Park Ave, NEW YORK, NY, 10022-1240 US</v>
    <v>5.665</v>
    <v>16</v>
    <v>Investment Banking &amp; Investment Services</v>
    <v>Stock</v>
    <v>44326.68485252266</v>
    <v>17</v>
    <v>5.5449999999999999</v>
    <v>2142256322</v>
    <v>BGC PARTNERS, INC.</v>
    <v>BGC PARTNERS, INC.</v>
    <v>5.57</v>
    <v>23.8887</v>
    <v>5.53</v>
    <v>5.585</v>
    <v>383573200</v>
    <v>BGCP</v>
    <v>BGC PARTNERS, INC. (XNAS:BGCP)</v>
    <v>750262</v>
    <v>5266271</v>
    <v>1999</v>
  </rv>
  <rv s="2">
    <v>18</v>
  </rv>
  <rv s="0">
    <v>https://www.bing.com/financeapi/forcetrigger?t=a1uubh&amp;q=XNAS%3aSVC&amp;form=skydnc</v>
    <v>Learn more on Bing</v>
  </rv>
  <rv s="1">
    <v>en-US</v>
    <v>a1uubh</v>
    <v>268435456</v>
    <v>1</v>
    <v>Powered by Refinitiv</v>
    <v>0</v>
    <v>SERVICE PROPERTIES TRUST (XNAS:SVC)</v>
    <v>2</v>
    <v>3</v>
    <v>Finance</v>
    <v>5</v>
    <v>13.92</v>
    <v>4.3600000000000003</v>
    <v>2.4658000000000002</v>
    <v>-0.67500000000000004</v>
    <v>-5.5900999999999999E-2</v>
    <v>USD</v>
    <v>Service Properties Trust is a real estate investment trust. The Company owns a portfolio of hotels and net lease service and necessity-based retail properties. The Company's properties are located in over 47 states in the United States, Canada and Puerto Rico. The Company’s hotel properties include Petro Stopping Centers, TravelCenters of America, Sonesta ES Suites, Wyndham, Country Inn and Suites, Radisson Hotel, Residence Inn, Kimpton, Sonesta, Royal Sonesta, Crowne Plaza, Marriott Hotel, Holiday Inn, InterContinental, Staybridge Suites, SpringHill Suites, TownePlace Suites, Hyatt Place, Courtyard, Wyndham Grand, Candlewood and Radisson Blu.</v>
    <v>0</v>
    <v>Nasdaq Stock Market</v>
    <v>XNAS</v>
    <v>XNAS</v>
    <v>255 Washington St Ste 300, NEWTON, MA, 02458-1634 US</v>
    <v>12.07</v>
    <v>Residential &amp; Commercial REIT</v>
    <v>Stock</v>
    <v>44326.685242789063</v>
    <v>20</v>
    <v>11.164999999999999</v>
    <v>1878991320</v>
    <v>SERVICE PROPERTIES TRUST</v>
    <v>SERVICE PROPERTIES TRUST</v>
    <v>12.07</v>
    <v>3743.5889999999999</v>
    <v>12.074999999999999</v>
    <v>11.4</v>
    <v>164823800</v>
    <v>SVC</v>
    <v>SERVICE PROPERTIES TRUST (XNAS:SVC)</v>
    <v>1051572</v>
    <v>891161</v>
    <v>1995</v>
  </rv>
  <rv s="2">
    <v>21</v>
  </rv>
  <rv s="0">
    <v>https://www.bing.com/financeapi/forcetrigger?t=a1omr7&amp;q=XNAS%3aBLUE&amp;form=skydnc</v>
    <v>Learn more on Bing</v>
  </rv>
  <rv s="3">
    <v>en-US</v>
    <v>a1omr7</v>
    <v>268435456</v>
    <v>1</v>
    <v>Powered by Refinitiv</v>
    <v>6</v>
    <v>BLUEBIRD BIO, INC. (XNAS:BLUE)</v>
    <v>2</v>
    <v>7</v>
    <v>Finance</v>
    <v>5</v>
    <v>72.504999999999995</v>
    <v>24.24</v>
    <v>1.7441</v>
    <v>-1.8473999999999999</v>
    <v>-6.0609999999999997E-2</v>
    <v>USD</v>
    <v>bluebird bio, Inc. is a clinical-stage biotechnology company. The Company is focused on developing gene therapies for severe diseases and cancer. With its lentiviral-based gene therapy and gene editing capabilities, it has built an integrated product platform with various applications in these areas. The Company's clinical programs in severe genetic diseases include its LentiGlobin product candidate to treat transfusion-dependent b-thalassemia and to treat severe sickle cell disease (SCD) and its Lenti-D product candidate to treat cerebral adrenoleukodystrophy (CALD). Its programs in oncology focuses on developing T cell-based immunotherapies, including chimeric antigen receptor (CAR) and T cell receptor (TCR) T cell therapies. bb2121, its lead product candidate in oncology, is a CAR T cell product candidate for the treatment of multiple myeloma. It also has discovery research programs utilizing megaTALs/homing endonuclease gene editing technologies for use across its pipeline.</v>
    <v>1213</v>
    <v>Nasdaq Stock Market</v>
    <v>XNAS</v>
    <v>XNAS</v>
    <v>60 Binney St, CAMBRIDGE, MA, 02142-1512 US</v>
    <v>30.31</v>
    <v>Biotechnology &amp; Medical Research</v>
    <v>Stock</v>
    <v>44326.685472928126</v>
    <v>23</v>
    <v>28.54</v>
    <v>1931198720</v>
    <v>BLUEBIRD BIO, INC.</v>
    <v>BLUEBIRD BIO, INC.</v>
    <v>30.31</v>
    <v>30.48</v>
    <v>28.6326</v>
    <v>67447550</v>
    <v>BLUE</v>
    <v>BLUEBIRD BIO, INC. (XNAS:BLUE)</v>
    <v>626074</v>
    <v>1134390</v>
    <v>1992</v>
  </rv>
  <rv s="2">
    <v>24</v>
  </rv>
  <rv s="0">
    <v>http://en.wikipedia.org/wiki/Public_domain</v>
    <v>Public domain</v>
  </rv>
  <rv s="0">
    <v>http://pt.wikipedia.org/wiki/AMC_Networks</v>
    <v>Wikipedia</v>
  </rv>
  <rv s="5">
    <v>26</v>
    <v>27</v>
  </rv>
  <rv s="6">
    <v>12</v>
    <v>https://www.bing.com/th?id=AMMS_4fe61c882edc3b15e5c1f88e7be0d5e6&amp;qlt=95</v>
    <v>28</v>
    <v>0</v>
    <v>https://www.bing.com/images/search?form=xlimg&amp;q=amc+networks</v>
    <v>Image of AMC NETWORKS INC.</v>
  </rv>
  <rv s="0">
    <v>https://www.bing.com/financeapi/forcetrigger?t=a1ndu2&amp;q=XNAS%3aAMCX&amp;form=skydnc</v>
    <v>Learn more on Bing</v>
  </rv>
  <rv s="7">
    <v>en-US</v>
    <v>a1ndu2</v>
    <v>268435456</v>
    <v>1</v>
    <v>Powered by Refinitiv</v>
    <v>8</v>
    <v>AMC NETWORKS INC. (XNAS:AMCX)</v>
    <v>10</v>
    <v>11</v>
    <v>Finance</v>
    <v>5</v>
    <v>83.63</v>
    <v>20.16</v>
    <v>1.2630999999999999</v>
    <v>0.67</v>
    <v>1.4189E-2</v>
    <v>USD</v>
    <v>AMC Networks Inc. is a holding company, which conducts all of its operations through its subsidiaries. The Company owns and operates entertainment businesses and assets. It operates through two segments: National Networks, and International and Other. National Networks includes activities of its programming businesses, which include its programming networks distributed in the United States and Canada. The International and Other segment includes AMC Networks International (AMCNI), the Company's international programming businesses consisting of a portfolio of channels in Europe, Latin America, the Middle East and parts of Asia and Africa; IFC Films, the Company's independent film distribution business; AMCNI- DMC, the broadcast solutions unit of certain networks of AMCNI and third-party networks, and various developing online content distribution initiatives. National Networks' programming networks include AMC, WE tv, BBC AMERICA and SundanceTV.</v>
    <v>2002</v>
    <v>Nasdaq Stock Market</v>
    <v>XNAS</v>
    <v>XNAS</v>
    <v>11 Penn Plz, NEW YORK, NY, 10001-2006 US</v>
    <v>48.22</v>
    <v>29</v>
    <v>Media &amp; Publishing</v>
    <v>Stock</v>
    <v>44326.685010798436</v>
    <v>30</v>
    <v>45.98</v>
    <v>2021708915</v>
    <v>AMC NETWORKS INC.</v>
    <v>AMC NETWORKS INC.</v>
    <v>45.98</v>
    <v>8.4855</v>
    <v>47.22</v>
    <v>47.89</v>
    <v>42215680</v>
    <v>AMCX</v>
    <v>AMC NETWORKS INC. (XNAS:AMCX)</v>
    <v>138952</v>
    <v>465029</v>
    <v>2011</v>
  </rv>
  <rv s="2">
    <v>31</v>
  </rv>
  <rv s="0">
    <v>http://en.wikipedia.org/wiki/EchoStar</v>
    <v>Wikipedia</v>
  </rv>
  <rv s="5">
    <v>26</v>
    <v>33</v>
  </rv>
  <rv s="6">
    <v>12</v>
    <v>https://www.bing.com/th?id=AMMS_ab9f8918400cf694ff2a6303fe698b7a&amp;qlt=95</v>
    <v>34</v>
    <v>0</v>
    <v>https://www.bing.com/images/search?form=xlimg&amp;q=echostar</v>
    <v>Image of ECHOSTAR CORPORATION</v>
  </rv>
  <rv s="0">
    <v>https://www.bing.com/financeapi/forcetrigger?t=a22hpr&amp;q=XNAS%3aSATS&amp;form=skydnc</v>
    <v>Learn more on Bing</v>
  </rv>
  <rv s="7">
    <v>en-US</v>
    <v>a22hpr</v>
    <v>268435456</v>
    <v>1</v>
    <v>Powered by Refinitiv</v>
    <v>8</v>
    <v>ECHOSTAR CORPORATION (XNAS:SATS)</v>
    <v>10</v>
    <v>11</v>
    <v>Finance</v>
    <v>5</v>
    <v>35.33</v>
    <v>19.75</v>
    <v>0.72560000000000002</v>
    <v>1.07</v>
    <v>4.0060000000000005E-2</v>
    <v>USD</v>
    <v>EchoStar Corporation is a holding company. The Company is a provider of satellite operations, video delivery solutions, digital set-top boxes, and broadband satellite technologies and services for home and office, delivering network technologies, managed services, and solutions for enterprises and governments. The Company operates through three segments: Hughes, EchoStar Technologies (ETC) and EchoStar Satellite Services (ESS). The Company's Hughes segment provides broadband satellite technologies and broadband services for the home and office, delivering network technologies, managed services and communication solutions to domestic and international consumers and enterprise and government customers. The ETC segment provides end-to-end video and broadcast technology products and services to businesses and directly to consumers. The ESS segment operates its business using its owned and leased in-orbit satellites. Its operations also include real estate and other activities.</v>
    <v>2400</v>
    <v>Nasdaq Stock Market</v>
    <v>XNAS</v>
    <v>XNAS</v>
    <v>100 Inverness Ter E, ENGLEWOOD, CO, 80112 US</v>
    <v>28.05</v>
    <v>35</v>
    <v>Communications &amp; Networking</v>
    <v>Stock</v>
    <v>44326.685473957812</v>
    <v>36</v>
    <v>26.75</v>
    <v>2582023767</v>
    <v>ECHOSTAR CORPORATION</v>
    <v>ECHOSTAR CORPORATION</v>
    <v>26.86</v>
    <v>53.142899999999997</v>
    <v>26.71</v>
    <v>27.78</v>
    <v>92945420</v>
    <v>SATS</v>
    <v>ECHOSTAR CORPORATION (XNAS:SATS)</v>
    <v>296861</v>
    <v>628054</v>
    <v>2007</v>
  </rv>
  <rv s="2">
    <v>37</v>
  </rv>
  <rv s="0">
    <v>https://www.bing.com/financeapi/forcetrigger?t=a24xoc&amp;q=XNAS%3aUNIT&amp;form=skydnc</v>
    <v>Learn more on Bing</v>
  </rv>
  <rv s="1">
    <v>en-US</v>
    <v>a24xoc</v>
    <v>268435456</v>
    <v>1</v>
    <v>Powered by Refinitiv</v>
    <v>0</v>
    <v>UNITI GROUP INC. (XNAS:UNIT)</v>
    <v>2</v>
    <v>3</v>
    <v>Finance</v>
    <v>5</v>
    <v>13.4</v>
    <v>7.0250000000000004</v>
    <v>0.95150000000000001</v>
    <v>-0.03</v>
    <v>-2.7569999999999999E-3</v>
    <v>USD</v>
    <v>Uniti Group Inc. is an internally managed real estate investment trust engaged in the acquisition and construction of infrastructure in the communications industry. The Company focuses on acquiring and constructing fiber optic broadband networks, copper and coaxial broadband networks and data centers. Its operating segments include Uniti Leasing, Uniti Fiber and Consumer Competitive Local Exchange Carrier (Consumer CLEC). The Leasing segment includes Uniti Leasing. The Fiber Infrastructure segment includes Uniti Fiber business. The Company conducts the Consumer CLEC Business through Talk America Services, LLC. Talk America provides local telephone, high-speed Internet and long-distance service to approximately 10,800 customers principally located in 17 states across the eastern and central United States.</v>
    <v>787</v>
    <v>Nasdaq Stock Market</v>
    <v>XNAS</v>
    <v>XNAS</v>
    <v>10802 Executive Center Dr Ste 300, LITTLE ROCK, AR, 72211-4379 US</v>
    <v>10.91</v>
    <v>Residential &amp; Commercial REIT</v>
    <v>Stock</v>
    <v>44326.68498657344</v>
    <v>39</v>
    <v>10.77</v>
    <v>2533499955</v>
    <v>UNITI GROUP INC.</v>
    <v>UNITI GROUP INC.</v>
    <v>10.85</v>
    <v>189.8169</v>
    <v>10.88</v>
    <v>10.85</v>
    <v>233502300</v>
    <v>UNIT</v>
    <v>UNITI GROUP INC. (XNAS:UNIT)</v>
    <v>418852</v>
    <v>1623464</v>
    <v>2014</v>
  </rv>
  <rv s="2">
    <v>40</v>
  </rv>
  <rv s="0">
    <v>https://www.bing.com/financeapi/forcetrigger?t=a1yamw&amp;q=XNAS%3aNAVI&amp;form=skydnc</v>
    <v>Learn more on Bing</v>
  </rv>
  <rv s="1">
    <v>en-US</v>
    <v>a1yamw</v>
    <v>268435456</v>
    <v>1</v>
    <v>Powered by Refinitiv</v>
    <v>0</v>
    <v>NAVIENT CORPORATION (XNAS:NAVI)</v>
    <v>2</v>
    <v>3</v>
    <v>Finance</v>
    <v>5</v>
    <v>17.704999999999998</v>
    <v>6.1449999999999996</v>
    <v>1.865</v>
    <v>0.3</v>
    <v>1.7301E-2</v>
    <v>USD</v>
    <v>Navient Corporation provides asset management and business processing services to education, healthcare and government clients at the federal, state and local levels. The Company holds the portfolio of education loans insured or federally guaranteed under the Federal Family Education Loan Program (FFELP). It operates through four segments: FFELP Loans, Private Education Loans, Business Services and Other. It also holds the portfolio of Private Education Loans. It services its own portfolio of education loans, as well as education loans owned by the United States Department of Education (ED), financial institutions and nonprofit education lenders. It also provides business processing services to education-related clients, such as guaranty agencies and colleges and universities. It provides additional business processing services to a range of other clients, including federal agencies, state and local governments, healthcare systems and other healthcare providers and municipalities.</v>
    <v>5560</v>
    <v>Nasdaq Stock Market</v>
    <v>XNAS</v>
    <v>XNAS</v>
    <v>123 S Justison St Ste 300, WILMINGTON, DE, 19801-5363 US</v>
    <v>17.704999999999998</v>
    <v>Banking Services</v>
    <v>Stock</v>
    <v>44326.684782349221</v>
    <v>42</v>
    <v>17.3</v>
    <v>3166614612</v>
    <v>NAVIENT CORPORATION</v>
    <v>NAVIENT CORPORATION</v>
    <v>17.34</v>
    <v>3.6997</v>
    <v>17.34</v>
    <v>17.64</v>
    <v>179513300</v>
    <v>NAVI</v>
    <v>NAVIENT CORPORATION (XNAS:NAVI)</v>
    <v>604915</v>
    <v>1763892</v>
    <v>2013</v>
  </rv>
  <rv s="2">
    <v>43</v>
  </rv>
  <rv s="0">
    <v>http://en.wikipedia.org/wiki/2U_(company)</v>
    <v>Wikipedia</v>
  </rv>
  <rv s="5">
    <v>13</v>
    <v>45</v>
  </rv>
  <rv s="6">
    <v>12</v>
    <v>https://www.bing.com/th?id=AMMS_eae593bd55932764a8dd9ea98099dda7&amp;qlt=95</v>
    <v>46</v>
    <v>0</v>
    <v>https://www.bing.com/images/search?form=xlimg&amp;q=2u+company</v>
    <v>Image of 2U, INC.</v>
  </rv>
  <rv s="0">
    <v>https://www.bing.com/financeapi/forcetrigger?t=a24om7&amp;q=XNAS%3aTWOU&amp;form=skydnc</v>
    <v>Learn more on Bing</v>
  </rv>
  <rv s="8">
    <v>en-US</v>
    <v>a24om7</v>
    <v>268435456</v>
    <v>1</v>
    <v>Powered by Refinitiv</v>
    <v>13</v>
    <v>2U, INC. (XNAS:TWOU)</v>
    <v>10</v>
    <v>14</v>
    <v>Finance</v>
    <v>4</v>
    <v>59.74</v>
    <v>28.45</v>
    <v>0.97440000000000004</v>
    <v>-0.79500000000000004</v>
    <v>-2.1124E-2</v>
    <v>USD</v>
    <v>2U, Inc. is a provider of an integrated solution consisting of cloud-based software-as-a-service (SaaS) combined with technology-enabled services (together, the Platform) that allows colleges and universities to deliver online degree programs. The Company's SaaS technology consists of a learning environment (Online Campus), which acts as the hub for all student and faculty academic and social interaction, and a suite of integrated applications, which the Company uses to launch, operate and support the Company's clients' programs. The Company also provides a suite of technology-enabled services optimized with data analysis and machine learning techniques that support the complete lifecycle of a higher education program, including attracting students, advising students through the admissions application process, providing technical, success coaching and other support, facilitating accessibility to individuals with disabilities, and facilitating in-program field placements.</v>
    <v>3772</v>
    <v>Nasdaq Stock Market</v>
    <v>XNAS</v>
    <v>XNAS</v>
    <v>7900 Harkins Rd, LANHAM, MD, 20706-1359 US</v>
    <v>37.549999999999997</v>
    <v>47</v>
    <v>Software &amp; IT Services</v>
    <v>Stock</v>
    <v>44326.675038610934</v>
    <v>48</v>
    <v>36.11</v>
    <v>2741065832</v>
    <v>2U, INC.</v>
    <v>2U, INC.</v>
    <v>37.549999999999997</v>
    <v>37.634999999999998</v>
    <v>36.840000000000003</v>
    <v>74404610</v>
    <v>TWOU</v>
    <v>2U, INC. (XNAS:TWOU)</v>
    <v>449713</v>
    <v>1091153</v>
    <v>2008</v>
  </rv>
  <rv s="2">
    <v>49</v>
  </rv>
  <rv s="0">
    <v>http://en.wikipedia.org/wiki/American_National_Insurance_Company</v>
    <v>Wikipedia</v>
  </rv>
  <rv s="5">
    <v>13</v>
    <v>51</v>
  </rv>
  <rv s="6">
    <v>12</v>
    <v>https://www.bing.com/th?id=AMMS_a72f82e309532187cd8b366bfaa65e02&amp;qlt=95</v>
    <v>52</v>
    <v>0</v>
    <v>https://www.bing.com/images/search?form=xlimg&amp;q=american+national+insurance+company</v>
    <v>Image of AMERICAN NATIONAL GROUP, INC.</v>
  </rv>
  <rv s="0">
    <v>https://www.bing.com/financeapi/forcetrigger?t=a1nhu2&amp;q=XNAS%3aANAT&amp;form=skydnc</v>
    <v>Learn more on Bing</v>
  </rv>
  <rv s="9">
    <v>en-US</v>
    <v>a1nhu2</v>
    <v>268435456</v>
    <v>1</v>
    <v>Powered by Refinitiv</v>
    <v>15</v>
    <v>AMERICAN NATIONAL GROUP, INC. (XNAS:ANAT)</v>
    <v>10</v>
    <v>16</v>
    <v>Finance</v>
    <v>5</v>
    <v>123.81</v>
    <v>64.27</v>
    <v>0.81799999999999995</v>
    <v>1.3</v>
    <v>1.0679000000000001E-2</v>
    <v>USD</v>
    <v>American National Group Inc, formerly American National Insurance Company, is engaged in life insurance, annuities, and property and casualty insurance. Its family of companies includes six life insurance companies, eight property and casualty insurance companies, and various non-insurance subsidiaries. Its segments include Life, which offers products, such as Whole Life, Term Life, Universal Life, Variable Universal Life and Credit Life Insurance; Annuity, including products, such as Deferred Annuity, Single Premium Immediate Annuity and Variable Annuity; Health, including, such as Medicare Supplement, Supplemental Insurance, Stop-Loss, Credit Disability and Medical Expense; Property and Casualty, which offers products, such as Personal Lines, Commercial Lines and Credit-Related Property Insurance products, and Corporate and Other, which consists of its invested assets that are not used to support insurance activities, and non-insurance subsidiaries.</v>
    <v>4600</v>
    <v>Nasdaq Stock Market</v>
    <v>XNAS</v>
    <v>XNAS</v>
    <v>One Moody Plaza, GALVESTON, TX, 77550-7999 US</v>
    <v>123.81</v>
    <v>53</v>
    <v>Insurance</v>
    <v>Stock</v>
    <v>44326.683196770311</v>
    <v>54</v>
    <v>121.66</v>
    <v>3307932216</v>
    <v>AMERICAN NATIONAL GROUP, INC.</v>
    <v>AMERICAN NATIONAL GROUP, INC.</v>
    <v>121.66</v>
    <v>3.8138999999999998</v>
    <v>121.73</v>
    <v>123.03</v>
    <v>26887200</v>
    <v>ANAT</v>
    <v>AMERICAN NATIONAL GROUP, INC. (XNAS:ANAT)</v>
    <v>9875</v>
    <v>28482</v>
  </rv>
  <rv s="2">
    <v>55</v>
  </rv>
  <rv s="0">
    <v>https://www.bing.com/financeapi/forcetrigger?t=a1xmur&amp;q=XNAS%3aMIK&amp;form=skydnc</v>
    <v>Learn more on Bing</v>
  </rv>
  <rv s="1">
    <v>en-US</v>
    <v>a1xmur</v>
    <v>268435456</v>
    <v>1</v>
    <v>Powered by Refinitiv</v>
    <v>0</v>
    <v>THE MICHAELS COMPANIES, INC. (XNAS:MIK)</v>
    <v>2</v>
    <v>3</v>
    <v>Finance</v>
    <v>4</v>
    <v>22.42</v>
    <v>1.855</v>
    <v>3.302</v>
    <v>-0.03</v>
    <v>-1.364E-3</v>
    <v>USD</v>
    <v>The Michaels Companies, Inc. (Michaels) is an arts and crafts specialty retailer in North America. The Company's segments include Michaels-U.S., Michaels-Canada, Aaron Brothers, Pat Catan's and Darice. As of January 28, 2017, the Company operated 1,223 Michaels retail stores in 49 states and Canada, with approximately 18,000 average square feet of selling space per store. It operated 109 Aaron Brothers stores in nine states, with approximately 5,500 average square feet of selling space and 35 Pat Catan's stores in five states, with approximately 32,000 average square feet of selling space, as of January 28, 2017. The Company also operates an international wholesale business under the Darice brand name. The Company's stores purchase custom frames, framing supplies and mats from its framing operation and subsidiary, Artistree, Inc. (Artistree), which consists of a manufacturing facility and four regional processing centers.</v>
    <v>11000</v>
    <v>Nasdaq Stock Market</v>
    <v>XNAS</v>
    <v>XNAS</v>
    <v>3939 WEST JOHN CARPENTER FREEWAY, IRVING, TX, 75063 US</v>
    <v>22.01</v>
    <v>Specialty Retailers</v>
    <v>Stock</v>
    <v>44300.883074733596</v>
    <v>57</v>
    <v>21.97</v>
    <v>3115431000</v>
    <v>THE MICHAELS COMPANIES, INC.</v>
    <v>THE MICHAELS COMPANIES, INC.</v>
    <v>21.99</v>
    <v>11.0717</v>
    <v>22</v>
    <v>21.97</v>
    <v>141610500</v>
    <v>MIK</v>
    <v>THE MICHAELS COMPANIES, INC. (XNAS:MIK)</v>
    <v>6679097</v>
    <v>3631152</v>
    <v>2013</v>
  </rv>
  <rv s="2">
    <v>58</v>
  </rv>
  <rv s="0">
    <v>https://www.bing.com/financeapi/forcetrigger?t=a1q56h&amp;q=XNAS%3aCOMM&amp;form=skydnc</v>
    <v>Learn more on Bing</v>
  </rv>
  <rv s="1">
    <v>en-US</v>
    <v>a1q56h</v>
    <v>268435456</v>
    <v>1</v>
    <v>Powered by Refinitiv</v>
    <v>0</v>
    <v>COMMSCOPE HOLDING COMPANY, INC. (XNAS:COMM)</v>
    <v>2</v>
    <v>3</v>
    <v>Finance</v>
    <v>5</v>
    <v>18.71</v>
    <v>7.56</v>
    <v>1.8360000000000001</v>
    <v>-0.02</v>
    <v>-1.088E-3</v>
    <v>USD</v>
    <v>CommScope Holding Company, Inc. is a provider of infrastructure solutions for communication and entertainment networks. The Company operates through five segments: Connectivity Solutions (Connectivity), Mobility Solutions (Mobility), Customer Premises Equipment (CPE), Network &amp; Cloud (N&amp;C) and Ruckus Networks (Ruckus). The Connectivity segment provides fiber optic, copper cable and connectivity solutions. The Mobility segment provides the integral building blocks for cellular base station sites and related connectivity. The CPE segment offers broadband and video products. The N&amp;C segment’s product solutions include cable modem termination system, video infrastructure, distribution and transmission equipment, and cloud solutions. The Ruckus segment provides converged wired and wireless local area network (LAN) networks for enterprises and service providers. Through its ARRIS International plc, it provides broadband, video and wireless technology.</v>
    <v>30000</v>
    <v>Nasdaq Stock Market</v>
    <v>XNAS</v>
    <v>XNAS</v>
    <v>1100 Commscope Pl SE, HICKORY, NC, 28602-3619 US</v>
    <v>18.71</v>
    <v>Communications &amp; Networking</v>
    <v>Stock</v>
    <v>44326.685042800782</v>
    <v>60</v>
    <v>18.11</v>
    <v>3734381772</v>
    <v>COMMSCOPE HOLDING COMPANY, INC.</v>
    <v>COMMSCOPE HOLDING COMPANY, INC.</v>
    <v>18.329999999999998</v>
    <v>26.375299999999999</v>
    <v>18.38</v>
    <v>18.36</v>
    <v>203397700</v>
    <v>COMM</v>
    <v>COMMSCOPE HOLDING COMPANY, INC. (XNAS:COMM)</v>
    <v>1221869</v>
    <v>3187352</v>
    <v>2010</v>
  </rv>
  <rv s="2">
    <v>61</v>
  </rv>
  <rv s="0">
    <v>https://www.bing.com/financeapi/forcetrigger?t=a1nakr&amp;q=XNAS%3aALKS&amp;form=skydnc</v>
    <v>Learn more on Bing</v>
  </rv>
  <rv s="3">
    <v>en-US</v>
    <v>a1nakr</v>
    <v>268435456</v>
    <v>1</v>
    <v>Powered by Refinitiv</v>
    <v>6</v>
    <v>ALKERMES PUBLIC LIMITED COMPANY (XNAS:ALKS)</v>
    <v>2</v>
    <v>7</v>
    <v>Finance</v>
    <v>4</v>
    <v>23.92</v>
    <v>14.52</v>
    <v>0.97870000000000001</v>
    <v>0.125</v>
    <v>5.6820000000000004E-3</v>
    <v>USD</v>
    <v>Alkermes plc is a biopharmaceutical company. The Company is engaged in the researching, developing and commercializing pharmaceutical products that are designed to address medical needs of patients in therapeutic areas. The Company has a portfolio of marketed drug products and a clinical pipeline of products that address central nervous system (CNS) disorders, such as schizophrenia, depression, addiction and multiple sclerosis (MS). The Company's products include ARISTADA, VIVITROL, INVEGA SUSTENNA, XEPLION, INVEGA TRINZA, TREVICTA, RISPERDAL CONSTA, AMPYRA, FAMPYRA, BYDUREON, Aripiprazole lauroxil, ALKS 5461, ALKS 3831, ALKS 8700, ALKS 6428, ALKS 4230 and ALKS 7119. The Company's product platforms include injectable extended-release microsphere technology, LinkeRx technology, NanoCrystal technology and oral controlled release (OCR) technology. ARISTADA is an extended-release intramuscular injectable suspension for the treatment of schizophrenia.</v>
    <v>2245</v>
    <v>Nasdaq Stock Market</v>
    <v>XNAS</v>
    <v>XNAS</v>
    <v>Connaught HSE, 1 Burlington Road, DUBLIN, DUBLIN IE</v>
    <v>22.2</v>
    <v>Biotechnology &amp; Medical Research</v>
    <v>Stock</v>
    <v>44326.675068899996</v>
    <v>63</v>
    <v>21.89</v>
    <v>3550000500</v>
    <v>ALKERMES PUBLIC LIMITED COMPANY</v>
    <v>ALKERMES PUBLIC LIMITED COMPANY</v>
    <v>21.89</v>
    <v>22</v>
    <v>22.125</v>
    <v>160452000</v>
    <v>ALKS</v>
    <v>ALKERMES PUBLIC LIMITED COMPANY (XNAS:ALKS)</v>
    <v>712073</v>
    <v>1457921</v>
    <v>2011</v>
  </rv>
  <rv s="2">
    <v>64</v>
  </rv>
  <rv s="0">
    <v>http://en.wikipedia.org/wiki/Visteon</v>
    <v>Wikipedia</v>
  </rv>
  <rv s="5">
    <v>13</v>
    <v>66</v>
  </rv>
  <rv s="6">
    <v>12</v>
    <v>https://www.bing.com/th?id=AMMS_dc5586c388913f20c06af1c78346af03&amp;qlt=95</v>
    <v>67</v>
    <v>0</v>
    <v>https://www.bing.com/images/search?form=xlimg&amp;q=visteon</v>
    <v>Image of VISTEON CORPORATION</v>
  </rv>
  <rv s="0">
    <v>https://www.bing.com/financeapi/forcetrigger?t=ay2rcw&amp;q=XNAS%3aVC&amp;form=skydnc</v>
    <v>Learn more on Bing</v>
  </rv>
  <rv s="7">
    <v>en-US</v>
    <v>ay2rcw</v>
    <v>268435456</v>
    <v>1</v>
    <v>Powered by Refinitiv</v>
    <v>8</v>
    <v>VISTEON CORPORATION (XNAS:VC)</v>
    <v>10</v>
    <v>11</v>
    <v>Finance</v>
    <v>5</v>
    <v>147.55000000000001</v>
    <v>54.606299999999997</v>
    <v>2.0405000000000002</v>
    <v>-3.82</v>
    <v>-3.0053E-2</v>
    <v>USD</v>
    <v>Visteon Corporation is a global automotive supplier that designs, engineers and manufactures electronics products for original equipment vehicle manufacturer (OEM), including Ford, Mazda, Nissan/Renault, General Motors, Honda BMW and Daimler. The Company operates through Electronics segment. The Electronics segment provides vehicle cockpit electronics products to customers, including instrument clusters, information displays, infotainment, audio systems, telematics solutions and head up displays. It designs and manufacturers vehicle cockpit electronics components, modules and systems. It offers a range of information displays incorporating a sleek profile, craftsmanship and touch sensors, designed to deliver high performance for the automotive market. It offers a range of audio products, including audio head units, and analog and digital radios, which deliver consumer device connectivity. It offers an automotive-grade, integrated domain controller approach, called Smartcore.</v>
    <v>10000</v>
    <v>Nasdaq Stock Market</v>
    <v>XNAS</v>
    <v>XNAS</v>
    <v>1 Village Center Dr, VAN BUREN TOWNSHIP, MI, 48111-5711 US</v>
    <v>126.39</v>
    <v>68</v>
    <v>Automobiles &amp; Auto Parts</v>
    <v>Stock</v>
    <v>44326.684936666403</v>
    <v>69</v>
    <v>122.32</v>
    <v>3447473199</v>
    <v>VISTEON CORPORATION</v>
    <v>VISTEON CORPORATION</v>
    <v>126.39</v>
    <v>98.293000000000006</v>
    <v>127.11</v>
    <v>123.29</v>
    <v>27962310</v>
    <v>VC</v>
    <v>VISTEON CORPORATION (XNAS:VC)</v>
    <v>71559</v>
    <v>319618</v>
    <v>2000</v>
  </rv>
  <rv s="2">
    <v>70</v>
  </rv>
  <rv s="0">
    <v>http://creativecommons.org/licenses/by-sa/3.0</v>
    <v>CC BY-SA 3.0</v>
  </rv>
  <rv s="0">
    <v>http://es.wikipedia.org/wiki/Sprouts</v>
    <v>Wikipedia</v>
  </rv>
  <rv s="5">
    <v>72</v>
    <v>73</v>
  </rv>
  <rv s="6">
    <v>12</v>
    <v>https://www.bing.com/th?id=AMMS_604a46525dfbe8128da20ce2d27810ae&amp;qlt=95</v>
    <v>74</v>
    <v>0</v>
    <v>https://www.bing.com/images/search?form=xlimg&amp;q=sprouts+farmers+market</v>
    <v>Image of Sprouts Farmers Market, Inc.</v>
  </rv>
  <rv s="0">
    <v>https://www.bing.com/financeapi/forcetrigger?t=a22t2w&amp;q=XNAS%3aSFM&amp;form=skydnc</v>
    <v>Learn more on Bing</v>
  </rv>
  <rv s="7">
    <v>en-US</v>
    <v>a22t2w</v>
    <v>268435456</v>
    <v>1</v>
    <v>Powered by Refinitiv</v>
    <v>8</v>
    <v>Sprouts Farmers Market, Inc. (XNAS:SFM)</v>
    <v>10</v>
    <v>11</v>
    <v>Finance</v>
    <v>5</v>
    <v>28.63</v>
    <v>18.21</v>
    <v>0.26090000000000002</v>
    <v>1.2</v>
    <v>4.6494000000000001E-2</v>
    <v>USD</v>
    <v>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v>
    <v>33000</v>
    <v>Nasdaq Stock Market</v>
    <v>XNAS</v>
    <v>XNAS</v>
    <v>5455 E High St Ste 111, PHOENIX, AZ, 85054-5464 US</v>
    <v>27.14</v>
    <v>75</v>
    <v>Food &amp; Drug Retailing</v>
    <v>Stock</v>
    <v>44326.685064930469</v>
    <v>76</v>
    <v>25.78</v>
    <v>3185921334</v>
    <v>Sprouts Farmers Market, Inc.</v>
    <v>Sprouts Farmers Market, Inc.</v>
    <v>25.78</v>
    <v>10.9679</v>
    <v>25.81</v>
    <v>27.01</v>
    <v>117953400</v>
    <v>SFM</v>
    <v>Sprouts Farmers Market, Inc. (XNAS:SFM)</v>
    <v>974567</v>
    <v>2123676</v>
    <v>2011</v>
  </rv>
  <rv s="2">
    <v>77</v>
  </rv>
  <rv s="0">
    <v>https://www.bing.com/financeapi/forcetrigger?t=a1n2qh&amp;q=XNAS%3aAGIO&amp;form=skydnc</v>
    <v>Learn more on Bing</v>
  </rv>
  <rv s="3">
    <v>en-US</v>
    <v>a1n2qh</v>
    <v>268435456</v>
    <v>1</v>
    <v>Powered by Refinitiv</v>
    <v>6</v>
    <v>AGIOS PHARMACEUTICALS, INC. (XNAS:AGIO)</v>
    <v>2</v>
    <v>7</v>
    <v>Finance</v>
    <v>5</v>
    <v>58.93</v>
    <v>32.47</v>
    <v>1.6583000000000001</v>
    <v>0.23</v>
    <v>4.1229999999999999E-3</v>
    <v>USD</v>
    <v>Agios Pharmaceuticals, Inc is a clinical-stage biopharmaceutical company. The Company's lead product candidate in its genetically defined disease (GDD) portfolio, mitapivat, is an activator for the treatment of hemolytic anemias. The Company’s clinical candidate, mitapivat, is in Phase III studies which is developed for the treatment of pyruvate kinase (PK), deficiency, thalassemia, and sickle cell disease (SCD). The Company is also developing AG-946, a clinical-stage, next-generation oral activator of pyruvate kinase R (PKR) enzymes, which is in Phase I clinical study. The mitapivat is an orally available small molecule and a potent activator of the PKR enzymes.</v>
    <v>562</v>
    <v>Nasdaq Stock Market</v>
    <v>XNAS</v>
    <v>XNAS</v>
    <v>88 Sidney St, CAMBRIDGE, MA, 02139-4137 US</v>
    <v>56.02</v>
    <v>Biotechnology &amp; Medical Research</v>
    <v>Stock</v>
    <v>44326.68490727969</v>
    <v>79</v>
    <v>54.38</v>
    <v>3917904912</v>
    <v>AGIOS PHARMACEUTICALS, INC.</v>
    <v>AGIOS PHARMACEUTICALS, INC.</v>
    <v>55.01</v>
    <v>55.79</v>
    <v>56.02</v>
    <v>69937610</v>
    <v>AGIO</v>
    <v>AGIOS PHARMACEUTICALS, INC. (XNAS:AGIO)</v>
    <v>201876</v>
    <v>667970</v>
    <v>2007</v>
  </rv>
  <rv s="2">
    <v>80</v>
  </rv>
  <rv s="0">
    <v>https://www.bing.com/financeapi/forcetrigger?t=a1suww&amp;q=XNAS%3aFHB&amp;form=skydnc</v>
    <v>Learn more on Bing</v>
  </rv>
  <rv s="1">
    <v>en-US</v>
    <v>a1suww</v>
    <v>268435456</v>
    <v>1</v>
    <v>Powered by Refinitiv</v>
    <v>0</v>
    <v>FIRST HAWAIIAN, INC. (XNAS:FHB)</v>
    <v>2</v>
    <v>3</v>
    <v>Finance</v>
    <v>5</v>
    <v>30.8</v>
    <v>13.555</v>
    <v>1.3075000000000001</v>
    <v>0.16</v>
    <v>5.6140000000000001E-3</v>
    <v>USD</v>
    <v>First Hawaiian, Inc., formerly BancWest Corporation, is a bank holding company. The Company owns First Hawaiian Bank. It operates through three segments: Retail Banking, which includes the financial products and services it provides to consumers, small businesses and certain commercial customers; Commercial Banking, which includes its corporate banking, residential and commercial real estate loans, commercial lease financing, auto dealer financing, deposit products and credit cards, and Treasury and Other, which includes its treasury business, which consists of corporate asset and liability management activities, including interest rate risk management. It provides a range of deposit accounts and lending services to commercial and consumer customers, as well as credit card products, wealth management services and merchant processing services. It provides a range of banking services to consumer and commercial customers, including deposit products, lending services and wealth management.</v>
    <v>2100</v>
    <v>Nasdaq Stock Market</v>
    <v>XNAS</v>
    <v>XNAS</v>
    <v>999 Bishop St, Honolulu, HI, 96813-4423 US</v>
    <v>28.92</v>
    <v>Banking Services</v>
    <v>Stock</v>
    <v>44326.685392719533</v>
    <v>82</v>
    <v>28.34</v>
    <v>3736441458</v>
    <v>FIRST HAWAIIAN, INC.</v>
    <v>FIRST HAWAIIAN, INC.</v>
    <v>28.52</v>
    <v>18.157599999999999</v>
    <v>28.5</v>
    <v>28.66</v>
    <v>130371300</v>
    <v>FHB</v>
    <v>FIRST HAWAIIAN, INC. (XNAS:FHB)</v>
    <v>176552</v>
    <v>721593</v>
    <v>1973</v>
  </rv>
  <rv s="2">
    <v>83</v>
  </rv>
  <rv s="0">
    <v>http://en.wikipedia.org/wiki/Urban_Outfitters</v>
    <v>Wikipedia</v>
  </rv>
  <rv s="5">
    <v>26</v>
    <v>85</v>
  </rv>
  <rv s="6">
    <v>12</v>
    <v>https://www.bing.com/th?id=AMMS_990827cb3e98fba6d7f682b77b4bf5e3&amp;qlt=95</v>
    <v>86</v>
    <v>0</v>
    <v>https://www.bing.com/images/search?form=xlimg&amp;q=urban+outfitters</v>
    <v>Image of URBAN OUTFITTERS, INC.</v>
  </rv>
  <rv s="0">
    <v>https://www.bing.com/financeapi/forcetrigger?t=a24z2w&amp;q=XNAS%3aURBN&amp;form=skydnc</v>
    <v>Learn more on Bing</v>
  </rv>
  <rv s="7">
    <v>en-US</v>
    <v>a24z2w</v>
    <v>268435456</v>
    <v>1</v>
    <v>Powered by Refinitiv</v>
    <v>8</v>
    <v>URBAN OUTFITTERS, INC. (XNAS:URBN)</v>
    <v>10</v>
    <v>11</v>
    <v>Finance</v>
    <v>5</v>
    <v>41.95</v>
    <v>14.41</v>
    <v>1.5908</v>
    <v>4.4999999999999998E-2</v>
    <v>1.14E-3</v>
    <v>USD</v>
    <v>Urban Outfitters, Inc. is a lifestyle specialty retail company. The Company operates through two segments: Retail and Wholesale. The Company's Retail segment consists of its Urban Outfitters, Anthropologie, Free People, Terrain and Bhldn brands, whose merchandise is sold to its customers through retail stores, Websites, mobile applications, catalogs and customer contact centers. The Retail segment also includes Vetri Family, which operates restaurants under the names Amis, Alla Spina, Lo Spiedo, Pizzeria Vetri and Osteria. Its Wholesale segment consists of the Free People wholesale division that primarily designs, develops and markets young women's contemporary casual apparel and shoes through individual and chain specialty stores and department stores. The Company's Wholesale segment includes Free People-branded tops, bottoms, sweaters, dresses, intimates, shoes and activewear, which are sold through department and specialty stores around the world, and its Free People stores.</v>
    <v>9500</v>
    <v>Nasdaq Stock Market</v>
    <v>XNAS</v>
    <v>XNAS</v>
    <v>5000 S Broad St, PHILADELPHIA, PA, 19112-1402 US</v>
    <v>40.11</v>
    <v>87</v>
    <v>Specialty Retailers</v>
    <v>Stock</v>
    <v>44326.685222974222</v>
    <v>88</v>
    <v>39.229999999999997</v>
    <v>3881953013</v>
    <v>URBAN OUTFITTERS, INC.</v>
    <v>URBAN OUTFITTERS, INC.</v>
    <v>39.47</v>
    <v>11919.87</v>
    <v>39.479999999999997</v>
    <v>39.524999999999999</v>
    <v>98215130</v>
    <v>URBN</v>
    <v>URBAN OUTFITTERS, INC. (XNAS:URBN)</v>
    <v>776346</v>
    <v>1655198</v>
    <v>1976</v>
  </rv>
  <rv s="2">
    <v>89</v>
  </rv>
  <rv s="0">
    <v>https://www.bing.com/financeapi/forcetrigger?t=a1yk77&amp;q=XNAS%3aNKTR&amp;form=skydnc</v>
    <v>Learn more on Bing</v>
  </rv>
  <rv s="1">
    <v>en-US</v>
    <v>a1yk77</v>
    <v>268435456</v>
    <v>1</v>
    <v>Powered by Refinitiv</v>
    <v>0</v>
    <v>NEKTAR THERAPEUTICS (XNAS:NKTR)</v>
    <v>2</v>
    <v>3</v>
    <v>Finance</v>
    <v>5</v>
    <v>26.75</v>
    <v>15.395</v>
    <v>1.5018</v>
    <v>-0.105</v>
    <v>-5.2239999999999995E-3</v>
    <v>USD</v>
    <v>Nektar Therapeutics is a biopharmaceutical company. The Company discovers and develops medicines in areas of high unmet medical need. The Company's research and development pipeline of new investigational drugs includes treatments for cancer and autoimmune disease. It leverages its chemistry platform to discover and design new drug candidates. These drug candidates utilize its polymer conjugate technology platforms, which are designed to enable the development of new molecular entities that target known mechanisms of action. Its programs include Immuno-oncology (I-O), Immunology, and Oncology-ONZEALD. It is developing medicines designed to directly or indirectly modulate the activity of key immune cells, such as cytotoxic T cells and Natural Killer (NK) cells, to increase their numbers and improve their function to recognize and attack cancer cells.</v>
    <v>718</v>
    <v>Nasdaq Stock Market</v>
    <v>XNAS</v>
    <v>XNAS</v>
    <v>455 Mission Bay Blvd S, SAN FRANCISCO, CA, 94158-2158 US</v>
    <v>20.25</v>
    <v>Biotechnology &amp; Medical Research</v>
    <v>Stock</v>
    <v>44326.685245520312</v>
    <v>91</v>
    <v>19.559999999999999</v>
    <v>3645026515</v>
    <v>NEKTAR THERAPEUTICS</v>
    <v>NEKTAR THERAPEUTICS</v>
    <v>20.170000000000002</v>
    <v>8.3901000000000003</v>
    <v>20.100000000000001</v>
    <v>19.995000000000001</v>
    <v>182296900</v>
    <v>NKTR</v>
    <v>NEKTAR THERAPEUTICS (XNAS:NKTR)</v>
    <v>344855</v>
    <v>889249</v>
    <v>1998</v>
  </rv>
  <rv s="2">
    <v>92</v>
  </rv>
  <rv s="0">
    <v>http://en.wikipedia.org/wiki/Brighthouse_Financial</v>
    <v>Wikipedia</v>
  </rv>
  <rv s="5">
    <v>26</v>
    <v>94</v>
  </rv>
  <rv s="6">
    <v>12</v>
    <v>https://www.bing.com/th?id=AMMS_07bbafaab72be8c46f66c1a8f9e6d216&amp;qlt=95</v>
    <v>95</v>
    <v>0</v>
    <v>https://www.bing.com/images/search?form=xlimg&amp;q=brighthouse+financial</v>
    <v>Image of Brighthouse Financial, Inc.</v>
  </rv>
  <rv s="0">
    <v>https://www.bing.com/financeapi/forcetrigger?t=a1ogpr&amp;q=XNAS%3aBHF&amp;form=skydnc</v>
    <v>Learn more on Bing</v>
  </rv>
  <rv s="7">
    <v>en-US</v>
    <v>a1ogpr</v>
    <v>268435456</v>
    <v>1</v>
    <v>Powered by Refinitiv</v>
    <v>8</v>
    <v>Brighthouse Financial, Inc. (XNAS:BHF)</v>
    <v>10</v>
    <v>11</v>
    <v>Finance</v>
    <v>5</v>
    <v>49.58</v>
    <v>23.395</v>
    <v>1.5794999999999999</v>
    <v>0.46</v>
    <v>9.4009999999999996E-3</v>
    <v>USD</v>
    <v>Brighthouse Financial, Inc. is a provider of life insurance and annuity products in the United States. The Company offers a range of products and services, which include variable, fixed, index-linked and income annuities, as well as variable, universal, term and whole life products. These products and services are marketed through various third party retail distribution channels in the United States. Fixed income annuities provide a guaranteed monthly income for a specified period of years and/or for the life of the annuitant. The Company operating segments include Annuities, Life and Run-off.</v>
    <v>1400</v>
    <v>Nasdaq Stock Market</v>
    <v>XNAS</v>
    <v>XNAS</v>
    <v>11225 N Community House Rd, CHARLOTTE, NC, 28277-4435 US</v>
    <v>49.58</v>
    <v>96</v>
    <v>Insurance</v>
    <v>Stock</v>
    <v>44326.68490266172</v>
    <v>97</v>
    <v>48.64</v>
    <v>4273401591</v>
    <v>Brighthouse Financial, Inc.</v>
    <v>Brighthouse Financial, Inc.</v>
    <v>49.28</v>
    <v>1.5067999999999999</v>
    <v>48.93</v>
    <v>49.39</v>
    <v>86523620</v>
    <v>BHF</v>
    <v>Brighthouse Financial, Inc. (XNAS:BHF)</v>
    <v>295876</v>
    <v>542672</v>
    <v>2016</v>
  </rv>
  <rv s="2">
    <v>98</v>
  </rv>
  <rv s="0">
    <v>https://www.bing.com/financeapi/forcetrigger?t=a24x1h&amp;q=XNAS%3aUMPQ&amp;form=skydnc</v>
    <v>Learn more on Bing</v>
  </rv>
  <rv s="1">
    <v>en-US</v>
    <v>a24x1h</v>
    <v>268435456</v>
    <v>1</v>
    <v>Powered by Refinitiv</v>
    <v>0</v>
    <v>UMPQUA HOLDINGS CORPORATION (XNAS:UMPQ)</v>
    <v>2</v>
    <v>3</v>
    <v>Finance</v>
    <v>5</v>
    <v>19.617699999999999</v>
    <v>8.8800000000000008</v>
    <v>1.2282999999999999</v>
    <v>0.21</v>
    <v>1.0909E-2</v>
    <v>USD</v>
    <v>Umpqua Holdings Corporation is a bank holding company. The Company's principal operating subsidiaries include Umpqua Bank (the Bank) and Umpqua Investments, Inc. (Umpqua Investments). It operates through two segments: Community Banking and Home Lending. The Community Banking segment's principal business focus is the offering of loan and deposit products to business and retail customers in its primary market areas. As of December 31, 2016, the Community Banking segment operated 346 locations throughout Oregon, California, Washington, Idaho and Nevada. The Home Lending segment originates, sells and services residential mortgage loans. The Company offers a range of traditional and digital financial products. Its products and services include Deposit Products, Private Bank, Broker Dealer and Investment Advisory Services, Commercial Loans and Leases and Commercial Real Estate Loans, and Consumer Loans.</v>
    <v>3920</v>
    <v>Nasdaq Stock Market</v>
    <v>XNAS</v>
    <v>XNAS</v>
    <v>1 SW Columbia St Ste 1200, PORTLAND, OR, 97258-2013 US</v>
    <v>19.617699999999999</v>
    <v>Banking Services</v>
    <v>Stock</v>
    <v>44326.685544606247</v>
    <v>100</v>
    <v>19.234999999999999</v>
    <v>4289200006</v>
    <v>UMPQUA HOLDINGS CORPORATION</v>
    <v>UMPQUA HOLDINGS CORPORATION</v>
    <v>19.39</v>
    <v>9.7274999999999991</v>
    <v>19.25</v>
    <v>19.46</v>
    <v>220411100</v>
    <v>UMPQ</v>
    <v>UMPQUA HOLDINGS CORPORATION (XNAS:UMPQ)</v>
    <v>363684</v>
    <v>1428489</v>
    <v>1998</v>
  </rv>
  <rv s="2">
    <v>101</v>
  </rv>
  <rv s="0">
    <v>https://www.bing.com/financeapi/forcetrigger?t=a23zm7&amp;q=XNAS%3aTCBI&amp;form=skydnc</v>
    <v>Learn more on Bing</v>
  </rv>
  <rv s="1">
    <v>en-US</v>
    <v>a23zm7</v>
    <v>268435456</v>
    <v>1</v>
    <v>Powered by Refinitiv</v>
    <v>0</v>
    <v>TEXAS CAPITAL BANCSHARES, INC. (XNAS:TCBI)</v>
    <v>2</v>
    <v>3</v>
    <v>Finance</v>
    <v>5</v>
    <v>93.26</v>
    <v>22.01</v>
    <v>1.8501000000000001</v>
    <v>0.06</v>
    <v>8.5430000000000011E-4</v>
    <v>USD</v>
    <v>Texas Capital Bancshares, Inc. is a bank holding and a financial holding company. The Company is the parent of Texas Capital Bank, National Association (the Bank). It offers a range of loan, deposit account and other financial products and services to its customers. It offers a range of products and services for its business customers, including commercial loans for general corporate purposes, including financing for working capital, internal growth, acquisitions and financing for business insurance premiums; medium- and long-term tax-exempt loans for municipalities and other governmental and tax-exempt entities; wealth management and trust services, and letters of credit. It also provides banking services for its individual customers, including personal wealth management and trust services; certificates of deposit; interest-bearing and non-interest-bearing checking accounts; traditional money market and savings accounts; loans, both secured and unsecured, and Internet banking.</v>
    <v>1619</v>
    <v>Nasdaq Stock Market</v>
    <v>XNAS</v>
    <v>XNAS</v>
    <v>2000 McKinney Ave Ste 700, DALLAS, TX, 75201-1985 US</v>
    <v>71.680000000000007</v>
    <v>Banking Services</v>
    <v>Stock</v>
    <v>44326.685156272659</v>
    <v>103</v>
    <v>70.010000000000005</v>
    <v>3555360279</v>
    <v>TEXAS CAPITAL BANCSHARES, INC.</v>
    <v>TEXAS CAPITAL BANCSHARES, INC.</v>
    <v>70.489999999999995</v>
    <v>24.973199999999999</v>
    <v>70.23</v>
    <v>70.290000000000006</v>
    <v>50581310</v>
    <v>TCBI</v>
    <v>TEXAS CAPITAL BANCSHARES, INC. (XNAS:TCBI)</v>
    <v>205942</v>
    <v>1122337</v>
    <v>1996</v>
  </rv>
  <rv s="2">
    <v>104</v>
  </rv>
  <rv s="0">
    <v>https://www.bing.com/financeapi/forcetrigger?t=a1ub52&amp;q=XNAS%3aGT&amp;form=skydnc</v>
    <v>Learn more on Bing</v>
  </rv>
  <rv s="1">
    <v>en-US</v>
    <v>a1ub52</v>
    <v>268435456</v>
    <v>1</v>
    <v>Powered by Refinitiv</v>
    <v>0</v>
    <v>THE GOODYEAR TIRE &amp; RUBBER COMPANY (XNAS:GT)</v>
    <v>2</v>
    <v>3</v>
    <v>Finance</v>
    <v>4</v>
    <v>20.25</v>
    <v>5.73</v>
    <v>2.2121</v>
    <v>-0.09</v>
    <v>-4.5750000000000001E-3</v>
    <v>USD</v>
    <v>The Goodyear Tire &amp; Rubber Company is a manufacturer of tires. The Company develops, manufactures, markets and distributes tires for various applications. The Company also manufactures and markets rubber-related chemicals for various applications. The Company also operates commercial truck service and tire retreading centers. The Company operates business through three operating segments representing its regional tire businesses: Americas; Europe, Middle East and Africa (EMEA), and the Asia Pacific. It manufactures and markets various lines of rubber tires for automobiles, trucks, buses, aircraft, motorcycles, earthmoving and mining equipment, farm implements, industrial equipment, and various other applications. In addition, it operates approximately 1,000 retail outlets where it offers its products for sale to consumer and commercial customers and provides repair and other services. It manufactures products in approximately 47 manufacturing facilities in over 21 countries.</v>
    <v>62000</v>
    <v>Nasdaq Stock Market</v>
    <v>XNAS</v>
    <v>XNAS</v>
    <v>1144 E Market St, AKRON, OH, 44316-1001 US</v>
    <v>20.25</v>
    <v>Automobiles &amp; Auto Parts</v>
    <v>Stock</v>
    <v>44326.674961087498</v>
    <v>106</v>
    <v>19.579999999999998</v>
    <v>4568012042</v>
    <v>THE GOODYEAR TIRE &amp; RUBBER COMPANY</v>
    <v>THE GOODYEAR TIRE &amp; RUBBER COMPANY</v>
    <v>19.8</v>
    <v>16.6907</v>
    <v>19.670000000000002</v>
    <v>19.579999999999998</v>
    <v>233299900</v>
    <v>GT</v>
    <v>THE GOODYEAR TIRE &amp; RUBBER COMPANY (XNAS:GT)</v>
    <v>1960035</v>
    <v>3620443</v>
    <v>1898</v>
  </rv>
  <rv s="2">
    <v>107</v>
  </rv>
  <rv s="0">
    <v>http://en.wikipedia.org/wiki/Avnet</v>
    <v>Wikipedia</v>
  </rv>
  <rv s="5">
    <v>26</v>
    <v>109</v>
  </rv>
  <rv s="6">
    <v>12</v>
    <v>https://www.bing.com/th?id=AMMS_89dac8f4826c7c2daa501c16ddf2249e&amp;qlt=95</v>
    <v>110</v>
    <v>0</v>
    <v>https://www.bing.com/images/search?form=xlimg&amp;q=avnet</v>
    <v>Image of AVNET, INC.</v>
  </rv>
  <rv s="0">
    <v>https://www.bing.com/financeapi/forcetrigger?t=azxlww&amp;q=XNAS%3aAVT&amp;form=skydnc</v>
    <v>Learn more on Bing</v>
  </rv>
  <rv s="7">
    <v>en-US</v>
    <v>azxlww</v>
    <v>268435456</v>
    <v>1</v>
    <v>Powered by Refinitiv</v>
    <v>8</v>
    <v>AVNET, INC. (XNAS:AVT)</v>
    <v>10</v>
    <v>11</v>
    <v>Finance</v>
    <v>5</v>
    <v>45.314999999999998</v>
    <v>24.3</v>
    <v>1.5398000000000001</v>
    <v>0.17</v>
    <v>3.7990000000000003E-3</v>
    <v>USD</v>
    <v>Avnet, Inc. is a distributor of electronic components, enterprise computer, networking and storage products and software, and embedded subsystems. The Company operates through Electronics Marketing (EM) segment. The EM segment markets and sells semiconductors; interconnect, passive and electromechanical devices (IP&amp;E), and embedded products to a customer base serving various end markets. The Company creates a link in the technology supply chain that connects electronic component and computer product manufacturers and software developers with a customer base of original equipment manufacturers (OEMs), electronic manufacturing services (EMS) providers, original design manufacturers (ODMs), systems integrators (SIs), independent software vendors (ISVs) and value-added resellers (VARs). The Company distributes electronic components, computer products and software, as received from its suppliers or through a customized solution, and offers assembly and other services.</v>
    <v>14600</v>
    <v>Nasdaq Stock Market</v>
    <v>XNAS</v>
    <v>XNAS</v>
    <v>2211 S 47th St, PHOENIX, AZ, 85034-6403 US</v>
    <v>45.314999999999998</v>
    <v>111</v>
    <v>Electronic Equipment &amp; Parts</v>
    <v>Stock</v>
    <v>44326.685088495309</v>
    <v>112</v>
    <v>44.54</v>
    <v>4469632086</v>
    <v>AVNET, INC.</v>
    <v>AVNET, INC.</v>
    <v>45</v>
    <v>27.608799999999999</v>
    <v>44.75</v>
    <v>44.92</v>
    <v>99502050</v>
    <v>AVT</v>
    <v>AVNET, INC. (XNAS:AVT)</v>
    <v>277247</v>
    <v>858045</v>
    <v>1955</v>
  </rv>
  <rv s="2">
    <v>113</v>
  </rv>
  <rv s="0">
    <v>https://www.bing.com/financeapi/forcetrigger?t=a1zw27&amp;q=XNAS%3aPINC&amp;form=skydnc</v>
    <v>Learn more on Bing</v>
  </rv>
  <rv s="1">
    <v>en-US</v>
    <v>a1zw27</v>
    <v>268435456</v>
    <v>1</v>
    <v>Powered by Refinitiv</v>
    <v>0</v>
    <v>PREMIER, INC. (XNAS:PINC)</v>
    <v>2</v>
    <v>3</v>
    <v>Finance</v>
    <v>5</v>
    <v>37.79</v>
    <v>28.64</v>
    <v>0.23219999999999999</v>
    <v>0.03</v>
    <v>8.518000000000001E-4</v>
    <v>USD</v>
    <v>Premier, Inc. is a healthcare improvement company. The Company is uniting an alliance of approximately 4,100 United States hospitals and health systems and approximately 200,000 other providers and organizations to transform healthcare. The Company operates through two reportable business segments: Supply Chain Services and Performance Services. Its Supply Chain Services segment operates healthcare group purchasing organizations (GPO) and direct sourcing activities. The Company’s performance Service segment provides integrated data and analytics, software as a service (SaaS) informatic products, consulting services, performance improvement collaborative, government services and insurance management services. The Company plays a role in the healthcare industry, collaborating with members to co-develop long-term innovations that reinvent and improve the way care is delivered to patients nationwide.</v>
    <v>2500</v>
    <v>Nasdaq Stock Market</v>
    <v>XNAS</v>
    <v>XNAS</v>
    <v>13034 Ballantyne Corporate Pl, CHARLOTTE, NC, 28277-1498 US</v>
    <v>35.545000000000002</v>
    <v>Healthcare Providers &amp; Services</v>
    <v>Stock</v>
    <v>44326.684781318749</v>
    <v>115</v>
    <v>35.159999999999997</v>
    <v>4309999875</v>
    <v>PREMIER, INC.</v>
    <v>PREMIER, INC.</v>
    <v>35.36</v>
    <v>18.935099999999998</v>
    <v>35.22</v>
    <v>35.25</v>
    <v>122269500</v>
    <v>PINC</v>
    <v>PREMIER, INC. (XNAS:PINC)</v>
    <v>179056</v>
    <v>367616</v>
    <v>2013</v>
  </rv>
  <rv s="2">
    <v>116</v>
  </rv>
  <rv s="0">
    <v>http://en.wikipedia.org/wiki/Chesapeake_Energy</v>
    <v>Wikipedia</v>
  </rv>
  <rv s="5">
    <v>26</v>
    <v>118</v>
  </rv>
  <rv s="6">
    <v>12</v>
    <v>https://www.bing.com/th?id=AMMS_d5dc961297a6055154986807d33bb86f&amp;qlt=95</v>
    <v>119</v>
    <v>0</v>
    <v>https://www.bing.com/images/search?form=xlimg&amp;q=chesapeake+energy</v>
    <v>Image of CHESAPEAKE ENERGY CORPORATION</v>
  </rv>
  <rv s="0">
    <v>https://www.bing.com/financeapi/forcetrigger?t=bxpkww&amp;q=XNAS%3aCHK&amp;form=skydnc</v>
    <v>Learn more on Bing</v>
  </rv>
  <rv s="10">
    <v>en-US</v>
    <v>bxpkww</v>
    <v>268435456</v>
    <v>1</v>
    <v>Powered by Refinitiv</v>
    <v>17</v>
    <v>CHESAPEAKE ENERGY CORPORATION (XNAS:CHK)</v>
    <v>10</v>
    <v>18</v>
    <v>Finance</v>
    <v>5</v>
    <v>50</v>
    <v>40</v>
    <v>0.37</v>
    <v>7.5249999999999996E-3</v>
    <v>USD</v>
    <v>Chesapeake Energy Corporation is an exploration and production company. The Company is engaged in the acquisition, exploration and development of properties to produce oil, natural gas and natural gas liquids (NGL) from underground reservoirs. It operates in one segment: Exploration and Production, engaged in finding and producing oil, natural gas and NGL. It has a diverse resource base of onshore the United States unconventional natural gas and liquids assets. The Company has interests in approximately 13,500 oil and natural gas wells. It has positions in resource plays of the Eagle Ford Shale in South Texas, the stacked pay in the Powder River Basin in Wyoming and the Anadarko Basin in northwestern Oklahoma. Its natural gas resource plays are the northern Appalachian Basin in Pennsylvania and the Haynesville/Bossier Shales in northwestern Louisiana.</v>
    <v>1300</v>
    <v>Nasdaq Stock Market</v>
    <v>XNAS</v>
    <v>XNAS</v>
    <v>6100 N WESTERN AVE, OKLAHOMA CITY, OK, 73118-1044 US</v>
    <v>49.95</v>
    <v>120</v>
    <v>Oil &amp; Gas</v>
    <v>Stock</v>
    <v>44326.685612997659</v>
    <v>121</v>
    <v>49.25</v>
    <v>4846123000</v>
    <v>CHESAPEAKE ENERGY CORPORATION</v>
    <v>CHESAPEAKE ENERGY CORPORATION</v>
    <v>49.63</v>
    <v>49.17</v>
    <v>49.54</v>
    <v>107687600</v>
    <v>CHK</v>
    <v>CHESAPEAKE ENERGY CORPORATION (XNAS:CHK)</v>
    <v>361021</v>
    <v>781665</v>
    <v>1996</v>
  </rv>
  <rv s="2">
    <v>122</v>
  </rv>
  <rv s="4">
    <v>12</v>
    <v>Beta</v>
    <v>0</v>
  </rv>
  <rv s="0">
    <v>https://www.bing.com/financeapi/forcetrigger?t=a22fzr&amp;q=XNAS%3aSAGE&amp;form=skydnc</v>
    <v>Learn more on Bing</v>
  </rv>
  <rv s="1">
    <v>en-US</v>
    <v>a22fzr</v>
    <v>268435456</v>
    <v>1</v>
    <v>Powered by Refinitiv</v>
    <v>0</v>
    <v>SAGE THERAPEUTICS, INC. (XNAS:SAGE)</v>
    <v>2</v>
    <v>3</v>
    <v>Finance</v>
    <v>5</v>
    <v>98.385000000000005</v>
    <v>33.82</v>
    <v>2.0082</v>
    <v>0.20499999999999999</v>
    <v>2.7309999999999999E-3</v>
    <v>USD</v>
    <v>SAGE Therapeutics, Inc. is a clinical-stage biopharmaceutical company. The Company is engaged in developing and commercializing medicines to treat central nervous system (CNS) disorders. The Company's lead product candidate, SAGE-547 is an intravenous formulation of allopregnanolone, a neurosteroid that acts as a synaptic and extrasynaptic modulator of the Gamma-Amino Butyric Acid-A (GABAA) receptor. The Company's next-generation product candidates, SAGE-217 and SAGE-689, also target the GABAA receptor system. The Company is focused on developing drugs based on selective allosteric modulation of CNS synaptic and extrasynaptic receptors. The Company's chemistry platform is focused on the chemical scaffolds of endogenous or chemically modified synthetic neuroactive steroid compounds that are allosteric modulators of GABAA or N-Methyl-D-aspartic acid or N-Methyl-D-aspartate (NMDA) receptors.</v>
    <v>298</v>
    <v>Nasdaq Stock Market</v>
    <v>XNAS</v>
    <v>XNAS</v>
    <v>215 1st St, CAMBRIDGE, MA, 02142-1213 US</v>
    <v>75.275000000000006</v>
    <v>Biotechnology &amp; Medical Research</v>
    <v>Stock</v>
    <v>44326.685359178126</v>
    <v>125</v>
    <v>72.64</v>
    <v>4402083505</v>
    <v>SAGE THERAPEUTICS, INC.</v>
    <v>SAGE THERAPEUTICS, INC.</v>
    <v>74.099999999999994</v>
    <v>6.7949999999999999</v>
    <v>75.069999999999993</v>
    <v>75.275000000000006</v>
    <v>58480020</v>
    <v>SAGE</v>
    <v>SAGE THERAPEUTICS, INC. (XNAS:SAGE)</v>
    <v>114310</v>
    <v>490049</v>
    <v>2010</v>
  </rv>
  <rv s="2">
    <v>126</v>
  </rv>
  <rv s="0">
    <v>https://www.bing.com/financeapi/forcetrigger?t=a1v9cw&amp;q=XNAS%3aICUI&amp;form=skydnc</v>
    <v>Learn more on Bing</v>
  </rv>
  <rv s="1">
    <v>en-US</v>
    <v>a1v9cw</v>
    <v>268435456</v>
    <v>1</v>
    <v>Powered by Refinitiv</v>
    <v>0</v>
    <v>ICU MEDICAL, INC. (XNAS:ICUI)</v>
    <v>2</v>
    <v>3</v>
    <v>Finance</v>
    <v>5</v>
    <v>227.07</v>
    <v>170.57</v>
    <v>0.5927</v>
    <v>1.3</v>
    <v>6.5069999999999998E-3</v>
    <v>USD</v>
    <v>ICU Medical, Inc. is engaged in the development, manufacture and sales of medical devices used in infusion therapy, oncology and critical care applications. The Company's product line includes needlefree connection devices, custom infusion sets, closed system transfer devices (CSTD) for the handling of hazardous drugs, advanced sensor catheters, needlefree closed blood sampling systems, disposable pressure transducer systems and hemodynamic monitoring systems. The primary critical care products it manufactures are Hemodynamic Monitoring Systems, SafeSet Closed Blood Sampling and Conservation System, Transpac Consumable Blood Pressure Transducers and Other Critical Care Products. The primary oncology products it manufactures are ChemoLock Needlefree CSTD, ChemoClave Needlefree CSTD and Diana Hazardous Drug Compounding System. As of December 31, 2016, its products were used in acute care hospitals and ambulatory clinics in more than 65 countries throughout the world.</v>
    <v>7900</v>
    <v>Nasdaq Stock Market</v>
    <v>XNAS</v>
    <v>XNAS</v>
    <v>951 Calle Amanecer, SAN CLEMENTE, CA, 92673-6212 US</v>
    <v>202.5</v>
    <v>Healthcare Equipment &amp; Supplies</v>
    <v>Stock</v>
    <v>44326.68504278906</v>
    <v>128</v>
    <v>200</v>
    <v>4260947534</v>
    <v>ICU MEDICAL, INC.</v>
    <v>ICU MEDICAL, INC.</v>
    <v>201.36</v>
    <v>49.6126</v>
    <v>199.78</v>
    <v>201.08</v>
    <v>21190310</v>
    <v>ICUI</v>
    <v>ICU MEDICAL, INC. (XNAS:ICUI)</v>
    <v>59875</v>
    <v>110067</v>
    <v>1992</v>
  </rv>
  <rv s="2">
    <v>129</v>
  </rv>
  <rv s="0">
    <v>https://www.bing.com/financeapi/forcetrigger?t=a1ufgh&amp;q=XNAS%3aHAIN&amp;form=skydnc</v>
    <v>Learn more on Bing</v>
  </rv>
  <rv s="1">
    <v>en-US</v>
    <v>a1ufgh</v>
    <v>268435456</v>
    <v>1</v>
    <v>Powered by Refinitiv</v>
    <v>0</v>
    <v>THE HAIN CELESTIAL GROUP, INC. (XNAS:HAIN)</v>
    <v>2</v>
    <v>3</v>
    <v>Finance</v>
    <v>4</v>
    <v>46.02</v>
    <v>28.65</v>
    <v>0.79290000000000005</v>
    <v>-0.32</v>
    <v>-7.8900000000000012E-3</v>
    <v>USD</v>
    <v>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Cooper’s, GG UniqueFiber, Gale’s, Garden of Eatin, Hain Pure Foods, Hartley’s, Health Valley, Imagine, Joya, Lima, Robertson’s, Sensible Portions, MaraNatha, Natumi, Spectrum, Sun-Pat, Sunripe, Terra, The Greek Gods, William’s, Yorkshire Provender and Yves Veggie Cuisine. Its personal care products are marketed under the Alba Botanica, Avalon Organics, Earth's Best, JASON, Live Clean, One Step and Queen Helene brands.</v>
    <v>4287</v>
    <v>Nasdaq Stock Market</v>
    <v>XNAS</v>
    <v>XNAS</v>
    <v>1111 Marcus Ave, LAKE SUCCESS, NY, 11042-1221 US</v>
    <v>41.03</v>
    <v>Food &amp; Tobacco</v>
    <v>Stock</v>
    <v>44326.674680265627</v>
    <v>131</v>
    <v>40.105600000000003</v>
    <v>4020262911</v>
    <v>THE HAIN CELESTIAL GROUP, INC.</v>
    <v>THE HAIN CELESTIAL GROUP, INC.</v>
    <v>40.39</v>
    <v>140.4967</v>
    <v>40.56</v>
    <v>40.24</v>
    <v>99907130</v>
    <v>HAIN</v>
    <v>THE HAIN CELESTIAL GROUP, INC. (XNAS:HAIN)</v>
    <v>168173</v>
    <v>771324</v>
    <v>1993</v>
  </rv>
  <rv s="2">
    <v>132</v>
  </rv>
  <rv s="0">
    <v>https://www.bing.com/financeapi/forcetrigger?t=a262ur&amp;q=XNAS%3aWTFC&amp;form=skydnc</v>
    <v>Learn more on Bing</v>
  </rv>
  <rv s="1">
    <v>en-US</v>
    <v>a262ur</v>
    <v>268435456</v>
    <v>1</v>
    <v>Powered by Refinitiv</v>
    <v>0</v>
    <v>WINTRUST FINANCIAL CORPORATION (XNAS:WTFC)</v>
    <v>2</v>
    <v>3</v>
    <v>Finance</v>
    <v>5</v>
    <v>87.844999999999999</v>
    <v>29.51</v>
    <v>1.6049</v>
    <v>1.07</v>
    <v>1.3643000000000001E-2</v>
    <v>USD</v>
    <v>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v>
    <v>5364</v>
    <v>Nasdaq Stock Market</v>
    <v>XNAS</v>
    <v>XNAS</v>
    <v>9700 W Higgins Rd Fl 8, ROSEMONT, IL, 60018-4796 US</v>
    <v>80.97</v>
    <v>Banking Services</v>
    <v>Stock</v>
    <v>44326.685741318754</v>
    <v>134</v>
    <v>79.150000000000006</v>
    <v>4533264900</v>
    <v>WINTRUST FINANCIAL CORPORATION</v>
    <v>WINTRUST FINANCIAL CORPORATION</v>
    <v>79.150000000000006</v>
    <v>12.696300000000001</v>
    <v>78.430000000000007</v>
    <v>79.5</v>
    <v>57022200</v>
    <v>WTFC</v>
    <v>WINTRUST FINANCIAL CORPORATION (XNAS:WTFC)</v>
    <v>96701</v>
    <v>346751</v>
    <v>1992</v>
  </rv>
  <rv s="2">
    <v>135</v>
  </rv>
  <rv s="0">
    <v>https://www.bing.com/financeapi/forcetrigger?t=a1sck2&amp;q=XNAS%3aEVBG&amp;form=skydnc</v>
    <v>Learn more on Bing</v>
  </rv>
  <rv s="3">
    <v>en-US</v>
    <v>a1sck2</v>
    <v>268435456</v>
    <v>1</v>
    <v>Powered by Refinitiv</v>
    <v>6</v>
    <v>EVERBRIDGE, INC. (XNAS:EVBG)</v>
    <v>2</v>
    <v>7</v>
    <v>Finance</v>
    <v>5</v>
    <v>178.9796</v>
    <v>100.17</v>
    <v>0.71679999999999999</v>
    <v>-3.11</v>
    <v>-2.7200000000000002E-2</v>
    <v>USD</v>
    <v>Everbridge, Inc. is a global software company. The Company provides enterprise software applications that automate and accelerate organizations' operational response to critical events in order to keep people safe and businesses running. During public safety threats, such as active shooter situations, terrorist attacks or severe weather conditions, as well as critical business events, such as information technology (IT) outages, cyber-attacks or other incidents, such as product recalls or supply-chain interruptions, its Software as a Service (SaaS)-based platform enables its customers to aggregate and assess threat data, locate people at risk and responders able to assist, automate the execution of pre-defined communications processes, and track progress on executing response plans. Its platform provides organizations with the ability to send and receive notifications based on the last known locations of people, not just based on a static office or home address.</v>
    <v>1344</v>
    <v>Nasdaq Stock Market</v>
    <v>XNAS</v>
    <v>XNAS</v>
    <v>25 Corporate Dr Ste 400, BURLINGTON, MA, 01803-4245 US</v>
    <v>114.39</v>
    <v>Software &amp; IT Services</v>
    <v>Stock</v>
    <v>44326.68576475625</v>
    <v>137</v>
    <v>109.43</v>
    <v>4183041069</v>
    <v>EVERBRIDGE, INC.</v>
    <v>EVERBRIDGE, INC.</v>
    <v>113.87</v>
    <v>114.34</v>
    <v>111.23</v>
    <v>37607130</v>
    <v>EVBG</v>
    <v>EVERBRIDGE, INC. (XNAS:EVBG)</v>
    <v>314496</v>
    <v>496740</v>
    <v>2008</v>
  </rv>
  <rv s="2">
    <v>138</v>
  </rv>
  <rv s="0">
    <v>http://en.wikipedia.org/wiki/FireEye</v>
    <v>Wikipedia</v>
  </rv>
  <rv s="5">
    <v>26</v>
    <v>140</v>
  </rv>
  <rv s="6">
    <v>12</v>
    <v>https://www.bing.com/th?id=AMMS_5aba81a7aa2e7efbb2be009a0ca80a44&amp;qlt=95</v>
    <v>141</v>
    <v>0</v>
    <v>https://www.bing.com/images/search?form=xlimg&amp;q=fireeye%2c+inc.</v>
    <v>Image of FIREEYE, INC.</v>
  </rv>
  <rv s="0">
    <v>https://www.bing.com/financeapi/forcetrigger?t=a1ssh7&amp;q=XNAS%3aFEYE&amp;form=skydnc</v>
    <v>Learn more on Bing</v>
  </rv>
  <rv s="8">
    <v>en-US</v>
    <v>a1ssh7</v>
    <v>268435456</v>
    <v>1</v>
    <v>Powered by Refinitiv</v>
    <v>13</v>
    <v>FIREEYE, INC. (XNAS:FEYE)</v>
    <v>10</v>
    <v>14</v>
    <v>Finance</v>
    <v>5</v>
    <v>25.53</v>
    <v>10.58</v>
    <v>1.1304000000000001</v>
    <v>0.89500000000000002</v>
    <v>4.6349000000000001E-2</v>
    <v>USD</v>
    <v>FireEye, Inc. is a cybersecurity company. The Company provides intelligence-based cybersecurity control products, software as a service (SaaS) solutions, managed services and professional services that allow organizations to prepare for, prevent, investigate, respond to and remediate cyber-attacks. The Company markets its products, solutions and services under two brands: FireEye products and Mandiant solutions. Its FireEye products provide security control by detecting, blocking and analyzing advanced, targeted and other evasive attacks, including ransomware and phishing attacks in customers' on-premise, remote, cloud and critical infrastructure environments. Mandiant solutions help customers improve their resilience to cyber-attacks by automating and operationalizing its intelligence in software, and by enhancing internal resources with managed services, expertise on demand and consulting services.</v>
    <v>3400</v>
    <v>Nasdaq Stock Market</v>
    <v>XNAS</v>
    <v>XNAS</v>
    <v>601 McCarthy Blvd, MILPITAS, CA, 95035-7932 US</v>
    <v>20.49</v>
    <v>142</v>
    <v>Software &amp; IT Services</v>
    <v>Stock</v>
    <v>44326.68574273125</v>
    <v>143</v>
    <v>19.73</v>
    <v>4817789307</v>
    <v>FIREEYE, INC.</v>
    <v>FIREEYE, INC.</v>
    <v>20.03</v>
    <v>19.309999999999999</v>
    <v>20.204999999999998</v>
    <v>238445400</v>
    <v>FEYE</v>
    <v>FIREEYE, INC. (XNAS:FEYE)</v>
    <v>5033722</v>
    <v>4228882</v>
    <v>2004</v>
  </rv>
  <rv s="2">
    <v>144</v>
  </rv>
  <rv s="0">
    <v>https://www.bing.com/financeapi/forcetrigger?t=a1zfmw&amp;q=XNAS%3aPACW&amp;form=skydnc</v>
    <v>Learn more on Bing</v>
  </rv>
  <rv s="1">
    <v>en-US</v>
    <v>a1zfmw</v>
    <v>268435456</v>
    <v>1</v>
    <v>Powered by Refinitiv</v>
    <v>0</v>
    <v>PACWEST BANCORP (XNAS:PACW)</v>
    <v>2</v>
    <v>3</v>
    <v>Finance</v>
    <v>5</v>
    <v>45.65</v>
    <v>14.525</v>
    <v>1.6107</v>
    <v>-7.0000000000000007E-2</v>
    <v>-1.5529999999999999E-3</v>
    <v>USD</v>
    <v>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v>
    <v>1700</v>
    <v>Nasdaq Stock Market</v>
    <v>XNAS</v>
    <v>XNAS</v>
    <v>130 S State College Blvd, BREA, CA, 92821-5807 US</v>
    <v>45.65</v>
    <v>Banking Services</v>
    <v>Stock</v>
    <v>44326.685093553126</v>
    <v>146</v>
    <v>44.59</v>
    <v>5261242500</v>
    <v>PACWEST BANCORP</v>
    <v>PACWEST BANCORP</v>
    <v>45.3</v>
    <v>15.370200000000001</v>
    <v>45.07</v>
    <v>45</v>
    <v>116916500</v>
    <v>PACW</v>
    <v>PACWEST BANCORP (XNAS:PACW)</v>
    <v>226911</v>
    <v>819050</v>
    <v>2008</v>
  </rv>
  <rv s="2">
    <v>147</v>
  </rv>
  <rv s="0">
    <v>https://www.bing.com/financeapi/forcetrigger?t=a25spr&amp;q=XNAS%3aWEN&amp;form=skydnc</v>
    <v>Learn more on Bing</v>
  </rv>
  <rv s="1">
    <v>en-US</v>
    <v>a25spr</v>
    <v>268435456</v>
    <v>1</v>
    <v>Powered by Refinitiv</v>
    <v>0</v>
    <v>THE WENDY'S COMPANY (XNAS:WEN)</v>
    <v>2</v>
    <v>3</v>
    <v>Finance</v>
    <v>5</v>
    <v>24.91</v>
    <v>18.86</v>
    <v>0.9476</v>
    <v>0.28999999999999998</v>
    <v>1.2719000000000001E-2</v>
    <v>USD</v>
    <v>The Wendy's Company (Wendy) is engaged in the business of operating, developing and franchising a system of quick-service restaurants. The Company operates three segments: Wendy’s U.S., Wendy’s International and Global Real Estate &amp; Development. Wendy’s U.S. includes the operation and franchising of Wendy’s restaurants in the United States. Wendy’s International includes the franchising of Wendy’s restaurants in countries and territories other than the United States. Global Real Estate &amp; Development includes real estate activity for owned sites and sites leased from third parties, which are leased and/or subleased to franchisees, and also includes its share of the income of its Canadian restaurant real estate joint venture. It operates approximately 5,852 Wendy’s restaurants in the United States. Of these restaurants, over 357 were operated by the Company and 5,495 were operated by approximately 241 franchisees.</v>
    <v>14000</v>
    <v>Nasdaq Stock Market</v>
    <v>XNAS</v>
    <v>XNAS</v>
    <v>1 Dave Thomas Blvd, DUBLIN, OH, 43017-5452 US</v>
    <v>23.09</v>
    <v>Hotels &amp; Entertainment Services</v>
    <v>Stock</v>
    <v>44326.68577486094</v>
    <v>149</v>
    <v>22.83</v>
    <v>5125966146</v>
    <v>THE WENDY'S COMPANY</v>
    <v>THE WENDY'S COMPANY</v>
    <v>22.85</v>
    <v>44.119399999999999</v>
    <v>22.8</v>
    <v>23.09</v>
    <v>221999400</v>
    <v>WEN</v>
    <v>THE WENDY'S COMPANY (XNAS:WEN)</v>
    <v>1390966</v>
    <v>2141899</v>
    <v>1994</v>
  </rv>
  <rv s="2">
    <v>150</v>
  </rv>
  <rv s="0">
    <v>http://en.wikipedia.org/wiki/Sabre_Corporation</v>
    <v>Wikipedia</v>
  </rv>
  <rv s="5">
    <v>26</v>
    <v>152</v>
  </rv>
  <rv s="6">
    <v>12</v>
    <v>https://www.bing.com/th?id=AMMS_baee1e9aaa13b0ef17eb9da1e18008ff&amp;qlt=95</v>
    <v>153</v>
    <v>0</v>
    <v>https://www.bing.com/images/search?form=xlimg&amp;q=sabre+corporation</v>
    <v>Image of SABRE CORPORATION</v>
  </rv>
  <rv s="0">
    <v>https://www.bing.com/financeapi/forcetrigger?t=a22fim&amp;q=XNAS%3aSABR&amp;form=skydnc</v>
    <v>Learn more on Bing</v>
  </rv>
  <rv s="7">
    <v>en-US</v>
    <v>a22fim</v>
    <v>268435456</v>
    <v>1</v>
    <v>Powered by Refinitiv</v>
    <v>8</v>
    <v>SABRE CORPORATION (XNAS:SABR)</v>
    <v>10</v>
    <v>11</v>
    <v>Finance</v>
    <v>5</v>
    <v>16.88</v>
    <v>5.3250000000000002</v>
    <v>2.2745000000000002</v>
    <v>0.03</v>
    <v>2.313E-3</v>
    <v>USD</v>
    <v>Sabre Corporation is a technology solutions provider to the global travel and tourism industry. The Company provides software and services to a range of travel suppliers and travel buyers. The Company operates through two business segments: Travel Network, and Airline and Hospitality Solutions. Travel Network is its global business-to-business travel marketplace and consists primarily of its global distribution system (GDS) and a set of solutions that integrate with its GDS to serve travel suppliers and travel buyers. Its Airline and Hospitality Solutions business offers a portfolio of software technology products and solutions, through software-as-a-service (SaaS) and hosted delivery model, to airlines, hoteliers and other travel suppliers. The Company connects travel suppliers, including airlines, hotels, car rental brands, rail carriers, cruise lines and tour operators, with travel buyers in a travel marketplace.</v>
    <v>7531</v>
    <v>Nasdaq Stock Market</v>
    <v>XNAS</v>
    <v>XNAS</v>
    <v>3150 Sabre Dr, SOUTHLAKE, TX, 76092-2103 US</v>
    <v>13.06</v>
    <v>154</v>
    <v>Software &amp; IT Services</v>
    <v>Stock</v>
    <v>44326.685478332809</v>
    <v>155</v>
    <v>12.65</v>
    <v>4153025500</v>
    <v>SABRE CORPORATION</v>
    <v>SABRE CORPORATION</v>
    <v>12.88</v>
    <v>11.520200000000001</v>
    <v>12.97</v>
    <v>13</v>
    <v>319463500</v>
    <v>SABR</v>
    <v>SABRE CORPORATION (XNAS:SABR)</v>
    <v>2140694</v>
    <v>7221890</v>
    <v>2006</v>
  </rv>
  <rv s="2">
    <v>156</v>
  </rv>
  <rv s="0">
    <v>https://www.bing.com/financeapi/forcetrigger?t=azbwkr&amp;q=XNAS%3aQRTEA&amp;form=skydnc</v>
    <v>Learn more on Bing</v>
  </rv>
  <rv s="1">
    <v>en-US</v>
    <v>azbwkr</v>
    <v>268435456</v>
    <v>1</v>
    <v>Powered by Refinitiv</v>
    <v>0</v>
    <v>QURATE RETAIL, INC. (XNAS:QRTEA)</v>
    <v>2</v>
    <v>3</v>
    <v>Finance</v>
    <v>5</v>
    <v>14.62</v>
    <v>3.4586999999999999</v>
    <v>1.8825000000000001</v>
    <v>0.89500000000000002</v>
    <v>6.5327999999999997E-2</v>
    <v>USD</v>
    <v>Qurate Retail, Inc., formerly Liberty Interactive Corporation, owns interests in subsidiaries and other companies, which are primarily engaged in the video and online commerce industries. Through its subsidiaries and affiliates, the Company operates in North America, Europe and Asia. The Company's principal businesses and assets include its subsidiaries QVC, Inc. (QVC), zulily, llc (zulily) and and Home Shopping Network (HSN). The Company's segments include QVC, zulily, and Corporate and other.</v>
    <v>26424</v>
    <v>Nasdaq Stock Market</v>
    <v>XNAS</v>
    <v>XNAS</v>
    <v>12300 Liberty Blvd, ENGLEWOOD, CO, 80112-7009 US</v>
    <v>14.62</v>
    <v>Diversified Retail</v>
    <v>Stock</v>
    <v>44326.685376805472</v>
    <v>158</v>
    <v>13.63</v>
    <v>5638911000</v>
    <v>QURATE RETAIL, INC.</v>
    <v>QURATE RETAIL, INC.</v>
    <v>13.7</v>
    <v>4.0434000000000001</v>
    <v>13.7</v>
    <v>14.595000000000001</v>
    <v>411588700</v>
    <v>QRTEA</v>
    <v>QURATE RETAIL, INC. (XNAS:QRTEA)</v>
    <v>3123398</v>
    <v>3195119</v>
    <v>2006</v>
  </rv>
  <rv s="2">
    <v>159</v>
  </rv>
  <rv s="0">
    <v>https://www.bing.com/financeapi/forcetrigger?t=a23352&amp;q=XNAS%3aSLGN&amp;form=skydnc</v>
    <v>Learn more on Bing</v>
  </rv>
  <rv s="1">
    <v>en-US</v>
    <v>a23352</v>
    <v>268435456</v>
    <v>1</v>
    <v>Powered by Refinitiv</v>
    <v>0</v>
    <v>SILGAN HOLDINGS INC. (XNAS:SLGN)</v>
    <v>2</v>
    <v>3</v>
    <v>Finance</v>
    <v>5</v>
    <v>44.55</v>
    <v>30.68</v>
    <v>0.75790000000000002</v>
    <v>0.18</v>
    <v>4.1649999999999994E-3</v>
    <v>USD</v>
    <v>Silgan Holdings Inc. is a holding company. The Company is a manufacturer of rigid packaging for consumer goods products. The Company operates in three business segments: metal containers, closures and plastic containers. Its metal container segment is engaged in the manufacture and sale of steel and aluminum containers for human and pet food and general line products. Its closures segment manufactures and sells metal, composite and plastic closures for food and beverage products. Its plastic containers segment manufactures and sells custom designed plastic containers and closures for personal care, food, healthcare, pharmaceutical, household and industrial chemical, pet care, agricultural, automotive and marine chemical products. The Company is a manufacturer of metal containers in North America and Europe. As of December 31, 2016, the Company's products were used for a range of end markets and it operated 87 manufacturing plants in North America, Europe, Asia and South America.</v>
    <v>15500</v>
    <v>Nasdaq Stock Market</v>
    <v>XNAS</v>
    <v>XNAS</v>
    <v>4 LANDMARK SQ, STAMFORD, CT, 06901-2502 US</v>
    <v>43.72</v>
    <v>Containers &amp; Packaging</v>
    <v>Stock</v>
    <v>44326.685370589847</v>
    <v>161</v>
    <v>43.24</v>
    <v>4771460000</v>
    <v>SILGAN HOLDINGS INC.</v>
    <v>SILGAN HOLDINGS INC.</v>
    <v>43.28</v>
    <v>14.8331</v>
    <v>43.22</v>
    <v>43.4</v>
    <v>110399400</v>
    <v>SLGN</v>
    <v>SILGAN HOLDINGS INC. (XNAS:SLGN)</v>
    <v>74830</v>
    <v>333506</v>
    <v>1989</v>
  </rv>
  <rv s="2">
    <v>162</v>
  </rv>
  <rv s="0">
    <v>https://www.bing.com/financeapi/forcetrigger?t=a1msoc&amp;q=XNAS%3aACHC&amp;form=skydnc</v>
    <v>Learn more on Bing</v>
  </rv>
  <rv s="1">
    <v>en-US</v>
    <v>a1msoc</v>
    <v>268435456</v>
    <v>1</v>
    <v>Powered by Refinitiv</v>
    <v>0</v>
    <v>ACADIA HEALTHCARE COMPANY, INC. (XNAS:ACHC)</v>
    <v>2</v>
    <v>3</v>
    <v>Finance</v>
    <v>5</v>
    <v>64.715000000000003</v>
    <v>23.13</v>
    <v>1.5750999999999999</v>
    <v>0.53</v>
    <v>8.2839999999999997E-3</v>
    <v>USD</v>
    <v>Acadia Healthcare Company, Inc. is a provider of behavioral healthcare services, with operations in the United States and the United Kingdom. The Company focuses on acquiring and developing behavioral healthcare facilities. The Company operates through two segments: U.S. Facilities and U.K. Facilities. The Company is engaged in operating acute inpatient psychiatric facilities, specialty treatment facilities, residential treatment centers and facilities providing outpatient behavioral healthcare services. Its U.S. Facilities include approximately 224 behavioral healthcare facilities with approximately 9,500 beds in 40 states and Puerto Rico. The Company’s U.K. Facilities include approximately 361 behavioral healthcare facilities with approximately 8,700 beds in the United Kingdom. The Company operates a network of approximately 588 behavioral healthcare facilities with approximately 18,200 beds in 40 states, the United Kingdom and Puerto Rico.</v>
    <v>28600</v>
    <v>Nasdaq Stock Market</v>
    <v>XNAS</v>
    <v>XNAS</v>
    <v>6100 Tower Cir Ste 1000, FRANKLIN, TN, 37067-1509 US</v>
    <v>64.715000000000003</v>
    <v>Healthcare Providers &amp; Services</v>
    <v>Stock</v>
    <v>44326.685020485937</v>
    <v>164</v>
    <v>64.010000000000005</v>
    <v>5789068050</v>
    <v>ACADIA HEALTHCARE COMPANY, INC.</v>
    <v>ACADIA HEALTHCARE COMPANY, INC.</v>
    <v>64.16</v>
    <v>39.111400000000003</v>
    <v>63.98</v>
    <v>64.510000000000005</v>
    <v>89739080</v>
    <v>ACHC</v>
    <v>ACADIA HEALTHCARE COMPANY, INC. (XNAS:ACHC)</v>
    <v>100841</v>
    <v>430899</v>
    <v>2005</v>
  </rv>
  <rv s="2">
    <v>165</v>
  </rv>
  <rv s="0">
    <v>https://www.bing.com/financeapi/forcetrigger?t=a1zf5r&amp;q=XNAS%3aOZK&amp;form=skydnc</v>
    <v>Learn more on Bing</v>
  </rv>
  <rv s="1">
    <v>en-US</v>
    <v>a1zf5r</v>
    <v>268435456</v>
    <v>1</v>
    <v>Powered by Refinitiv</v>
    <v>0</v>
    <v>Bank Ozk (XNAS:OZK)</v>
    <v>2</v>
    <v>3</v>
    <v>Finance</v>
    <v>5</v>
    <v>45.83</v>
    <v>18.399999999999999</v>
    <v>1.7801</v>
    <v>0.42499999999999999</v>
    <v>9.7949999999999999E-3</v>
    <v>USD</v>
    <v>Bank Ozk, formerly Bank of the Ozarks, Inc., is a state chartered bank that provides retail and commercial banking services. Its deposit services include checking, savings, money market, time deposit and individual retirement accounts. Its loan services include various types of real estate, consumer, commercial, industrial and agricultural loans and various leasing services. It also provides mortgage lending; treasury management services for businesses, individuals and non-profit and governmental entities, including wholesale lock box services; remote deposit capture services; trust and wealth management services for businesses, individuals and non-profit and governmental entities, including financial planning, money management, custodial services and corporate trust services; real estate appraisals; ATMs; telephone banking; online and mobile banking services, including electronic bill pay and consumer mobile deposits, and debit cards, gift cards and safe deposit boxes.</v>
    <v>2652</v>
    <v>Nasdaq Stock Market</v>
    <v>XNAS</v>
    <v>XNAS</v>
    <v>17901 Chenal Pkwy, LITTLE ROCK, AR, 72223-5831 US</v>
    <v>44.13</v>
    <v>Banking Services</v>
    <v>Stock</v>
    <v>44326.685087071091</v>
    <v>167</v>
    <v>43.38</v>
    <v>5562301000</v>
    <v>Bank Ozk</v>
    <v>Bank Ozk</v>
    <v>43.79</v>
    <v>13.125299999999999</v>
    <v>43.39</v>
    <v>43.814999999999998</v>
    <v>128193100</v>
    <v>OZK</v>
    <v>Bank Ozk (XNAS:OZK)</v>
    <v>148494</v>
    <v>863850</v>
    <v>1987</v>
  </rv>
  <rv s="2">
    <v>168</v>
  </rv>
  <rv s="0">
    <v>https://www.bing.com/financeapi/forcetrigger?t=a1x2jc&amp;q=XNAS%3aLOPE&amp;form=skydnc</v>
    <v>Learn more on Bing</v>
  </rv>
  <rv s="11">
    <v>en-US</v>
    <v>a1x2jc</v>
    <v>268435456</v>
    <v>1</v>
    <v>Powered by Refinitiv</v>
    <v>19</v>
    <v>GRAND CANYON EDUCATION, INC. (XNAS:LOPE)</v>
    <v>2</v>
    <v>3</v>
    <v>Finance</v>
    <v>5</v>
    <v>115.96</v>
    <v>75.64</v>
    <v>0.56010000000000004</v>
    <v>0.28000000000000003</v>
    <v>2.9629999999999999E-3</v>
    <v>USD</v>
    <v>Grand Canyon Education, Inc. is engaged in the provision of postsecondary education. The Company is a regionally accredited university. The Company offers the degrees, including Doctor of Education, Doctor of Business Administration, Doctor of Nursing Practice, Doctor of Philosophy, Education Specialist, Master of Divinity, Master of Arts, Master of Education, Master of Business Administration and Master of Public Administration, Master of Public Health, Master of Science, Bachelor of Arts, Bachelor of Science, and a range of programs for its degrees. It also offers certificate programs, which consist of a series of courses focused on a particular area of study for both the post-baccalaureate and post-graduate students. The Company offers its ground-based programs to students through three 15-week semesters in a calendar year and to online students in courses that generally range from 5 to 16 weeks throughout the calendar year.</v>
    <v>3650</v>
    <v>Nasdaq Stock Market</v>
    <v>XNAS</v>
    <v>XNAS</v>
    <v>2600 W Camelback Rd, PHOENIX, AZ, 85017-3219 US</v>
    <v>95.03</v>
    <v>Stock</v>
    <v>44326.685475728904</v>
    <v>170</v>
    <v>93.16</v>
    <v>4392561091</v>
    <v>GRAND CANYON EDUCATION, INC.</v>
    <v>GRAND CANYON EDUCATION, INC.</v>
    <v>93.91</v>
    <v>16.729099999999999</v>
    <v>94.5</v>
    <v>94.78</v>
    <v>46344810</v>
    <v>LOPE</v>
    <v>GRAND CANYON EDUCATION, INC. (XNAS:LOPE)</v>
    <v>128333</v>
    <v>283987</v>
    <v>2003</v>
  </rv>
  <rv s="2">
    <v>171</v>
  </rv>
  <rv s="4">
    <v>12</v>
    <v>Industry</v>
    <v>0</v>
  </rv>
  <rv s="0">
    <v>http://en.wikipedia.org/wiki/Nutanix</v>
    <v>Wikipedia</v>
  </rv>
  <rv s="5">
    <v>26</v>
    <v>174</v>
  </rv>
  <rv s="6">
    <v>12</v>
    <v>https://www.bing.com/th?id=AMMS_edd234e9da63a64edd5c04947c5a295c&amp;qlt=95</v>
    <v>175</v>
    <v>0</v>
    <v>https://www.bing.com/images/search?form=xlimg&amp;q=nutanix</v>
    <v>Image of NUTANIX, INC.</v>
  </rv>
  <rv s="0">
    <v>https://www.bing.com/financeapi/forcetrigger?t=a1yscw&amp;q=XNAS%3aNTNX&amp;form=skydnc</v>
    <v>Learn more on Bing</v>
  </rv>
  <rv s="8">
    <v>en-US</v>
    <v>a1yscw</v>
    <v>268435456</v>
    <v>1</v>
    <v>Powered by Refinitiv</v>
    <v>13</v>
    <v>NUTANIX, INC. (XNAS:NTNX)</v>
    <v>10</v>
    <v>14</v>
    <v>Finance</v>
    <v>5</v>
    <v>35.58</v>
    <v>19.09</v>
    <v>1.8818999999999999</v>
    <v>0.4</v>
    <v>1.3975999999999999E-2</v>
    <v>USD</v>
    <v>Nutanix Inc is a United States-based technology company. The Company offers a software platform that enables users to build their cloud network and platform in few clicks.</v>
    <v>6100</v>
    <v>Nasdaq Stock Market</v>
    <v>XNAS</v>
    <v>XNAS</v>
    <v>1740 Technology Dr Ste 150, SAN JOSE, CA, 95110-1348 US</v>
    <v>29.06</v>
    <v>176</v>
    <v>Software &amp; IT Services</v>
    <v>Stock</v>
    <v>44326.685231053125</v>
    <v>177</v>
    <v>27.9</v>
    <v>5928249130</v>
    <v>NUTANIX, INC.</v>
    <v>NUTANIX, INC.</v>
    <v>28.26</v>
    <v>28.62</v>
    <v>29.02</v>
    <v>204281500</v>
    <v>NTNX</v>
    <v>NUTANIX, INC. (XNAS:NTNX)</v>
    <v>959632</v>
    <v>1738354</v>
    <v>2009</v>
  </rv>
  <rv s="2">
    <v>178</v>
  </rv>
  <rv s="0">
    <v>http://en.wikipedia.org/wiki/National_Instruments</v>
    <v>Wikipedia</v>
  </rv>
  <rv s="5">
    <v>13</v>
    <v>180</v>
  </rv>
  <rv s="6">
    <v>12</v>
    <v>https://www.bing.com/th?id=AMMS_51bb08945dab6ac1e5dbe0a97aab7c7a&amp;qlt=95</v>
    <v>181</v>
    <v>0</v>
    <v>https://www.bing.com/images/search?form=xlimg&amp;q=national+instruments</v>
    <v>Image of NATIONAL INSTRUMENTS CORPORATION</v>
  </rv>
  <rv s="0">
    <v>https://www.bing.com/financeapi/forcetrigger?t=a1ya5r&amp;q=XNAS%3aNATI&amp;form=skydnc</v>
    <v>Learn more on Bing</v>
  </rv>
  <rv s="7">
    <v>en-US</v>
    <v>a1ya5r</v>
    <v>268435456</v>
    <v>1</v>
    <v>Powered by Refinitiv</v>
    <v>8</v>
    <v>NATIONAL INSTRUMENTS CORPORATION (XNAS:NATI)</v>
    <v>10</v>
    <v>11</v>
    <v>Finance</v>
    <v>5</v>
    <v>47.4</v>
    <v>30.42</v>
    <v>1.0916999999999999</v>
    <v>-0.79</v>
    <v>-1.9530000000000002E-2</v>
    <v>USD</v>
    <v>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v>
    <v>7000</v>
    <v>Nasdaq Stock Market</v>
    <v>XNAS</v>
    <v>XNAS</v>
    <v>11500 N Mopac Expy, AUSTIN, TX, 78759-3504 US</v>
    <v>40.46</v>
    <v>182</v>
    <v>Software &amp; IT Services</v>
    <v>Stock</v>
    <v>44326.685143750001</v>
    <v>183</v>
    <v>39.380000000000003</v>
    <v>5219533620</v>
    <v>NATIONAL INSTRUMENTS CORPORATION</v>
    <v>NATIONAL INSTRUMENTS CORPORATION</v>
    <v>40.46</v>
    <v>344.93049999999999</v>
    <v>40.450000000000003</v>
    <v>39.659999999999997</v>
    <v>131607000</v>
    <v>NATI</v>
    <v>NATIONAL INSTRUMENTS CORPORATION (XNAS:NATI)</v>
    <v>116543</v>
    <v>519694</v>
    <v>1994</v>
  </rv>
  <rv s="2">
    <v>184</v>
  </rv>
  <rv s="0">
    <v>https://www.bing.com/financeapi/forcetrigger?t=a1v47w&amp;q=XNAS%3aIART&amp;form=skydnc</v>
    <v>Learn more on Bing</v>
  </rv>
  <rv s="1">
    <v>en-US</v>
    <v>a1v47w</v>
    <v>268435456</v>
    <v>1</v>
    <v>Powered by Refinitiv</v>
    <v>0</v>
    <v>INTEGRA LIFESCIENCES HOLDINGS CORPORATION (XNAS:IART)</v>
    <v>2</v>
    <v>3</v>
    <v>Finance</v>
    <v>4</v>
    <v>77.400000000000006</v>
    <v>42.12</v>
    <v>1.2222</v>
    <v>0.65</v>
    <v>8.7580000000000002E-3</v>
    <v>USD</v>
    <v>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v>
    <v>3700</v>
    <v>Nasdaq Stock Market</v>
    <v>XNAS</v>
    <v>XNAS</v>
    <v>1100 CAMPUS ROAD, PRINCETON, NJ, 08540 US</v>
    <v>74.930000000000007</v>
    <v>Healthcare Equipment &amp; Supplies</v>
    <v>Stock</v>
    <v>44326.67496579844</v>
    <v>186</v>
    <v>73.5929</v>
    <v>6330206839</v>
    <v>INTEGRA LIFESCIENCES HOLDINGS CORPORATION</v>
    <v>INTEGRA LIFESCIENCES HOLDINGS CORPORATION</v>
    <v>74.42</v>
    <v>37.097200000000001</v>
    <v>74.22</v>
    <v>74.87</v>
    <v>84549310</v>
    <v>IART</v>
    <v>INTEGRA LIFESCIENCES HOLDINGS CORPORATION (XNAS:IART)</v>
    <v>42326</v>
    <v>385554</v>
    <v>1989</v>
  </rv>
  <rv s="2">
    <v>187</v>
  </rv>
  <rv s="0">
    <v>https://www.bing.com/financeapi/forcetrigger?t=a25d52&amp;q=XNAS%3aVIRT&amp;form=skydnc</v>
    <v>Learn more on Bing</v>
  </rv>
  <rv s="12">
    <v>en-US</v>
    <v>a25d52</v>
    <v>268435456</v>
    <v>1</v>
    <v>Powered by Refinitiv</v>
    <v>20</v>
    <v>VIRTU FINANCIAL, INC. (XNAS:VIRT)</v>
    <v>2</v>
    <v>21</v>
    <v>Finance</v>
    <v>5</v>
    <v>32.35</v>
    <v>20.93</v>
    <v>-0.2838</v>
    <v>0.42</v>
    <v>1.4931000000000002E-2</v>
    <v>USD</v>
    <v>Virtu Financial, Inc. is a holding company. The Company is a technology-enabled market maker and liquidity provider to the financial markets across the world. It is engaged in buying or selling a range of securities and other financial instruments and earning small bid/ask spreads across various transactions. It has a single, multi-asset, multi-currency technology platform, through which it provides quotations to buyers and sellers in equities, commodities, currencies, options, fixed income and other securities on exchanges, markets and liquidity pools in various countries around the world. It makes markets in a range of different assets classes, such as Americas Equities; Europe, the Middle East and Africa (EMEA) Equities; Asia Pacific (APAC) Equities; Global Commodities; Global Currencies, and Options, Fixed Income and Other Securities. It makes markets for global banks, brokers and other intermediaries, and indirectly provides services to retail and institutional investors.</v>
    <v>976</v>
    <v>Nasdaq Stock Market</v>
    <v>XNAS</v>
    <v>XNAS</v>
    <v>One Liberty Plaza, 165 Broadway, NEW YORK, NY, 10006-1404 US</v>
    <v>28.61</v>
    <v>Investment Banking &amp; Investment Services</v>
    <v>Stock</v>
    <v>44326.685690671096</v>
    <v>189</v>
    <v>27.64</v>
    <v>5449863820</v>
    <v>VIRTU FINANCIAL, INC.</v>
    <v>VIRTU FINANCIAL, INC.</v>
    <v>27.64</v>
    <v>5.3349000000000002</v>
    <v>28.13</v>
    <v>28.55</v>
    <v>VIRT</v>
    <v>VIRTU FINANCIAL, INC. (XNAS:VIRT)</v>
    <v>903965</v>
    <v>1348432</v>
    <v>2013</v>
  </rv>
  <rv s="2">
    <v>190</v>
  </rv>
  <rv s="0">
    <v>https://www.bing.com/financeapi/forcetrigger?t=a245r7&amp;q=XNAS%3aTFSL&amp;form=skydnc</v>
    <v>Learn more on Bing</v>
  </rv>
  <rv s="12">
    <v>en-US</v>
    <v>a245r7</v>
    <v>268435456</v>
    <v>1</v>
    <v>Powered by Refinitiv</v>
    <v>20</v>
    <v>TFS FINANCIAL CORPORATION (XNAS:TFSL)</v>
    <v>2</v>
    <v>21</v>
    <v>Finance</v>
    <v>5</v>
    <v>21.64</v>
    <v>13.27</v>
    <v>0.441</v>
    <v>0.12</v>
    <v>6.0000000000000001E-3</v>
    <v>USD</v>
    <v>TFS Financial Corporation is the holding company of Third Federal Savings and Loan Association of Cleveland (Association). The Association is a savings and loan association. The Association's principal business consists of originating and servicing residential real estate mortgage loans and attracting retail savings deposits. The principal line of business of the Company is retail consumer banking, including mortgage lending, deposit gathering and other financial services. Its principal lending activity is the origination of fixed-rate and adjustable-rate, first mortgage loans to purchase or refinance residential real estate in its markets in Ohio, Florida and selected counties in Kentucky. It originates residential construction loans to individuals and originates home equity loans and lines of credit in Ohio and Florida. It offers various loans, including residential real estate mortgage loans, home equity loans and home equity lines of credit and construction loans.</v>
    <v>896</v>
    <v>Nasdaq Stock Market</v>
    <v>XNAS</v>
    <v>XNAS</v>
    <v>7007 Broadway Ave, CLEVELAND, OH, 44105-1441 US</v>
    <v>20.37</v>
    <v>Banking Services</v>
    <v>Stock</v>
    <v>44326.685006365624</v>
    <v>192</v>
    <v>20.09</v>
    <v>5645249480</v>
    <v>TFS FINANCIAL CORPORATION</v>
    <v>TFS FINANCIAL CORPORATION</v>
    <v>20.09</v>
    <v>64.020499999999998</v>
    <v>20</v>
    <v>20.12</v>
    <v>TFSL</v>
    <v>TFS FINANCIAL CORPORATION (XNAS:TFSL)</v>
    <v>49255</v>
    <v>151430</v>
    <v>1996</v>
  </rv>
  <rv s="2">
    <v>193</v>
  </rv>
  <rv s="0">
    <v>https://www.bing.com/financeapi/forcetrigger?t=a214bh&amp;q=XNAS%3aPPC&amp;form=skydnc</v>
    <v>Learn more on Bing</v>
  </rv>
  <rv s="1">
    <v>en-US</v>
    <v>a214bh</v>
    <v>268435456</v>
    <v>1</v>
    <v>Powered by Refinitiv</v>
    <v>0</v>
    <v>PILGRIM'S PRIDE CORPORATION (XNAS:PPC)</v>
    <v>2</v>
    <v>3</v>
    <v>Finance</v>
    <v>5</v>
    <v>25.73</v>
    <v>14.06</v>
    <v>1.1242000000000001</v>
    <v>-0.09</v>
    <v>-3.7239999999999999E-3</v>
    <v>USD</v>
    <v>Pilgrim's Pride Corporation is a retail feed store. It is a producer and seller of chicken with operations in the United States, Mexico and Puerto Rico. It is engaged in the production, processing, marketing and distribution of fresh, frozen and value-added chicken products to retailers, distributors and foodservice operators. It offers a range of products to its customers through national and international distribution channels. Its fresh chicken products consist of refrigerated (non-frozen) whole chickens, whole cut-up chickens and selected chicken parts that are either marinated or non-marinated. Its prepared chicken products include ready-to-cook and individually frozen chicken parts, strips, nuggets and patties, some of which are either breaded or non-breaded and either marinated or non-marinated. As of December 25, 2016, the Company marketed its portfolio of fresh, prepared and value-added chicken products across the United States, Mexico and in approximately 80 other countries.</v>
    <v>54900</v>
    <v>Nasdaq Stock Market</v>
    <v>XNAS</v>
    <v>XNAS</v>
    <v>1770 Promontory Cir, GREELEY, CO, 80634-9039 US</v>
    <v>24.34</v>
    <v>Food &amp; Tobacco</v>
    <v>Stock</v>
    <v>44326.685245277346</v>
    <v>195</v>
    <v>23.81</v>
    <v>5867479688</v>
    <v>PILGRIM'S PRIDE CORPORATION</v>
    <v>PILGRIM'S PRIDE CORPORATION</v>
    <v>24.23</v>
    <v>45.911299999999997</v>
    <v>24.17</v>
    <v>24.08</v>
    <v>243666100</v>
    <v>PPC</v>
    <v>PILGRIM'S PRIDE CORPORATION (XNAS:PPC)</v>
    <v>193550</v>
    <v>474151</v>
    <v>1986</v>
  </rv>
  <rv s="2">
    <v>196</v>
  </rv>
  <rv s="0">
    <v>https://www.bing.com/financeapi/forcetrigger?t=a23ka2&amp;q=XNAS%3aSRPT&amp;form=skydnc</v>
    <v>Learn more on Bing</v>
  </rv>
  <rv s="3">
    <v>en-US</v>
    <v>a23ka2</v>
    <v>268435456</v>
    <v>1</v>
    <v>Powered by Refinitiv</v>
    <v>6</v>
    <v>SAREPTA THERAPEUTICS, INC. (XNAS:SRPT)</v>
    <v>2</v>
    <v>7</v>
    <v>Finance</v>
    <v>5</v>
    <v>181.83</v>
    <v>68.040000000000006</v>
    <v>1.4529000000000001</v>
    <v>-3.06</v>
    <v>-4.1035000000000002E-2</v>
    <v>USD</v>
    <v>Sarepta Therapeutics, Inc. is a biopharmaceutical company. The Company focuses on the discovery and development of ribose nucleic acid (RNA)-targeted therapeutics for the treatment of rare neuromuscular diseases. It operates through discovering, developing, manufacturing and delivering therapies to patients with Duchenne muscular dystrophy (DMD). It is focused on the development of its disease-modifying DMD drug candidates. It has received accelerated approval for its product, EXONDYS 51, indicated for the treatment of DMD in patients who have a confirmed mutation of the DMD gene that is amenable to exon 51 skipping. EXONDYS 51 is studied in clinical trials under the name of eteplirsen. Its next generation phosphorodiamidate morpholino oligomer (PMO)-based compounds are synthetic compounds that bind to complementary sequences of RNA by standard Watson-Crick nucleobase pairing. Its PMO-based chemistries are peptide conjugated PMO (PPMO), PMO-X and PMOplus.</v>
    <v>866</v>
    <v>Nasdaq Stock Market</v>
    <v>XNAS</v>
    <v>XNAS</v>
    <v>215 1st St Ste 415, CAMBRIDGE, MA, 02142-1213 US</v>
    <v>74.37</v>
    <v>Biotechnology &amp; Medical Research</v>
    <v>Stock</v>
    <v>44326.685255763281</v>
    <v>198</v>
    <v>71.48</v>
    <v>5704679500</v>
    <v>SAREPTA THERAPEUTICS, INC.</v>
    <v>SAREPTA THERAPEUTICS, INC.</v>
    <v>74.37</v>
    <v>74.569999999999993</v>
    <v>71.510000000000005</v>
    <v>79774570</v>
    <v>SRPT</v>
    <v>SAREPTA THERAPEUTICS, INC. (XNAS:SRPT)</v>
    <v>454651</v>
    <v>973299</v>
    <v>2013</v>
  </rv>
  <rv s="2">
    <v>199</v>
  </rv>
  <rv s="0">
    <v>http://en.wikipedia.org/wiki/Popular,_Inc.</v>
    <v>Wikipedia</v>
  </rv>
  <rv s="5">
    <v>26</v>
    <v>201</v>
  </rv>
  <rv s="6">
    <v>12</v>
    <v>https://www.bing.com/th?id=AMMS_755446e2e752d9789eee1537e5ff41b2&amp;qlt=95</v>
    <v>202</v>
    <v>0</v>
    <v>https://www.bing.com/images/search?form=xlimg&amp;q=banco+popular</v>
    <v>Image of Popular Inc</v>
  </rv>
  <rv s="0">
    <v>https://www.bing.com/financeapi/forcetrigger?t=a1os5r&amp;q=XNAS%3aBPOP&amp;form=skydnc</v>
    <v>Learn more on Bing</v>
  </rv>
  <rv s="7">
    <v>en-US</v>
    <v>a1os5r</v>
    <v>268435456</v>
    <v>1</v>
    <v>Powered by Refinitiv</v>
    <v>8</v>
    <v>Popular Inc (XNAS:BPOP)</v>
    <v>10</v>
    <v>11</v>
    <v>Finance</v>
    <v>5</v>
    <v>79.894999999999996</v>
    <v>31.33</v>
    <v>1.2511000000000001</v>
    <v>-0.09</v>
    <v>-1.1379999999999999E-3</v>
    <v>USD</v>
    <v>Popular, Inc. (Popular) is a financial holding company. The Company operates in two segments: Banco Popular de Puerto Rico (BPPR), which includes its Puerto Rico business, and Banco Popular North America (BPNA), which includes its the United States mainland business. The Company has operations in Puerto Rico, the United States and the Caribbean. The Company's BPPR segment provides retail, mortgage and commercial banking services through its banking subsidiary, Banco Popular de Puerto Rico, as well as auto and equipment leasing and financing, investment banking, broker-dealer and insurance services through specialized subsidiaries. The Company's BPNA segment consists of Popular North America, Inc. (PNA) functioning as the holding company for its operations in the United States. It also operates PNA's subsidiary, E-LOAN, Inc. The banking operations of BPNA in the United States mainland are based in New York, Florida and New Jersey, conducted under the name of Popular Community Bank.</v>
    <v>8700</v>
    <v>Nasdaq Stock Market</v>
    <v>XNAS</v>
    <v>XNAS</v>
    <v>209 Ave. Ponce de Leon, SAN JUAN, 00918 PR</v>
    <v>79.894999999999996</v>
    <v>203</v>
    <v>Banking Services</v>
    <v>Stock</v>
    <v>44326.685530798437</v>
    <v>204</v>
    <v>78.7</v>
    <v>6667600132</v>
    <v>Popular Inc</v>
    <v>Popular Inc</v>
    <v>79.319999999999993</v>
    <v>9.0827000000000009</v>
    <v>79.11</v>
    <v>79.02</v>
    <v>84378640</v>
    <v>BPOP</v>
    <v>Popular Inc (XNAS:BPOP)</v>
    <v>239634</v>
    <v>506826</v>
    <v>1984</v>
  </rv>
  <rv s="2">
    <v>205</v>
  </rv>
  <rv s="0">
    <v>http://en.wikipedia.org/wiki/Ionis_Pharmaceuticals</v>
    <v>Wikipedia</v>
  </rv>
  <rv s="5">
    <v>26</v>
    <v>207</v>
  </rv>
  <rv s="6">
    <v>12</v>
    <v>https://www.bing.com/th?id=AMMS_cf8e6cbd8c82f212a4cec84858a089b7&amp;qlt=95</v>
    <v>208</v>
    <v>0</v>
    <v>https://www.bing.com/images/search?form=xlimg&amp;q=ionis+pharmaceuticals</v>
    <v>Image of IONIS PHARMACEUTICALS, INC.</v>
  </rv>
  <rv s="0">
    <v>https://www.bing.com/financeapi/forcetrigger?t=a1vnpr&amp;q=XNAS%3aIONS&amp;form=skydnc</v>
    <v>Learn more on Bing</v>
  </rv>
  <rv s="7">
    <v>en-US</v>
    <v>a1vnpr</v>
    <v>268435456</v>
    <v>1</v>
    <v>Powered by Refinitiv</v>
    <v>8</v>
    <v>IONIS PHARMACEUTICALS, INC. (XNAS:IONS)</v>
    <v>10</v>
    <v>11</v>
    <v>Finance</v>
    <v>5</v>
    <v>64.37</v>
    <v>35.54</v>
    <v>1.0717000000000001</v>
    <v>-0.63</v>
    <v>-1.7240999999999999E-2</v>
    <v>USD</v>
    <v>Ionis Pharmaceuticals, Inc. is engaged in discovering and developing ribonucleic acid (RNA)-targeted therapeutics. The Company, using its drug discovery platform, has developed a pipeline of drugs for patients with unmet medical needs. The Company's segments include Ionis Core and Akcea Therapeutics. In the Ionis Core segment, the Company is engaged in exploiting a drug discovery platform to generate a pipeline of drugs for the Company and its partners. The Akcea Therapeutics segment includes the operations of the Company's subsidiary, Akcea Therapeutics, Inc. (Akcea Therapeutics). Akcea Therapeutics is focused on developing and commercializing volanesorsen and other clinical-stage drugs for serious cardiometabolic diseases caused by lipid disorders. The Company is developing volanesorsen to treat two severe and rare, genetically defined diseases, familial chylomicronemia (FCS) and familial partial lipodystrophy (FPL). The Company offers SPINRAZA, a Generation 2.0+ antisense drug.</v>
    <v>757</v>
    <v>Nasdaq Stock Market</v>
    <v>XNAS</v>
    <v>XNAS</v>
    <v>2855 Gazelle Ct, CARLSBAD, CA, 92010-6670 US</v>
    <v>36.340000000000003</v>
    <v>209</v>
    <v>Biotechnology &amp; Medical Research</v>
    <v>Stock</v>
    <v>44326.685749351564</v>
    <v>210</v>
    <v>35.54</v>
    <v>5061981329</v>
    <v>IONIS PHARMACEUTICALS, INC.</v>
    <v>IONIS PHARMACEUTICALS, INC.</v>
    <v>36.33</v>
    <v>113.5742</v>
    <v>36.54</v>
    <v>35.909999999999997</v>
    <v>140963000</v>
    <v>IONS</v>
    <v>IONIS PHARMACEUTICALS, INC. (XNAS:IONS)</v>
    <v>618265</v>
    <v>1759323</v>
    <v>1991</v>
  </rv>
  <rv s="2">
    <v>211</v>
  </rv>
  <rv s="0">
    <v>https://www.bing.com/financeapi/forcetrigger?t=a23j7w&amp;q=XNAS%3aSRCL&amp;form=skydnc</v>
    <v>Learn more on Bing</v>
  </rv>
  <rv s="1">
    <v>en-US</v>
    <v>a23j7w</v>
    <v>268435456</v>
    <v>1</v>
    <v>Powered by Refinitiv</v>
    <v>0</v>
    <v>STERICYCLE, INC. (XNAS:SRCL)</v>
    <v>2</v>
    <v>3</v>
    <v>Finance</v>
    <v>5</v>
    <v>79.5</v>
    <v>45.4</v>
    <v>1.3794999999999999</v>
    <v>0.3</v>
    <v>3.8969999999999999E-3</v>
    <v>USD</v>
    <v>Stericycle, Inc. is a business-to-business services provider. The Company focuses on regulated and compliance solutions for healthcare, retail, and commercial businesses. The Company's segments include North America RWCS (formerly Domestic and Canada RWCS) and International RWCS. The North America, and International Regulated Waste and Compliance Services segments offer the following services: Medical waste management services (including reusable sharps disposal management services), Pharmaceutical waste services, Compliance programs under the Steri-Safe, Clinical Services, First Practice Management, SeguriMed, and EnviroAssure brand names, Retail and Healthcare - Hazardous waste and compliance solutions, Industrial and manufacturing hazardous waste management and secure information destruction.</v>
    <v>15000</v>
    <v>Nasdaq Stock Market</v>
    <v>XNAS</v>
    <v>XNAS</v>
    <v>2355 Waukegan Rd, BANNOCKBURN, IL, 60015-1586 US</v>
    <v>77.680000000000007</v>
    <v>Professional &amp; Commercial Services</v>
    <v>Stock</v>
    <v>44326.684295323437</v>
    <v>213</v>
    <v>77.05</v>
    <v>7091265350</v>
    <v>STERICYCLE, INC.</v>
    <v>STERICYCLE, INC.</v>
    <v>77.489999999999995</v>
    <v>227.34479999999999</v>
    <v>76.98</v>
    <v>77.28</v>
    <v>91760680</v>
    <v>SRCL</v>
    <v>STERICYCLE, INC. (XNAS:SRCL)</v>
    <v>65394</v>
    <v>340253</v>
    <v>1989</v>
  </rv>
  <rv s="2">
    <v>214</v>
  </rv>
  <rv s="0">
    <v>http://en.wikipedia.org/wiki/JetBlue</v>
    <v>Wikipedia</v>
  </rv>
  <rv s="5">
    <v>26</v>
    <v>216</v>
  </rv>
  <rv s="6">
    <v>12</v>
    <v>https://www.bing.com/th?id=AMMS_5cc7ff5d17f5278236611bee84963581&amp;qlt=95</v>
    <v>217</v>
    <v>0</v>
    <v>https://www.bing.com/images/search?form=xlimg&amp;q=jetblue</v>
    <v>Image of JETBLUE AIRWAYS CORPORATION</v>
  </rv>
  <rv s="0">
    <v>https://www.bing.com/financeapi/forcetrigger?t=a1w1xm&amp;q=XNAS%3aJBLU&amp;form=skydnc</v>
    <v>Learn more on Bing</v>
  </rv>
  <rv s="7">
    <v>en-US</v>
    <v>a1w1xm</v>
    <v>268435456</v>
    <v>1</v>
    <v>Powered by Refinitiv</v>
    <v>8</v>
    <v>JETBLUE AIRWAYS CORPORATION (XNAS:JBLU)</v>
    <v>10</v>
    <v>11</v>
    <v>Finance</v>
    <v>5</v>
    <v>21.96</v>
    <v>7.34</v>
    <v>1.68</v>
    <v>0.05</v>
    <v>2.5560000000000001E-3</v>
    <v>USD</v>
    <v>JetBlue Airways Corporation is a passenger carrier company. The Company provides air transportation services across the United States, the Caribbean and Latin America. Its segments include Domestic, and Caribbean &amp; Latin America. It operates various kinds of aircrafts, including Airbus A321, Airbus A320 and Embraer E190. It also provides premium transcontinental product called Mint. As of December 31, 2016, Mint included 16 fully lie-flat seats, four of which were in suites with a privacy door. The Company also provides Fly-Fi in-flight Internet service across its Airbus fleet. It provides its customers a choice to purchase tickets from three branded fares, which include Blue, Blue Plus and Blue Flex. Each of these fare include different offerings, such as free checked bags, reduced change fees and additional TrueBlue points. As of December 31, 2016, its Airbus A321 aircraft in a single cabin layout had 200 seats and those with Mint premium service had a seating capacity of 159 seats.</v>
    <v>14493</v>
    <v>Nasdaq Stock Market</v>
    <v>XNAS</v>
    <v>XNAS</v>
    <v>2701 Queens Plz N, LONG ISLAND CITY, NY, 11101-4020 US</v>
    <v>19.79</v>
    <v>218</v>
    <v>Passenger Transportation Services</v>
    <v>Stock</v>
    <v>44326.685721087502</v>
    <v>219</v>
    <v>19.4099</v>
    <v>6209249609</v>
    <v>JETBLUE AIRWAYS CORPORATION</v>
    <v>JETBLUE AIRWAYS CORPORATION</v>
    <v>19.62</v>
    <v>12.5167</v>
    <v>19.559999999999999</v>
    <v>19.61</v>
    <v>316636900</v>
    <v>JBLU</v>
    <v>JETBLUE AIRWAYS CORPORATION (XNAS:JBLU)</v>
    <v>2032330</v>
    <v>7294415</v>
    <v>1998</v>
  </rv>
  <rv s="2">
    <v>220</v>
  </rv>
  <rv s="0">
    <v>https://www.bing.com/financeapi/forcetrigger?t=a1p4f2&amp;q=XNAS%3aCACC&amp;form=skydnc</v>
    <v>Learn more on Bing</v>
  </rv>
  <rv s="1">
    <v>en-US</v>
    <v>a1p4f2</v>
    <v>268435456</v>
    <v>1</v>
    <v>Powered by Refinitiv</v>
    <v>0</v>
    <v>CREDIT ACCEPTANCE CORPORATION (XNAS:CACC)</v>
    <v>2</v>
    <v>3</v>
    <v>Finance</v>
    <v>5</v>
    <v>539</v>
    <v>266.74009999999998</v>
    <v>1.2126999999999999</v>
    <v>3.25</v>
    <v>7.6649999999999999E-3</v>
    <v>USD</v>
    <v>Credit Acceptance Corporation offers financing programs that enable automobile dealers to sell vehicles to consumers. The Company's financing programs are offered through a network of automobile dealers. The Company has two Dealers financing programs: the Portfolio Program and the Purchase Program. Under the Portfolio Program, the Company advances money to dealers (Dealer Loan) in exchange for the right to service the underlying consumer loans. Under the Purchase Program, the Company buys the consumer loans from the dealers (Purchased Loan) and keeps the amounts collected from the consumer. Dealer Loans and Purchased Loans are collectively referred to as Loans. As of December 31, 2016, the Company's target market included approximately 60,000 independent and franchised automobile dealers in the United States. The Company has market area managers located throughout the United States that market its programs to dealers, enroll new dealers and support active dealers.</v>
    <v>2033</v>
    <v>Nasdaq Stock Market</v>
    <v>XNAS</v>
    <v>XNAS</v>
    <v>25505 W 12 Mile Rd, SOUTHFIELD, MI, 48034-1846 US</v>
    <v>429.02</v>
    <v>Banking Services</v>
    <v>Stock</v>
    <v>44326.683821990628</v>
    <v>222</v>
    <v>416.51710000000003</v>
    <v>7140028257</v>
    <v>CREDIT ACCEPTANCE CORPORATION</v>
    <v>CREDIT ACCEPTANCE CORPORATION</v>
    <v>424</v>
    <v>10.570600000000001</v>
    <v>424.03</v>
    <v>427.28</v>
    <v>16710420</v>
    <v>CACC</v>
    <v>CREDIT ACCEPTANCE CORPORATION (XNAS:CACC)</v>
    <v>18397</v>
    <v>80308</v>
    <v>1972</v>
  </rv>
  <rv s="2">
    <v>223</v>
  </rv>
  <rv s="0">
    <v>https://www.bing.com/financeapi/forcetrigger?t=a1q4cw&amp;q=XNAS%3aCOHR&amp;form=skydnc</v>
    <v>Learn more on Bing</v>
  </rv>
  <rv s="1">
    <v>en-US</v>
    <v>a1q4cw</v>
    <v>268435456</v>
    <v>1</v>
    <v>Powered by Refinitiv</v>
    <v>0</v>
    <v>COHERENT, INC. (XNAS:COHR)</v>
    <v>2</v>
    <v>3</v>
    <v>Finance</v>
    <v>5</v>
    <v>270.99</v>
    <v>103.0001</v>
    <v>1.6331</v>
    <v>-2.0499999999999998</v>
    <v>-7.9059999999999998E-3</v>
    <v>USD</v>
    <v>Coherent, Inc. is a photonics manufacturer. The Company is engaged in designing, manufacturing, servicing and marketing of lasers and related accessories for a range of scientific, commercial and industrial applications. It operates through two segments: Specialty Lasers and Systems (SLS) and Commercial Lasers and Components (CLC). SLS develops and manufactures configurable products serving the microelectronics, scientific research and government programs, and original equipment manufacturer (OEM) components and instrumentation markets. The Commercial Lasers and Components segment focuses on higher volume products that are offered in set configurations. The product architectures are designed for exchange at the point of use such that substantially all product service and repairs are based upon advanced replacement and depot (that is factory) repair. CLC's primary markets include materials processing, OEM components, and instrumentation and microelectronics.</v>
    <v>4875</v>
    <v>Nasdaq Stock Market</v>
    <v>XNAS</v>
    <v>XNAS</v>
    <v>5100 Patrick Henry Dr, SANTA CLARA, CA, 95054-1112 US</v>
    <v>258.37</v>
    <v>Electronic Equipment &amp; Parts</v>
    <v>Stock</v>
    <v>44326.685352649998</v>
    <v>225</v>
    <v>255.34</v>
    <v>6293299687</v>
    <v>COHERENT, INC.</v>
    <v>COHERENT, INC.</v>
    <v>258.37</v>
    <v>146.74619999999999</v>
    <v>259.3</v>
    <v>257.25</v>
    <v>24463750</v>
    <v>COHR</v>
    <v>COHERENT, INC. (XNAS:COHR)</v>
    <v>67612</v>
    <v>315624</v>
    <v>1989</v>
  </rv>
  <rv s="2">
    <v>226</v>
  </rv>
  <rv s="0">
    <v>http://en.wikipedia.org/wiki/Landstar_System</v>
    <v>Wikipedia</v>
  </rv>
  <rv s="5">
    <v>26</v>
    <v>228</v>
  </rv>
  <rv s="6">
    <v>12</v>
    <v>https://www.bing.com/th?id=AMMS_e7b01d6f7e4ca52baab54b4c6183d43e&amp;qlt=95</v>
    <v>229</v>
    <v>0</v>
    <v>https://www.bing.com/images/search?form=xlimg&amp;q=landstar+system</v>
    <v>Image of LANDSTAR SYSTEM, INC.</v>
  </rv>
  <rv s="0">
    <v>https://www.bing.com/financeapi/forcetrigger?t=a1x55r&amp;q=XNAS%3aLSTR&amp;form=skydnc</v>
    <v>Learn more on Bing</v>
  </rv>
  <rv s="7">
    <v>en-US</v>
    <v>a1x55r</v>
    <v>268435456</v>
    <v>1</v>
    <v>Powered by Refinitiv</v>
    <v>8</v>
    <v>LANDSTAR SYSTEM, INC. (XNAS:LSTR)</v>
    <v>10</v>
    <v>11</v>
    <v>Finance</v>
    <v>5</v>
    <v>182.57</v>
    <v>99.718000000000004</v>
    <v>0.9869</v>
    <v>3.2749999999999999</v>
    <v>1.8367999999999999E-2</v>
    <v>USD</v>
    <v>Landstar System, Inc. (Landstar) is an asset-light provider of integrated transportation management solutions. The Company offers services to its customers across multiple transportation modes, with the ability to arrange for individual shipments of freight to enterprise solutions to manage customer's transportation needs. It operates in two segments: the Transportation Logistics segment and the Insurance segment. The Transportation Logistics segment provides a range of integrated transportation management solutions. Transportation services offered by it include truckload and less-than-truckload transportation, rail intermodal, air cargo, ocean cargo, expedited ground and air delivery of time-critical freight, heavy-haul or specialized, the United States-Canada and the United States-Mexico cross-border, project cargo and customs brokerage. The insurance segment consists of Signature Insurance Company, which is an offshore insurance subsidiary, and Risk Management Claim Services, Inc.</v>
    <v>1320</v>
    <v>Nasdaq Stock Market</v>
    <v>XNAS</v>
    <v>XNAS</v>
    <v>13410 Sutton Park Dr S, JACKSONVILLE, FL, 32224-5270 US</v>
    <v>182.57</v>
    <v>230</v>
    <v>Freight &amp; Logistics Services</v>
    <v>Stock</v>
    <v>44326.685069664061</v>
    <v>231</v>
    <v>179.04499999999999</v>
    <v>6974036097</v>
    <v>LANDSTAR SYSTEM, INC.</v>
    <v>LANDSTAR SYSTEM, INC.</v>
    <v>179.3</v>
    <v>29.964099999999998</v>
    <v>178.3</v>
    <v>181.57499999999999</v>
    <v>38408570</v>
    <v>LSTR</v>
    <v>LANDSTAR SYSTEM, INC. (XNAS:LSTR)</v>
    <v>62720</v>
    <v>279035</v>
    <v>1991</v>
  </rv>
  <rv s="2">
    <v>232</v>
  </rv>
  <rv s="0">
    <v>https://creativecommons.org/licenses/by-sa/2.5</v>
    <v>CC BY-SA 2.5</v>
  </rv>
  <rv s="0">
    <v>http://en.wikipedia.org/wiki/BOK_Financial_Corporation</v>
    <v>Wikipedia</v>
  </rv>
  <rv s="5">
    <v>234</v>
    <v>235</v>
  </rv>
  <rv s="6">
    <v>12</v>
    <v>https://www.bing.com/th?id=AMMS_d2c0d1e7fe74894720e94c5575fee784&amp;qlt=95</v>
    <v>236</v>
    <v>0</v>
    <v>https://www.bing.com/images/search?form=xlimg&amp;q=bok+financial+corporation</v>
    <v>Image of BOK FINANCIAL CORPORATION</v>
  </rv>
  <rv s="0">
    <v>https://www.bing.com/financeapi/forcetrigger?t=a1oq77&amp;q=XNAS%3aBOKF&amp;form=skydnc</v>
    <v>Learn more on Bing</v>
  </rv>
  <rv s="7">
    <v>en-US</v>
    <v>a1oq77</v>
    <v>268435456</v>
    <v>1</v>
    <v>Powered by Refinitiv</v>
    <v>8</v>
    <v>BOK FINANCIAL CORPORATION (XNAS:BOKF)</v>
    <v>10</v>
    <v>11</v>
    <v>Finance</v>
    <v>5</v>
    <v>98.95</v>
    <v>37.795000000000002</v>
    <v>1.4831000000000001</v>
    <v>1.19</v>
    <v>1.3081000000000001E-2</v>
    <v>USD</v>
    <v>BOK Financial Corporation is a financial holding company. The Company offers full service banking in Oklahoma, Texas, New Mexico, Northwest Arkansas, Colorado, Arizona and Kansas/Missouri. The Company's segments include Commercial Banking, Consumer Banking, Wealth Management, and Funds Management and Other. The Commercial Banking segment includes lending, treasury and cash management services, and customer risk management products for small businesses, middle market and commercial customers. The Commercial Banking segment also includes the TransFund Electronic Funds Network. The Consumer Banking segment includes retail lending and deposit services, lending and deposit services to small business customers served through the retail branch network and all mortgage banking activities. The Wealth Management segment provides fiduciary services, private bank services and investment advisory services in all markets.</v>
    <v>4915</v>
    <v>Nasdaq Stock Market</v>
    <v>XNAS</v>
    <v>XNAS</v>
    <v>Bank Of Oklahoma Tower, Boston Avenue At Second Street, TULSA, OK, 74172 US</v>
    <v>92.897999999999996</v>
    <v>237</v>
    <v>Banking Services</v>
    <v>Stock</v>
    <v>44326.685443750001</v>
    <v>238</v>
    <v>91.32</v>
    <v>6410453299</v>
    <v>BOK FINANCIAL CORPORATION</v>
    <v>BOK FINANCIAL CORPORATION</v>
    <v>91.4</v>
    <v>12.266999999999999</v>
    <v>90.97</v>
    <v>92.16</v>
    <v>69557870</v>
    <v>BOKF</v>
    <v>BOK FINANCIAL CORPORATION (XNAS:BOKF)</v>
    <v>24280</v>
    <v>180305</v>
    <v>1990</v>
  </rv>
  <rv s="2">
    <v>239</v>
  </rv>
  <rv s="0">
    <v>https://www.bing.com/financeapi/forcetrigger?t=a1pear&amp;q=XNAS%3aCDK&amp;form=skydnc</v>
    <v>Learn more on Bing</v>
  </rv>
  <rv s="1">
    <v>en-US</v>
    <v>a1pear</v>
    <v>268435456</v>
    <v>1</v>
    <v>Powered by Refinitiv</v>
    <v>0</v>
    <v>CDK GLOBAL, INC. (XNAS:CDK)</v>
    <v>2</v>
    <v>3</v>
    <v>Finance</v>
    <v>4</v>
    <v>55.51</v>
    <v>35.465000000000003</v>
    <v>1.3929</v>
    <v>0.23</v>
    <v>4.3049999999999998E-3</v>
    <v>USD</v>
    <v>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v>
    <v>9000</v>
    <v>Nasdaq Stock Market</v>
    <v>XNAS</v>
    <v>XNAS</v>
    <v>1950 Hassell Rd, HOFFMAN ESTATES, IL, 60169-6308 US</v>
    <v>53.86</v>
    <v>Software &amp; IT Services</v>
    <v>Stock</v>
    <v>44326.675060821093</v>
    <v>241</v>
    <v>53.17</v>
    <v>6533416228</v>
    <v>CDK GLOBAL, INC.</v>
    <v>CDK GLOBAL, INC.</v>
    <v>53.3</v>
    <v>31.4941</v>
    <v>53.43</v>
    <v>53.66</v>
    <v>121755800</v>
    <v>CDK</v>
    <v>CDK GLOBAL, INC. (XNAS:CDK)</v>
    <v>123001</v>
    <v>553414</v>
    <v>2014</v>
  </rv>
  <rv s="2">
    <v>242</v>
  </rv>
  <rv s="0">
    <v>http://fr.wikipedia.org/wiki/Sallie_Mae</v>
    <v>Wikipedia</v>
  </rv>
  <rv s="5">
    <v>26</v>
    <v>244</v>
  </rv>
  <rv s="6">
    <v>12</v>
    <v>https://www.bing.com/th?id=AMMS_d273fa404f80348d23c2de12418db4f3&amp;qlt=95</v>
    <v>245</v>
    <v>0</v>
    <v>https://www.bing.com/images/search?form=xlimg&amp;q=sallie+mae</v>
    <v>Image of SLM CORPORATION</v>
  </rv>
  <rv s="0">
    <v>https://www.bing.com/financeapi/forcetrigger?t=a233dm&amp;q=XNAS%3aSLM&amp;form=skydnc</v>
    <v>Learn more on Bing</v>
  </rv>
  <rv s="7">
    <v>en-US</v>
    <v>a233dm</v>
    <v>268435456</v>
    <v>1</v>
    <v>Powered by Refinitiv</v>
    <v>8</v>
    <v>SLM CORPORATION (XNAS:SLM)</v>
    <v>10</v>
    <v>11</v>
    <v>Finance</v>
    <v>5</v>
    <v>20.82</v>
    <v>6.48</v>
    <v>1.4353</v>
    <v>-0.09</v>
    <v>-4.3559999999999996E-3</v>
    <v>USD</v>
    <v>SLM Corporation is a holding company. The Company's primary business is to originate and service loans it makes to students and their families to finance the cost of their education. The Company is a saving, planning and paying for college company. It is engaged in originating and servicing Private Education Loans it makes to students and their families. It uses Private Education Loans to mean education loans to students or their families that are not made, insured or guaranteed by any state or federal government. It also operates Upromise, Inc., a consumer savings network that provides financial rewards on everyday purchases to help families save for college. Its Private Education Loans that it owns or services are originated and funded by its subsidiary, Sallie Mae Bank (the Bank). Its services include resources dedicated to assist customers with needs and escalated inquiries. It provides access to a free online scholarship database, which includes information about scholarships.</v>
    <v>1600</v>
    <v>Nasdaq Stock Market</v>
    <v>XNAS</v>
    <v>XNAS</v>
    <v>300 Continental Dr, NEWARK, DE, 19713-4322 US</v>
    <v>20.82</v>
    <v>246</v>
    <v>Banking Services</v>
    <v>Stock</v>
    <v>44326.685205185153</v>
    <v>247</v>
    <v>20.45</v>
    <v>6641419444</v>
    <v>SLM CORPORATION</v>
    <v>SLM CORPORATION</v>
    <v>20.78</v>
    <v>6.6740000000000004</v>
    <v>20.66</v>
    <v>20.57</v>
    <v>322869200</v>
    <v>SLM</v>
    <v>SLM CORPORATION (XNAS:SLM)</v>
    <v>1422098</v>
    <v>4752943</v>
    <v>2013</v>
  </rv>
  <rv s="2">
    <v>248</v>
  </rv>
  <rv s="0">
    <v>https://www.bing.com/financeapi/forcetrigger?t=a1wv6h&amp;q=XNAS%3aLFUS&amp;form=skydnc</v>
    <v>Learn more on Bing</v>
  </rv>
  <rv s="1">
    <v>en-US</v>
    <v>a1wv6h</v>
    <v>268435456</v>
    <v>1</v>
    <v>Powered by Refinitiv</v>
    <v>0</v>
    <v>LITTELFUSE, INC. (XNAS:LFUS)</v>
    <v>2</v>
    <v>3</v>
    <v>Finance</v>
    <v>5</v>
    <v>287.92</v>
    <v>131.81</v>
    <v>1.1628000000000001</v>
    <v>-4.2649999999999997</v>
    <v>-1.6135999999999998E-2</v>
    <v>USD</v>
    <v>Littelfuse, Inc. is a global manufacturer of technologies in circuit protection, power control and sensing. The Company's product portfolio includes fuses, semiconductors, polymers, ceramics, relays and sensors. It conducts its business through three reportable segments: Electronics, Automotive, and Industrial. Through these segments, the Company designs, manufactures and sells components and modules for circuit protection, power control and sensing products throughout the world. The circuit protection products protect against electrostatic discharge, power surges, short circuits and voltage spikes; its power control products safely and efficiently control power, and its sensor products are used to identify and detect temperature, proximity, flow speed and fluid level in various applications. The Company’s products are found in automotive and commercial vehicles, industrial applications, data and telecommunications, medical devices, consumer electronics and appliances.</v>
    <v>12200</v>
    <v>Nasdaq Stock Market</v>
    <v>XNAS</v>
    <v>XNAS</v>
    <v>8755 W Higgins Rd, CHICAGO, IL, 60631-2708 US</v>
    <v>263.35000000000002</v>
    <v>Machinery, Equipment &amp; Components</v>
    <v>Stock</v>
    <v>44326.685385717188</v>
    <v>250</v>
    <v>258.91000000000003</v>
    <v>6385710337</v>
    <v>LITTELFUSE, INC.</v>
    <v>LITTELFUSE, INC.</v>
    <v>263.35000000000002</v>
    <v>40.151299999999999</v>
    <v>264.32</v>
    <v>260.05500000000001</v>
    <v>24555230</v>
    <v>LFUS</v>
    <v>LITTELFUSE, INC. (XNAS:LFUS)</v>
    <v>14425</v>
    <v>76460</v>
    <v>1991</v>
  </rv>
  <rv s="2">
    <v>251</v>
  </rv>
  <rv s="0">
    <v>http://tr.wikipedia.org/wiki/Mattel</v>
    <v>Wikipedia</v>
  </rv>
  <rv s="5">
    <v>26</v>
    <v>253</v>
  </rv>
  <rv s="6">
    <v>12</v>
    <v>https://www.bing.com/th?id=AMMS_c9ffbb1f5b99dcb2f6577087ecb74fe9&amp;qlt=95</v>
    <v>254</v>
    <v>0</v>
    <v>https://www.bing.com/images/search?form=xlimg&amp;q=mattel</v>
    <v>Image of MATTEL, INC.</v>
  </rv>
  <rv s="0">
    <v>https://www.bing.com/financeapi/forcetrigger?t=a1xarw&amp;q=XNAS%3aMAT&amp;form=skydnc</v>
    <v>Learn more on Bing</v>
  </rv>
  <rv s="7">
    <v>en-US</v>
    <v>a1xarw</v>
    <v>268435456</v>
    <v>1</v>
    <v>Powered by Refinitiv</v>
    <v>8</v>
    <v>MATTEL, INC. (XNAS:MAT)</v>
    <v>10</v>
    <v>11</v>
    <v>Finance</v>
    <v>5</v>
    <v>23.31</v>
    <v>7.54</v>
    <v>1.5149999999999999</v>
    <v>-0.08</v>
    <v>-3.6609999999999998E-3</v>
    <v>USD</v>
    <v>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v>
    <v>32100</v>
    <v>Nasdaq Stock Market</v>
    <v>XNAS</v>
    <v>XNAS</v>
    <v>333 CONTINENTAL BLVD, EL SEGUNDO, CA, 90245 US</v>
    <v>21.98</v>
    <v>255</v>
    <v>Leisure Products</v>
    <v>Stock</v>
    <v>44326.684892245314</v>
    <v>256</v>
    <v>21.55</v>
    <v>7592849166</v>
    <v>MATTEL, INC.</v>
    <v>MATTEL, INC.</v>
    <v>21.86</v>
    <v>34.724400000000003</v>
    <v>21.85</v>
    <v>21.77</v>
    <v>348775800</v>
    <v>MAT</v>
    <v>MATTEL, INC. (XNAS:MAT)</v>
    <v>1025150</v>
    <v>2793546</v>
    <v>1968</v>
  </rv>
  <rv s="2">
    <v>257</v>
  </rv>
  <rv s="0">
    <v>http://en.wikipedia.org/wiki/Royal_Gold</v>
    <v>Wikipedia</v>
  </rv>
  <rv s="5">
    <v>26</v>
    <v>259</v>
  </rv>
  <rv s="6">
    <v>12</v>
    <v>https://www.bing.com/th?id=AMMS_28bc20e690e19e03bc60f3cd07500c38&amp;qlt=95</v>
    <v>260</v>
    <v>0</v>
    <v>https://www.bing.com/images/search?form=xlimg&amp;q=royal+gold</v>
    <v>Image of ROYAL GOLD, INC.</v>
  </rv>
  <rv s="0">
    <v>https://www.bing.com/financeapi/forcetrigger?t=a21ylh&amp;q=XNAS%3aRGLD&amp;form=skydnc</v>
    <v>Learn more on Bing</v>
  </rv>
  <rv s="7">
    <v>en-US</v>
    <v>a21ylh</v>
    <v>268435456</v>
    <v>1</v>
    <v>Powered by Refinitiv</v>
    <v>8</v>
    <v>ROYAL GOLD, INC. (XNAS:RGLD)</v>
    <v>10</v>
    <v>11</v>
    <v>Finance</v>
    <v>5</v>
    <v>147.63999999999999</v>
    <v>99.32</v>
    <v>0.64980000000000004</v>
    <v>-0.88500000000000001</v>
    <v>-7.378E-3</v>
    <v>USD</v>
    <v>Royal Gold, Inc. is a precious metals stream and royalty company. The Company is engaged in the acquisition and management of precious metal streams, royalties and similar production-based interests. It operates through two segments: Acquisition and Management of Stream Interests and Acquisition and Management of Royalty Interests. It owns interests on approximately 187 properties on five continents, including interests on 41 producing mines and 17 development stage projects. Its portfolio includes principal properties, producing properties, development properties and evaluation and exploration stage properties. Its properties include Andacallo, Cortez, Khoemacau, Pueblo Viejo, Allan, Borax, Dolores, Gold Hill, Inata, Tarpako, Back River, Don Mario, Ilovica, La India, Pinson, Pine Cove, Bell Creek, Kundip, Paddington, Yundamindra, Ulu, Goldrush, Croesus, Merlin Orbit, Afridi Lake and Mike Lake.</v>
    <v>27</v>
    <v>Nasdaq Stock Market</v>
    <v>XNAS</v>
    <v>XNAS</v>
    <v>1144 15TH STREET, SUITE 2500, DENVER, CO, 80202 US</v>
    <v>121.61</v>
    <v>261</v>
    <v>Metals &amp; Mining</v>
    <v>Stock</v>
    <v>44326.684904478905</v>
    <v>262</v>
    <v>118.815</v>
    <v>7811437922</v>
    <v>ROYAL GOLD, INC.</v>
    <v>ROYAL GOLD, INC.</v>
    <v>121</v>
    <v>39.905000000000001</v>
    <v>119.95</v>
    <v>119.065</v>
    <v>65606500</v>
    <v>RGLD</v>
    <v>ROYAL GOLD, INC. (XNAS:RGLD)</v>
    <v>137707</v>
    <v>330612</v>
    <v>1981</v>
  </rv>
  <rv s="2">
    <v>263</v>
  </rv>
  <rv s="0">
    <v>https://www.bing.com/financeapi/forcetrigger?t=a212im&amp;q=XNAS%3aPNFP&amp;form=skydnc</v>
    <v>Learn more on Bing</v>
  </rv>
  <rv s="1">
    <v>en-US</v>
    <v>a212im</v>
    <v>268435456</v>
    <v>1</v>
    <v>Powered by Refinitiv</v>
    <v>0</v>
    <v>PINNACLE FINANCIAL PARTNERS, INC. (XNAS:PNFP)</v>
    <v>2</v>
    <v>3</v>
    <v>Finance</v>
    <v>5</v>
    <v>96.52</v>
    <v>31.84</v>
    <v>1.3765000000000001</v>
    <v>1.42</v>
    <v>1.5942999999999999E-2</v>
    <v>USD</v>
    <v>Pinnacle Financial Partners, Inc. is a bank holding company. The Company operates through its subsidiary, Pinnacle Bank. The Company operates as a community bank primarily in the urban markets of Nashville, Knoxville, Memphis and Chattanooga, Tennessee and other counties. It provides the personalized service associated with small community banks, while seeking to offer the products and services, such as investments and treasury management. Pinnacle Bank offers an array of convenience-centered products and services, including round the clock telephone and Internet banking, mobile banking, debit and credit cards, direct deposit, remote deposit and cash management services for small- to medium-sized businesses. In addition, Pinnacle Bank is associated with a network of automated teller machines of other financial institutions that its clients are able to use throughout Tennessee and other regions.</v>
    <v>2634</v>
    <v>Nasdaq Stock Market</v>
    <v>XNAS</v>
    <v>XNAS</v>
    <v>150 3rd Ave S Ste 900, NASHVILLE, TN, 37201-2034 US</v>
    <v>91.19</v>
    <v>Banking Services</v>
    <v>Stock</v>
    <v>44326.685763043752</v>
    <v>265</v>
    <v>89.47</v>
    <v>6876476264</v>
    <v>PINNACLE FINANCIAL PARTNERS, INC.</v>
    <v>PINNACLE FINANCIAL PARTNERS, INC.</v>
    <v>89.47</v>
    <v>16.914000000000001</v>
    <v>89.07</v>
    <v>90.49</v>
    <v>75991560</v>
    <v>PNFP</v>
    <v>PINNACLE FINANCIAL PARTNERS, INC. (XNAS:PNFP)</v>
    <v>96644</v>
    <v>383808</v>
    <v>2000</v>
  </rv>
  <rv s="2">
    <v>266</v>
  </rv>
  <rv s="0">
    <v>http://en.wikipedia.org/wiki/Columbia_Sportswear</v>
    <v>Wikipedia</v>
  </rv>
  <rv s="5">
    <v>26</v>
    <v>268</v>
  </rv>
  <rv s="6">
    <v>12</v>
    <v>https://www.bing.com/th?id=AMMS_27d067be21f5847f8a6782dd25f09b35&amp;qlt=95</v>
    <v>269</v>
    <v>0</v>
    <v>https://www.bing.com/images/search?form=xlimg&amp;q=columbia+sportswear</v>
    <v>Image of COLUMBIA SPORTSWEAR COMPANY</v>
  </rv>
  <rv s="0">
    <v>https://www.bing.com/financeapi/forcetrigger?t=a1q4u2&amp;q=XNAS%3aCOLM&amp;form=skydnc</v>
    <v>Learn more on Bing</v>
  </rv>
  <rv s="7">
    <v>en-US</v>
    <v>a1q4u2</v>
    <v>268435456</v>
    <v>1</v>
    <v>Powered by Refinitiv</v>
    <v>8</v>
    <v>COLUMBIA SPORTSWEAR COMPANY (XNAS:COLM)</v>
    <v>10</v>
    <v>11</v>
    <v>Finance</v>
    <v>5</v>
    <v>114.98</v>
    <v>57.16</v>
    <v>0.86109999999999998</v>
    <v>-0.28999999999999998</v>
    <v>-2.6800000000000001E-3</v>
    <v>USD</v>
    <v>Columbia Sportswear Company is an apparel and footwear company. The Company designs, sources, markets and distributes outdoor lifestyle apparel, footwear, accessories and equipment under the Columbia, Mountain Hardwear, Sorel, prAna and other brands. Its geographic segments are the United States, Latin America and Asia Pacific (LAAP), Europe, Middle East and Africa (EMEA), and Canada. The Company develops and manages its merchandise in categories, including apparel, accessories and equipment, and footwear. It distributes its products through a mix of wholesale distribution channels, its own direct-to-consumer channels (retail stores and e-commerce), independent distributors and licensees. As of December 31, 2016, its products were sold in approximately 90 countries. In 59 of those countries, it sells to independent distributors to whom it has granted distribution rights. Contract manufacturers located outside the United States manufacture all of its products.</v>
    <v>7275</v>
    <v>Nasdaq Stock Market</v>
    <v>XNAS</v>
    <v>XNAS</v>
    <v>14375 NW Science Park Dr, PORTLAND, OR, 97229-5418 US</v>
    <v>108.47499999999999</v>
    <v>270</v>
    <v>Textiles &amp; Apparel</v>
    <v>Stock</v>
    <v>44326.68477982578</v>
    <v>271</v>
    <v>107.48</v>
    <v>7172044836</v>
    <v>COLUMBIA SPORTSWEAR COMPANY</v>
    <v>COLUMBIA SPORTSWEAR COMPANY</v>
    <v>108.29</v>
    <v>44.194899999999997</v>
    <v>108.21</v>
    <v>107.92</v>
    <v>66457050</v>
    <v>COLM</v>
    <v>COLUMBIA SPORTSWEAR COMPANY (XNAS:COLM)</v>
    <v>77831</v>
    <v>474057</v>
    <v>1961</v>
  </rv>
  <rv s="2">
    <v>272</v>
  </rv>
  <rv s="0">
    <v>http://en.wikipedia.org/wiki/Exelixis</v>
    <v>Wikipedia</v>
  </rv>
  <rv s="5">
    <v>13</v>
    <v>274</v>
  </rv>
  <rv s="6">
    <v>12</v>
    <v>https://www.bing.com/th?id=AMMS_fef88d8a6a7b7ced7e980b56d0c8ad1f&amp;qlt=95</v>
    <v>275</v>
    <v>0</v>
    <v>https://www.bing.com/images/search?form=xlimg&amp;q=exelixis</v>
    <v>Image of EXELIXIS, INC.</v>
  </rv>
  <rv s="0">
    <v>https://www.bing.com/financeapi/forcetrigger?t=a1shp2&amp;q=XNAS%3aEXEL&amp;form=skydnc</v>
    <v>Learn more on Bing</v>
  </rv>
  <rv s="7">
    <v>en-US</v>
    <v>a1shp2</v>
    <v>268435456</v>
    <v>1</v>
    <v>Powered by Refinitiv</v>
    <v>8</v>
    <v>EXELIXIS, INC. (XNAS:EXEL)</v>
    <v>10</v>
    <v>11</v>
    <v>Finance</v>
    <v>5</v>
    <v>27.8</v>
    <v>18.18</v>
    <v>1.0497000000000001</v>
    <v>0</v>
    <v>0</v>
    <v>USD</v>
    <v>Exelixis, Inc. is a biopharmaceutical company. The Company is focused on discovery, development and commercialization of new medicines to manage care and outcomes for people with cancer. The Company's cabozantinib product is an inhibitor of multiple tyrosine kinases, including MET, AXL, and VEGF receptors. The Company's CABOMETYX tablets are approved for previously treated advanced kidney cancer and COMETRIQ capsules are approved for progressive, metastatic medullary thyroid cancer. The third product, Cotellic, is a formulation of cobimetinib, a selective inhibitor of MEK is approved as part of a combination regimen to treat advanced melanoma. Both cabozantinib and cobimetinib have shown potential in a range of forms of cancer and are the subjects of broad clinical development programs. The Company's XL888 is a small molecule oral inhibitor of Heat Shock Protein 90 (HSP90), a molecular chaperone protein.</v>
    <v>773</v>
    <v>Nasdaq Stock Market</v>
    <v>XNAS</v>
    <v>XNAS</v>
    <v>1851 Harbor Bay Pkwy, ALAMEDA, CA, 94502 US</v>
    <v>25.114999999999998</v>
    <v>276</v>
    <v>Biotechnology &amp; Medical Research</v>
    <v>Stock</v>
    <v>44326.685484687499</v>
    <v>277</v>
    <v>24.72</v>
    <v>7861885758</v>
    <v>EXELIXIS, INC.</v>
    <v>EXELIXIS, INC.</v>
    <v>25</v>
    <v>125.4183</v>
    <v>25.11</v>
    <v>25.11</v>
    <v>313097800</v>
    <v>EXEL</v>
    <v>EXELIXIS, INC. (XNAS:EXEL)</v>
    <v>650685</v>
    <v>1513797</v>
    <v>1994</v>
  </rv>
  <rv s="2">
    <v>278</v>
  </rv>
  <rv s="0">
    <v>http://en.wikipedia.org/wiki/APA_Corporation</v>
    <v>Wikipedia</v>
  </rv>
  <rv s="5">
    <v>26</v>
    <v>280</v>
  </rv>
  <rv s="6">
    <v>12</v>
    <v>https://www.bing.com/th?id=AMMS_a0d0bb6f493d50be318e233a97e2f088&amp;qlt=95</v>
    <v>281</v>
    <v>0</v>
    <v>https://www.bing.com/images/search?form=xlimg&amp;q=apache+corporation</v>
    <v>Image of APA CORPORATION</v>
  </rv>
  <rv s="0">
    <v>https://www.bing.com/financeapi/forcetrigger?t=a1nkur&amp;q=XNAS%3aAPA&amp;form=skydnc</v>
    <v>Learn more on Bing</v>
  </rv>
  <rv s="7">
    <v>en-US</v>
    <v>a1nkur</v>
    <v>268435456</v>
    <v>1</v>
    <v>Powered by Refinitiv</v>
    <v>8</v>
    <v>APA CORPORATION (XNAS:APA)</v>
    <v>10</v>
    <v>11</v>
    <v>Finance</v>
    <v>5</v>
    <v>23.85</v>
    <v>7.4450000000000003</v>
    <v>4.9316000000000004</v>
    <v>0.63</v>
    <v>2.9180000000000001E-2</v>
    <v>USD</v>
    <v>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v>
    <v>2272</v>
    <v>Nasdaq Stock Market</v>
    <v>XNAS</v>
    <v>XNAS</v>
    <v>2000 Post Oak Blvd, Suite 100, HOUSTON, TX, 77056 US</v>
    <v>22.48</v>
    <v>282</v>
    <v>Oil &amp; Gas</v>
    <v>Stock</v>
    <v>44326.68538688594</v>
    <v>283</v>
    <v>21.82</v>
    <v>8398417852</v>
    <v>APA CORPORATION</v>
    <v>APA CORPORATION</v>
    <v>21.99</v>
    <v>1168.922</v>
    <v>21.59</v>
    <v>22.22</v>
    <v>377966600</v>
    <v>APA</v>
    <v>APA CORPORATION (XNAS:APA)</v>
    <v>3477509</v>
    <v>7203596</v>
    <v>2021</v>
  </rv>
  <rv s="2">
    <v>284</v>
  </rv>
  <rv s="0">
    <v>https://www.bing.com/financeapi/forcetrigger?t=a1plpr&amp;q=XNAS%3aTCF&amp;form=skydnc</v>
    <v>Learn more on Bing</v>
  </rv>
  <rv s="1">
    <v>en-US</v>
    <v>a1plpr</v>
    <v>268435456</v>
    <v>1</v>
    <v>Powered by Refinitiv</v>
    <v>0</v>
    <v>TCF FINANCIAL CORPORATION (XNAS:TCF)</v>
    <v>2</v>
    <v>3</v>
    <v>Finance</v>
    <v>5</v>
    <v>50.13</v>
    <v>20.85</v>
    <v>1.9512</v>
    <v>0.57999999999999996</v>
    <v>1.2317E-2</v>
    <v>USD</v>
    <v>TCF Financial Corporation, formerly Chemical Financial Corporation, is a financial holding company. The Company operates in the commercial banking segment. The Company, through its subsidiary bank, Chemical Bank, offers banking and fiduciary products and services. These products and services include business and personal checking accounts, savings and individual retirement accounts, time deposit instruments, residential and commercial real estate financing, commercial lending, consumer financing, access to insurance and investment products, corporate and personal wealth management services, and other banking services. As of December 31, 2016, the Corporation and Chemical Bank served these markets through 249 banking offices. In addition to the banking offices, Chemical Bank operated eight loan production offices and over 272 automated teller machines, both on- and off-bank premises, as of December 31, 2016. Its loan portfolio includes commercial and real estate construction.</v>
    <v>6543</v>
    <v>Nasdaq Stock Market</v>
    <v>XNAS</v>
    <v>XNAS</v>
    <v>333 W Fort St Ste 1800, DETROIT, MI, 48226-3186 US</v>
    <v>47.86</v>
    <v>Banking Services</v>
    <v>Stock</v>
    <v>44327.685171921097</v>
    <v>286</v>
    <v>47.3</v>
    <v>7276873170</v>
    <v>TCF FINANCIAL CORPORATION</v>
    <v>TCF FINANCIAL CORPORATION</v>
    <v>47.38</v>
    <v>25.245100000000001</v>
    <v>47.09</v>
    <v>47.67</v>
    <v>152651000</v>
    <v>TCF</v>
    <v>TCF FINANCIAL CORPORATION (XNAS:TCF)</v>
    <v>178242</v>
    <v>706187</v>
    <v>1973</v>
  </rv>
  <rv s="2">
    <v>287</v>
  </rv>
  <rv s="0">
    <v>http://en.wikipedia.org/wiki/FLIR_Systems</v>
    <v>Wikipedia</v>
  </rv>
  <rv s="5">
    <v>26</v>
    <v>289</v>
  </rv>
  <rv s="6">
    <v>12</v>
    <v>https://www.bing.com/th?id=AMMS_5f6b3bb73dc83970f57bd7d233e771f0&amp;qlt=95</v>
    <v>290</v>
    <v>0</v>
    <v>https://www.bing.com/images/search?form=xlimg&amp;q=flir+systems</v>
    <v>Image of FLIR SYSTEMS, INC.</v>
  </rv>
  <rv s="0">
    <v>https://www.bing.com/financeapi/forcetrigger?t=a1szz2&amp;q=XNAS%3aFLIR&amp;form=skydnc</v>
    <v>Learn more on Bing</v>
  </rv>
  <rv s="7">
    <v>en-US</v>
    <v>a1szz2</v>
    <v>268435456</v>
    <v>1</v>
    <v>Powered by Refinitiv</v>
    <v>8</v>
    <v>FLIR SYSTEMS, INC. (XNAS:FLIR)</v>
    <v>10</v>
    <v>11</v>
    <v>Finance</v>
    <v>5</v>
    <v>60.66</v>
    <v>33.39</v>
    <v>1.5586</v>
    <v>0.04</v>
    <v>6.7509999999999998E-4</v>
    <v>USD</v>
    <v>FLIR Systems, Inc offers sensors and integrated sensor systems that enable the gathering, measurement and analysis of information. The Company’s operating segments include Industrial Business Unit, Government and Defense Business Unit and Commercial Business Unit. The Industrial business unit develops and manufactures thermal and visible-spectrum imaging camera cores and components that are utilized by third parties to create thermal, industrial, and other types of imaging systems. The Government and Defense business unit develops and manufactures imaging and recognition solutions for a wide variety of military, law enforcement, public safety, and other government customers. The Commercial business unit develops and manufactures a variety of fixed-mounted visible and thermal imaging cameras and related software for perimeter security in infrastructure, enterprise, and smart city vertical markets, electronics and imaging instruments for the recreational and commercial maritime market.</v>
    <v>4179</v>
    <v>Nasdaq Stock Market</v>
    <v>XNAS</v>
    <v>XNAS</v>
    <v>27700 Sw Parkway Avenue, WILSONVILLE, OR, 97070 US</v>
    <v>59.42</v>
    <v>291</v>
    <v>Communications &amp; Networking</v>
    <v>Stock</v>
    <v>44326.684422453123</v>
    <v>292</v>
    <v>58.895000000000003</v>
    <v>7792229753</v>
    <v>FLIR SYSTEMS, INC.</v>
    <v>FLIR SYSTEMS, INC.</v>
    <v>58.98</v>
    <v>33.114800000000002</v>
    <v>59.25</v>
    <v>59.29</v>
    <v>131425700</v>
    <v>FLIR</v>
    <v>FLIR SYSTEMS, INC. (XNAS:FLIR)</v>
    <v>2271663</v>
    <v>1341952</v>
    <v>1978</v>
  </rv>
  <rv s="2">
    <v>293</v>
  </rv>
  <rv s="0">
    <v>http://en.wikipedia.org/wiki/Proofpoint,_Inc.</v>
    <v>Wikipedia</v>
  </rv>
  <rv s="5">
    <v>26</v>
    <v>295</v>
  </rv>
  <rv s="6">
    <v>12</v>
    <v>https://www.bing.com/th?id=AMMS_e5aec658d9c7549fc50896998d1bb18e&amp;qlt=95</v>
    <v>296</v>
    <v>0</v>
    <v>https://www.bing.com/images/search?form=xlimg&amp;q=proofpoint%2c+inc.</v>
    <v>Image of PROOFPOINT, INC.</v>
  </rv>
  <rv s="0">
    <v>https://www.bing.com/financeapi/forcetrigger?t=a1zs52&amp;q=XNAS%3aPFPT&amp;form=skydnc</v>
    <v>Learn more on Bing</v>
  </rv>
  <rv s="8">
    <v>en-US</v>
    <v>a1zs52</v>
    <v>268435456</v>
    <v>1</v>
    <v>Powered by Refinitiv</v>
    <v>13</v>
    <v>PROOFPOINT, INC. (XNAS:PFPT)</v>
    <v>10</v>
    <v>14</v>
    <v>Finance</v>
    <v>5</v>
    <v>174.25</v>
    <v>91.6</v>
    <v>1.2306999999999999</v>
    <v>-0.75</v>
    <v>-4.352E-3</v>
    <v>USD</v>
    <v>Proofpoint Inc is a United States-based cybersecurity company. The Company protects the people, data and brand against advanced threats and compliance risks. It offers products comprised of an integrated suite of on-demand data protection solutions, including regulatory compliance, archiving and governance, and secure communication. It is engaged in providing the products which include email security and protection, advanced threat protection, security awareness, cloud security, compliance and archiving, information protection and digital protection.</v>
    <v>3658</v>
    <v>Nasdaq Stock Market</v>
    <v>XNAS</v>
    <v>XNAS</v>
    <v>925 W. MAUDE AVENUE, SUNNYVALE, CA, 94085 US</v>
    <v>172.66</v>
    <v>297</v>
    <v>Software &amp; IT Services</v>
    <v>Stock</v>
    <v>44326.685535520315</v>
    <v>298</v>
    <v>171.57</v>
    <v>9839549148</v>
    <v>PROOFPOINT, INC.</v>
    <v>PROOFPOINT, INC.</v>
    <v>172.35</v>
    <v>172.35</v>
    <v>171.6</v>
    <v>57340030</v>
    <v>PFPT</v>
    <v>PROOFPOINT, INC. (XNAS:PFPT)</v>
    <v>1753596</v>
    <v>2538133</v>
    <v>2002</v>
  </rv>
  <rv s="2">
    <v>299</v>
  </rv>
  <rv s="0">
    <v>https://creativecommons.org/licenses/by/3.0</v>
    <v>CC BY 3.0</v>
  </rv>
  <rv s="0">
    <v>http://en.wikipedia.org/wiki/Lincoln_Electric</v>
    <v>Wikipedia</v>
  </rv>
  <rv s="5">
    <v>301</v>
    <v>302</v>
  </rv>
  <rv s="6">
    <v>12</v>
    <v>https://www.bing.com/th?id=AMMS_4a6f784f1a99c26e84701a5bf536efd3&amp;qlt=95</v>
    <v>303</v>
    <v>0</v>
    <v>https://www.bing.com/images/search?form=xlimg&amp;q=lincoln+electric</v>
    <v>Image of LINCOLN ELECTRIC HOLDINGS, INC.</v>
  </rv>
  <rv s="0">
    <v>https://www.bing.com/financeapi/forcetrigger?t=a1wtrw&amp;q=XNAS%3aLECO&amp;form=skydnc</v>
    <v>Learn more on Bing</v>
  </rv>
  <rv s="7">
    <v>en-US</v>
    <v>a1wtrw</v>
    <v>268435456</v>
    <v>1</v>
    <v>Powered by Refinitiv</v>
    <v>8</v>
    <v>LINCOLN ELECTRIC HOLDINGS, INC. (XNAS:LECO)</v>
    <v>10</v>
    <v>11</v>
    <v>Finance</v>
    <v>5</v>
    <v>136.04</v>
    <v>68.12</v>
    <v>1.1832</v>
    <v>1.37</v>
    <v>1.0232000000000002E-2</v>
    <v>USD</v>
    <v>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primarily includes welding operations in Europe, Africa, Asia and Australia. The Harris Products Group includes the Company's global cutting, soldering and brazing businesses, as well as the retail business in the United States. Its welding products include arc welding power sources, wire feeding systems, robotic welding packages, integrated automation systems, fume extraction equipment, consumable electrodes, fluxes and welding accessories, and specialty welding consumables and fabrication. Its product offerings also include computer numeric controlled plasma and oxy-fuel cutting systems, and regulators and torches used in oxy-fuel welding, cutting and brazing.</v>
    <v>10700</v>
    <v>Nasdaq Stock Market</v>
    <v>XNAS</v>
    <v>XNAS</v>
    <v>22801 Saint Clair Ave, EUCLID, OH, 44117-2524 US</v>
    <v>136.04</v>
    <v>304</v>
    <v>Machinery, Equipment &amp; Components</v>
    <v>Stock</v>
    <v>44326.685437707813</v>
    <v>305</v>
    <v>134.07</v>
    <v>8053661973</v>
    <v>LINCOLN ELECTRIC HOLDINGS, INC.</v>
    <v>LINCOLN ELECTRIC HOLDINGS, INC.</v>
    <v>134.07</v>
    <v>35.865299999999998</v>
    <v>133.9</v>
    <v>135.27000000000001</v>
    <v>59537680</v>
    <v>LECO</v>
    <v>LINCOLN ELECTRIC HOLDINGS, INC. (XNAS:LECO)</v>
    <v>65328</v>
    <v>234105</v>
    <v>1998</v>
  </rv>
  <rv s="2">
    <v>306</v>
  </rv>
  <rv s="0">
    <v>http://de.wikipedia.org/wiki/Euronet_Worldwide</v>
    <v>Wikipedia</v>
  </rv>
  <rv s="5">
    <v>26</v>
    <v>308</v>
  </rv>
  <rv s="6">
    <v>12</v>
    <v>https://www.bing.com/th?id=AMMS_d3158dabb0a69a6643b8c26476d5bb4b&amp;qlt=95</v>
    <v>309</v>
    <v>0</v>
    <v>https://www.bing.com/images/search?form=xlimg&amp;q=euronet+worldwide</v>
    <v>Image of EURONET WORLDWIDE, INC.</v>
  </rv>
  <rv s="0">
    <v>https://www.bing.com/financeapi/forcetrigger?t=a1rojc&amp;q=XNAS%3aEEFT&amp;form=skydnc</v>
    <v>Learn more on Bing</v>
  </rv>
  <rv s="7">
    <v>en-US</v>
    <v>a1rojc</v>
    <v>268435456</v>
    <v>1</v>
    <v>Powered by Refinitiv</v>
    <v>8</v>
    <v>EURONET WORLDWIDE, INC. (XNAS:EEFT)</v>
    <v>10</v>
    <v>11</v>
    <v>Finance</v>
    <v>5</v>
    <v>167.71</v>
    <v>75.64</v>
    <v>1.6642999999999999</v>
    <v>-0.47</v>
    <v>-3.3159999999999999E-3</v>
    <v>USD</v>
    <v>Euronet Worldwide, Inc. is an electronic payments provider. The Company offers payment and transaction processing and distribution solutions to financial institutions, retailers, service providers and individual consumers. Its product offerings include automated teller machine (ATM), point-of-sale (POS), card outsourcing, card issuing and merchant acquiring services, electronic distribution of prepaid mobile airtime and other electronic payment products. It operates in three segments: EFT Processing Segment provides electronic payment solutions consisting of ATM cash withdrawal and deposit services, outsourced ATM and POS management solutions, and credit and debit card outsourcing; epay Segment provides electronic distribution and processing of prepaid mobile airtime and other electronic payment products and collection services, and Money Transfer Segment provides global consumer-to-consumer money transfer services and global account-to-account money transfer services.</v>
    <v>8100</v>
    <v>Nasdaq Stock Market</v>
    <v>XNAS</v>
    <v>XNAS</v>
    <v>11400 TOMAHAWK CREEK PARKWAY, SUITE 300, LEAWOOD, KS, 66211 US</v>
    <v>142.04</v>
    <v>310</v>
    <v>Professional &amp; Commercial Services</v>
    <v>Stock</v>
    <v>44326.684724467188</v>
    <v>311</v>
    <v>140.08000000000001</v>
    <v>7459209608</v>
    <v>EURONET WORLDWIDE, INC.</v>
    <v>EURONET WORLDWIDE, INC.</v>
    <v>142.04</v>
    <v>6378.2539999999999</v>
    <v>141.75</v>
    <v>141.28</v>
    <v>52797350</v>
    <v>EEFT</v>
    <v>EURONET WORLDWIDE, INC. (XNAS:EEFT)</v>
    <v>46204</v>
    <v>355707</v>
    <v>1996</v>
  </rv>
  <rv s="2">
    <v>312</v>
  </rv>
  <rv s="0">
    <v>https://www.bing.com/financeapi/forcetrigger?t=a1xa27&amp;q=XNAS%3aMANH&amp;form=skydnc</v>
    <v>Learn more on Bing</v>
  </rv>
  <rv s="1">
    <v>en-US</v>
    <v>a1xa27</v>
    <v>268435456</v>
    <v>1</v>
    <v>Powered by Refinitiv</v>
    <v>0</v>
    <v>MANHATTAN ASSOCIATES, INC. (XNAS:MANH)</v>
    <v>2</v>
    <v>3</v>
    <v>Finance</v>
    <v>4</v>
    <v>146.83500000000001</v>
    <v>66.400000000000006</v>
    <v>1.9402999999999999</v>
    <v>-1.62</v>
    <v>-1.2193000000000001E-2</v>
    <v>USD</v>
    <v>Manhattan Associates, Inc. (Manhattan) is a developer and provider of supply chain commerce solutions. The Company operates through three geographical segments: the Americas, Europe, Middle East and Africa (EMEA), and the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 people, workflows, assets, events and tasks across the functions linked in a supply chain from planning through execution. Its supply chain solutions consist of three components: Distribution Management, Transportation Management and Visibility. Its Omni-Channel Solutions include Omni-Channel Central Solutions and Omni-Channel Local Solutions. Its Inventory solutions include Inventory Optimization and Planning.</v>
    <v>3500</v>
    <v>Nasdaq Stock Market</v>
    <v>XNAS</v>
    <v>XNAS</v>
    <v>2300 WINDY RIDGE PARKWAY TENTH FLOOR, ATLANTA, GA, 30339 US</v>
    <v>132.1</v>
    <v>Software &amp; IT Services</v>
    <v>Stock</v>
    <v>44326.674926203123</v>
    <v>314</v>
    <v>128.25</v>
    <v>8349142326</v>
    <v>MANHATTAN ASSOCIATES, INC.</v>
    <v>MANHATTAN ASSOCIATES, INC.</v>
    <v>132.1</v>
    <v>97.908600000000007</v>
    <v>132.86000000000001</v>
    <v>131.24</v>
    <v>63617360</v>
    <v>MANH</v>
    <v>MANHATTAN ASSOCIATES, INC. (XNAS:MANH)</v>
    <v>120529</v>
    <v>404339</v>
    <v>1998</v>
  </rv>
  <rv s="2">
    <v>315</v>
  </rv>
  <rv s="0">
    <v>http://en.wikipedia.org/wiki/Tripadvisor</v>
    <v>Wikipedia</v>
  </rv>
  <rv s="5">
    <v>13</v>
    <v>317</v>
  </rv>
  <rv s="6">
    <v>12</v>
    <v>https://www.bing.com/th?id=AMMS_b6e9db742cd1447e72bc5735297bd9a9&amp;qlt=95</v>
    <v>318</v>
    <v>0</v>
    <v>https://www.bing.com/images/search?form=xlimg&amp;q=tripadvisor</v>
    <v>Image of TRIPADVISOR, INC.</v>
  </rv>
  <rv s="0">
    <v>https://www.bing.com/financeapi/forcetrigger?t=a24ha2&amp;q=XNAS%3aTRIP&amp;form=skydnc</v>
    <v>Learn more on Bing</v>
  </rv>
  <rv s="7">
    <v>en-US</v>
    <v>a24ha2</v>
    <v>268435456</v>
    <v>1</v>
    <v>Powered by Refinitiv</v>
    <v>8</v>
    <v>TRIPADVISOR, INC. (XNAS:TRIP)</v>
    <v>10</v>
    <v>11</v>
    <v>Finance</v>
    <v>5</v>
    <v>64.95</v>
    <v>14.53</v>
    <v>1.4139999999999999</v>
    <v>1.55</v>
    <v>3.5091999999999998E-2</v>
    <v>USD</v>
    <v>TripAdvisor, Inc. is an online travel company that owns and operates a portfolio of online travel brands. TripAdvisor, the Company's brand, is a travel site. The Company operates through two segments: Hotel and Non-Hotel. The Company's platform also enables users to compare real-time pricing and availability for these experiences, as well as to book hotels, flights, cruises, vacation rentals, tours, activities and attractions, and restaurants, on either a TripAdvisor site or application, or a travel partner site or application. The Company's TripAdvisor-branded Websites included tripadvisor.com in the United States and localized versions of the TripAdvisor Website in 48 markets and 28 languages around the world. It manages and operates a portfolio of travel media brands and businesses, operating under various Websites.</v>
    <v>2579</v>
    <v>Nasdaq Stock Market</v>
    <v>XNAS</v>
    <v>XNAS</v>
    <v>400 1st Ave, NEEDHAM, MA, 02494-2815 US</v>
    <v>45.96</v>
    <v>319</v>
    <v>Hotels &amp; Entertainment Services</v>
    <v>Stock</v>
    <v>44326.685562314065</v>
    <v>320</v>
    <v>44.07</v>
    <v>6258898836</v>
    <v>TRIPADVISOR, INC.</v>
    <v>TRIPADVISOR, INC.</v>
    <v>44.2</v>
    <v>36.430300000000003</v>
    <v>44.17</v>
    <v>45.72</v>
    <v>136896300</v>
    <v>TRIP</v>
    <v>TRIPADVISOR, INC. (XNAS:TRIP)</v>
    <v>1628773</v>
    <v>3385652</v>
    <v>2011</v>
  </rv>
  <rv s="2">
    <v>321</v>
  </rv>
  <rv s="0">
    <v>https://www.bing.com/financeapi/forcetrigger?t=a254k2&amp;q=XNAS%3aUTHR&amp;form=skydnc</v>
    <v>Learn more on Bing</v>
  </rv>
  <rv s="1">
    <v>en-US</v>
    <v>a254k2</v>
    <v>268435456</v>
    <v>1</v>
    <v>Powered by Refinitiv</v>
    <v>0</v>
    <v>UNITED THERAPEUTICS CORPORATION (XNAS:UTHR)</v>
    <v>2</v>
    <v>3</v>
    <v>Finance</v>
    <v>5</v>
    <v>212.62</v>
    <v>98.37</v>
    <v>0.50529999999999997</v>
    <v>-2.54</v>
    <v>-1.2998000000000001E-2</v>
    <v>USD</v>
    <v>United Therapeutics Corporation is a biotechnology company. The Company is focused on the development and commercialization of products for the treatment of chronic and life-threatening conditions. The Company markets and sells four commercial therapies in the United States to treat pulmonary arterial hypertension (PAH): Remodulin (treprostinil) Injection; Tyvaso (treprostinil) Inhalation Solution (Tyvaso); Orenitram (treprostinil) Extended-Release Tablets (Orenitram); and Adcirca (tadalafil) Tablets (Adcirca). The Company markets and sells an oncology product in the United States, Unituxin (dinutuximab) Injection (Unituxin), which is approved for treatment of neuroblastoma. The Company is also engaged in early-stage research and development of a number of organ transplantation-related technologies.</v>
    <v>950</v>
    <v>Nasdaq Stock Market</v>
    <v>XNAS</v>
    <v>XNAS</v>
    <v>1040 SPRING ST, SILVER SPRING, MD, 20910-4018 US</v>
    <v>194.77</v>
    <v>Biotechnology &amp; Medical Research</v>
    <v>Stock</v>
    <v>44326.685560543752</v>
    <v>323</v>
    <v>190.19</v>
    <v>8640188829</v>
    <v>UNITED THERAPEUTICS CORPORATION</v>
    <v>UNITED THERAPEUTICS CORPORATION</v>
    <v>193.52</v>
    <v>21.601800000000001</v>
    <v>195.42</v>
    <v>192.88</v>
    <v>44795670</v>
    <v>UTHR</v>
    <v>UNITED THERAPEUTICS CORPORATION (XNAS:UTHR)</v>
    <v>95121</v>
    <v>374625</v>
    <v>1996</v>
  </rv>
  <rv s="2">
    <v>324</v>
  </rv>
  <rv s="0">
    <v>http://en.wikipedia.org/wiki/People's_United_Financial</v>
    <v>Wikipedia</v>
  </rv>
  <rv s="5">
    <v>26</v>
    <v>326</v>
  </rv>
  <rv s="6">
    <v>12</v>
    <v>https://www.bing.com/th?id=AMMS_0192d179946471a334ec1be1a67b7058&amp;qlt=95</v>
    <v>327</v>
    <v>0</v>
    <v>https://www.bing.com/images/search?form=xlimg&amp;q=people%27s+united+bank</v>
    <v>Image of PEOPLE'S UNITED FINANCIAL, INC.</v>
  </rv>
  <rv s="0">
    <v>https://www.bing.com/financeapi/forcetrigger?t=a1zhoc&amp;q=XNAS%3aPBCT&amp;form=skydnc</v>
    <v>Learn more on Bing</v>
  </rv>
  <rv s="7">
    <v>en-US</v>
    <v>a1zhoc</v>
    <v>268435456</v>
    <v>1</v>
    <v>Powered by Refinitiv</v>
    <v>8</v>
    <v>PEOPLE'S UNITED FINANCIAL, INC. (XNAS:PBCT)</v>
    <v>10</v>
    <v>11</v>
    <v>Finance</v>
    <v>5</v>
    <v>19.395</v>
    <v>9.7349999999999994</v>
    <v>1.2129000000000001</v>
    <v>0.24</v>
    <v>1.2685E-2</v>
    <v>USD</v>
    <v>People's United Financial, Inc. is a bank holding company and a financial holding company of People's United Bank (the Bank). The Bank is engaged in providing commercial banking, retail banking and wealth management services to individual, corporate and municipal customers. The Company operates through two segments: Commercial Banking and Retail Banking. Commercial Banking segment is engaged in commercial real estate lending, commercial and industrial lending, and commercial deposit gathering activities. It offers cash management, correspondent banking, municipal banking, institutional trust services, corporate trust and private banking, among others. Retail Banking segment provides consumer lending (including residential mortgage and home equity lending) and consumer deposit gathering activities. The Retail Banking segment also includes brokerage, financial advisory services, investment management services and non-institutional trust services.</v>
    <v>5640</v>
    <v>Nasdaq Stock Market</v>
    <v>XNAS</v>
    <v>XNAS</v>
    <v>850 Main St, BRIDGEPORT, CT, 06604-4917 US</v>
    <v>19.28</v>
    <v>328</v>
    <v>Banking Services</v>
    <v>Stock</v>
    <v>44326.685071226566</v>
    <v>329</v>
    <v>18.990100000000002</v>
    <v>8188880536</v>
    <v>PEOPLE'S UNITED FINANCIAL, INC.</v>
    <v>PEOPLE'S UNITED FINANCIAL, INC.</v>
    <v>19</v>
    <v>36.411200000000001</v>
    <v>18.920000000000002</v>
    <v>19.16</v>
    <v>427394600</v>
    <v>PBCT</v>
    <v>PEOPLE'S UNITED FINANCIAL, INC. (XNAS:PBCT)</v>
    <v>1543768</v>
    <v>5004208</v>
    <v>2006</v>
  </rv>
  <rv s="2">
    <v>330</v>
  </rv>
  <rv s="0">
    <v>https://www.bing.com/financeapi/forcetrigger?t=a1p7ww&amp;q=XNAS%3aCASY&amp;form=skydnc</v>
    <v>Learn more on Bing</v>
  </rv>
  <rv s="1">
    <v>en-US</v>
    <v>a1p7ww</v>
    <v>268435456</v>
    <v>1</v>
    <v>Powered by Refinitiv</v>
    <v>0</v>
    <v>CASEY'S GENERAL STORES, INC. (XNAS:CASY)</v>
    <v>2</v>
    <v>3</v>
    <v>Finance</v>
    <v>5</v>
    <v>226.6</v>
    <v>139.41499999999999</v>
    <v>0.87009999999999998</v>
    <v>2.1074999999999999</v>
    <v>9.4389999999999995E-3</v>
    <v>USD</v>
    <v>Casey's General Stores, Inc. and its subsidiaries, operate convenience stores under the name Casey's General Store in 16 states in the Midwest and the South. The Company also operates approximately two stores selling primarily tobacco products. The stores carry a range of food, including freshly prepared foods such as pizza, donuts, and sandwiches, beverages, tobacco products, health and beauty aids, automotive products and other nonfood items. The Company operates over 2100 stores. It operates approximately two distribution centers, through which the Company supply grocery and general merchandise items to its stores. Its general store typically carries over 3,000 food and nonfood items. The Company's stores sell regional brands of dairy and bakery products, and approximately 90% of the stores offer beer. Its non-food items include tobacco products, health and beauty aids, school supplies, housewares, pet supplies, and automotive products.</v>
    <v>17282</v>
    <v>Nasdaq Stock Market</v>
    <v>XNAS</v>
    <v>XNAS</v>
    <v>PO Box 3001, ANKENY, IA, 50021-8045 US</v>
    <v>225.5</v>
    <v>Food &amp; Drug Retailing</v>
    <v>Stock</v>
    <v>44326.684346770315</v>
    <v>332</v>
    <v>222.81</v>
    <v>8327063060</v>
    <v>CASEY'S GENERAL STORES, INC.</v>
    <v>CASEY'S GENERAL STORES, INC.</v>
    <v>224.19</v>
    <v>24.975899999999999</v>
    <v>223.27</v>
    <v>225.3775</v>
    <v>36947180</v>
    <v>CASY</v>
    <v>CASEY'S GENERAL STORES, INC. (XNAS:CASY)</v>
    <v>39749</v>
    <v>135732</v>
    <v>1967</v>
  </rv>
  <rv s="2">
    <v>333</v>
  </rv>
  <rv s="0">
    <v>http://de.wikipedia.org/wiki/Beyond_Meat</v>
    <v>Wikipedia</v>
  </rv>
  <rv s="5">
    <v>13</v>
    <v>335</v>
  </rv>
  <rv s="6">
    <v>12</v>
    <v>https://www.bing.com/th?id=AMMS_2c7df23a6f6e883ede39d349a3cf04f6&amp;qlt=95</v>
    <v>336</v>
    <v>0</v>
    <v>https://www.bing.com/images/search?form=xlimg&amp;q=beyond+meat</v>
    <v>Image of BEYOND MEAT, INC.</v>
  </rv>
  <rv s="0">
    <v>https://www.bing.com/financeapi/forcetrigger?t=bpocw7&amp;q=XNAS%3aBYND&amp;form=skydnc</v>
    <v>Learn more on Bing</v>
  </rv>
  <rv s="10">
    <v>en-US</v>
    <v>bpocw7</v>
    <v>268435456</v>
    <v>1</v>
    <v>Powered by Refinitiv</v>
    <v>17</v>
    <v>BEYOND MEAT, INC. (XNAS:BYND)</v>
    <v>10</v>
    <v>18</v>
    <v>Finance</v>
    <v>5</v>
    <v>221</v>
    <v>103.16</v>
    <v>-4.8550000000000004</v>
    <v>-4.3846999999999997E-2</v>
    <v>USD</v>
    <v>Beyond Meat, Inc. offers plant-based burgers. The Company offers its products in a range of categories, such as The Beyond Burger, Beyond Sausage, Beyond Beef Crumbles and Beyond Chicken Strips. The Company sells a range of plant-based products across the three main meat platforms of beef, pork and poultry. It provides Beyond Mushroom Bacon Cheeseburger, Chef Spike’s Original Brat, Roasted Garlic &amp; Italian Sausage Pasta, Beyond Beef Tacos and April Ross’ Butternut Squash Mac-N-Cheese. The Company also offers Beyond Spring Burger, Beyond Nacho Burger, Beyond Sausage Stuffed Peppers, Tuscan Style Beyond Sausage Pasta, Beyond Brat Breakfast Burrito, Beyond Beef Fiesta Power Bowl, Beyond Beef Nachos, Truffle Mac &amp; Cheese Beyond Burger, Love &amp; Lemons Guacamole Beyond Burger and Beyond Burger Tostada With Marinated Kale.</v>
    <v>700</v>
    <v>Nasdaq Stock Market</v>
    <v>XNAS</v>
    <v>XNAS</v>
    <v>119 Standard St, EL SEGUNDO, CA, 90245-3833 US</v>
    <v>110.36499999999999</v>
    <v>337</v>
    <v>Food &amp; Tobacco</v>
    <v>Stock</v>
    <v>44326.685755312501</v>
    <v>338</v>
    <v>103.16</v>
    <v>6670602966</v>
    <v>BEYOND MEAT, INC.</v>
    <v>BEYOND MEAT, INC.</v>
    <v>110.28</v>
    <v>110.72499999999999</v>
    <v>105.87</v>
    <v>63007490</v>
    <v>BYND</v>
    <v>BEYOND MEAT, INC. (XNAS:BYND)</v>
    <v>3730561</v>
    <v>2659639</v>
    <v>2008</v>
  </rv>
  <rv s="2">
    <v>339</v>
  </rv>
  <rv s="0">
    <v>https://www.bing.com/financeapi/forcetrigger?t=a1soec&amp;q=XNAS%3aFCNCA&amp;form=skydnc</v>
    <v>Learn more on Bing</v>
  </rv>
  <rv s="1">
    <v>en-US</v>
    <v>a1soec</v>
    <v>268435456</v>
    <v>1</v>
    <v>Powered by Refinitiv</v>
    <v>0</v>
    <v>FIRST CITIZENS BANCSHARES, INC. (XNAS:FCNCA)</v>
    <v>2</v>
    <v>3</v>
    <v>Finance</v>
    <v>5</v>
    <v>901.17</v>
    <v>303.185</v>
    <v>1.2083999999999999</v>
    <v>-3.47</v>
    <v>-4.0479999999999995E-3</v>
    <v>USD</v>
    <v>First Citizens BancShares, Inc. (BancShares) is a holding company of First-Citizens Bank &amp; Trust Company (FCB). As of December 31, 2016, BancShares operated in 21 states providing a range of financial services to individuals, businesses and professionals. FCB offers a range of retail and commercial banking services. Its loan services include various types of commercial, business and consumer lending. Its deposit services include checking, savings, money market and time deposit accounts. FCB also provides mortgage lending, a full-service trust department, wealth management services for businesses and individuals and other activities incidental to commercial banking. FCB's subsidiaries, First Citizens Investor Services, Inc. and First Citizens Asset Management, Inc., provide various investment products, including annuities, discount brokerage services and third-party mutual funds to customers primarily through the bank's branch network, as well as investment advisory services.</v>
    <v>6451</v>
    <v>Nasdaq Stock Market</v>
    <v>XNAS</v>
    <v>XNAS</v>
    <v>4300 Six Forks Rd, RALEIGH, NC, 27609-5718 US</v>
    <v>864.78</v>
    <v>Banking Services</v>
    <v>Stock</v>
    <v>44326.685096064066</v>
    <v>341</v>
    <v>839.76499999999999</v>
    <v>8292758000</v>
    <v>FIRST CITIZENS BANCSHARES, INC.</v>
    <v>FIRST CITIZENS BANCSHARES, INC.</v>
    <v>859.61</v>
    <v>15.0678</v>
    <v>857.31</v>
    <v>853.84</v>
    <v>9816400</v>
    <v>FCNCA</v>
    <v>FIRST CITIZENS BANCSHARES, INC. (XNAS:FCNCA)</v>
    <v>20503</v>
    <v>56697</v>
    <v>1986</v>
  </rv>
  <rv s="2">
    <v>342</v>
  </rv>
  <rv s="0">
    <v>http://en.wikipedia.org/wiki/CyrusOne</v>
    <v>Wikipedia</v>
  </rv>
  <rv s="5">
    <v>26</v>
    <v>344</v>
  </rv>
  <rv s="6">
    <v>12</v>
    <v>https://www.bing.com/th?id=AMMS_be090c610a51c32ca583bf72e730ea7f&amp;qlt=95</v>
    <v>345</v>
    <v>0</v>
    <v>https://www.bing.com/images/search?form=xlimg&amp;q=cyrusone</v>
    <v>Image of CYRUSONE INC.</v>
  </rv>
  <rv s="0">
    <v>https://www.bing.com/financeapi/forcetrigger?t=a1q5c7&amp;q=XNAS%3aCONE&amp;form=skydnc</v>
    <v>Learn more on Bing</v>
  </rv>
  <rv s="7">
    <v>en-US</v>
    <v>a1q5c7</v>
    <v>268435456</v>
    <v>1</v>
    <v>Powered by Refinitiv</v>
    <v>8</v>
    <v>CYRUSONE INC. (XNAS:CONE)</v>
    <v>10</v>
    <v>11</v>
    <v>Finance</v>
    <v>5</v>
    <v>86.77</v>
    <v>61.64</v>
    <v>0.42899999999999999</v>
    <v>0.79069999999999996</v>
    <v>1.1284000000000001E-2</v>
    <v>USD</v>
    <v>CyrusOne Inc. is a real estate investment trust. The Company is an owner, operator and developer of enterprise-class, carrier-neutral, multi-tenant data center properties. The Company's data centers are generally purpose-built facilities with redundant power and cooling. The CyrusOne National IX Platform (the National IX Platform) delivers interconnection across states and between metro-enabled sites within its footprint and beyond. The Company has data centers in the United States, London and Singapore. As of December 31, 2016, the Company provided mission-critical data center facilities for 932 customers in 35 data centers and two recovery centers in 11 distinct markets (nine cities in the United States, London and Singapore) with approximately 3,904,000 net rentable square feet (NRSF). The Company provides round the clock security guard monitoring with customizable security features. As of December 31, 2016, the Company had approximately 1,657,000 NRSF under development.</v>
    <v>441</v>
    <v>Nasdaq Stock Market</v>
    <v>XNAS</v>
    <v>XNAS</v>
    <v>2850 N HARWOOD ST, SUITE 2200, DALLAS, TX, 75201 US</v>
    <v>71.06</v>
    <v>346</v>
    <v>Residential &amp; Commercial REIT</v>
    <v>Stock</v>
    <v>44326.685173529688</v>
    <v>347</v>
    <v>69.69</v>
    <v>8682986735</v>
    <v>CYRUSONE INC.</v>
    <v>CYRUSONE INC.</v>
    <v>70.36</v>
    <v>184.6474</v>
    <v>70.069999999999993</v>
    <v>70.860699999999994</v>
    <v>122536000</v>
    <v>CONE</v>
    <v>CYRUSONE INC. (XNAS:CONE)</v>
    <v>121601</v>
    <v>735224</v>
    <v>2012</v>
  </rv>
  <rv s="2">
    <v>348</v>
  </rv>
  <rv s="0">
    <v>https://www.bing.com/financeapi/forcetrigger?t=a1u2ec&amp;q=XNAS%3aGNTX&amp;form=skydnc</v>
    <v>Learn more on Bing</v>
  </rv>
  <rv s="1">
    <v>en-US</v>
    <v>a1u2ec</v>
    <v>268435456</v>
    <v>1</v>
    <v>Powered by Refinitiv</v>
    <v>0</v>
    <v>GENTEX CORPORATION (XNAS:GNTX)</v>
    <v>2</v>
    <v>3</v>
    <v>Finance</v>
    <v>5</v>
    <v>37.75</v>
    <v>23.11</v>
    <v>1.0757000000000001</v>
    <v>-0.29499999999999998</v>
    <v>-8.1239999999999993E-3</v>
    <v>USD</v>
    <v>Gentex Corporation designs and manufactures 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 electrochromic technology to dim in proportion to the amount of headlight glare from trailing vehicle headlamps. Within this business segment, the Company also designs, develops and manufactures various electronics that are features to the interior and exterior automotive rearview mirrors, as well as interior visors, overhead consoles, and other locations in the vehicle. The Company ships its products to all of the automotive producing regions across the world, which it supports with various sales, engineering and distribution locations across the world.</v>
    <v>5303</v>
    <v>Nasdaq Stock Market</v>
    <v>XNAS</v>
    <v>XNAS</v>
    <v>600 N CENTENNIAL ST, ZEELAND, MI, 49464-1318 US</v>
    <v>36.520000000000003</v>
    <v>Automobiles &amp; Auto Parts</v>
    <v>Stock</v>
    <v>44326.685720010937</v>
    <v>350</v>
    <v>36.015000000000001</v>
    <v>8740375906</v>
    <v>GENTEX CORPORATION</v>
    <v>GENTEX CORPORATION</v>
    <v>36.299999999999997</v>
    <v>24.043800000000001</v>
    <v>36.31</v>
    <v>36.015000000000001</v>
    <v>242687100</v>
    <v>GNTX</v>
    <v>GENTEX CORPORATION (XNAS:GNTX)</v>
    <v>431297</v>
    <v>1128452</v>
    <v>1974</v>
  </rv>
  <rv s="2">
    <v>351</v>
  </rv>
  <rv s="0">
    <v>https://www.bing.com/financeapi/forcetrigger?t=a22rlh&amp;q=XNAS%3aSEIC&amp;form=skydnc</v>
    <v>Learn more on Bing</v>
  </rv>
  <rv s="1">
    <v>en-US</v>
    <v>a22rlh</v>
    <v>268435456</v>
    <v>1</v>
    <v>Powered by Refinitiv</v>
    <v>0</v>
    <v>SEI INVESTMENTS COMPANY (XNAS:SEIC)</v>
    <v>2</v>
    <v>3</v>
    <v>Finance</v>
    <v>5</v>
    <v>63.73</v>
    <v>48.61</v>
    <v>1.0847</v>
    <v>0.37</v>
    <v>5.8479999999999999E-3</v>
    <v>USD</v>
    <v>SEI Investments Company provides investment processing, investment management and investment operations solutions. The Company provides its solutions to financial institutions, financial advisors, institutional investors, investment managers and ultra-high-net-worth families in the United States, Canada, the United Kingdom, continental Europe and various other locations around the world. The Company's segments are Private Banks, Investment Advisors, Institutional Investors, Investment Managers and Investments in New Businesses. The Company's investment management business solutions include investment processing outsourcing solutions for providers of institutional and private-client wealth management services, including banks, trust companies, independent wealth advisors and other financial services firms, and investment management solutions for institutional investors, including retirement plan sponsors, not-for-profit organizations and individual investors.</v>
    <v>3963</v>
    <v>Nasdaq Stock Market</v>
    <v>XNAS</v>
    <v>XNAS</v>
    <v>1 Freedom Valley Dr, OAKS, PA, 19456-9989 US</v>
    <v>63.73</v>
    <v>Investment Banking &amp; Investment Services</v>
    <v>Stock</v>
    <v>44326.685712904684</v>
    <v>353</v>
    <v>62.77</v>
    <v>9088415672</v>
    <v>SEI INVESTMENTS COMPANY</v>
    <v>SEI INVESTMENTS COMPANY</v>
    <v>63.36</v>
    <v>19.901800000000001</v>
    <v>63.27</v>
    <v>63.64</v>
    <v>142809800</v>
    <v>SEIC</v>
    <v>SEI INVESTMENTS COMPANY (XNAS:SEIC)</v>
    <v>125000</v>
    <v>625804</v>
    <v>1968</v>
  </rv>
  <rv s="2">
    <v>354</v>
  </rv>
  <rv s="0">
    <v>https://www.bing.com/financeapi/forcetrigger?t=a227ww&amp;q=XNAS%3aRP&amp;form=skydnc</v>
    <v>Learn more on Bing</v>
  </rv>
  <rv s="1">
    <v>en-US</v>
    <v>a227ww</v>
    <v>268435456</v>
    <v>1</v>
    <v>Powered by Refinitiv</v>
    <v>0</v>
    <v>REALPAGE, INC. (XNAS:RP)</v>
    <v>2</v>
    <v>3</v>
    <v>Finance</v>
    <v>4</v>
    <v>89.2</v>
    <v>55.14</v>
    <v>1.1416999999999999</v>
    <v>7.0000000000000007E-2</v>
    <v>7.896E-4</v>
    <v>USD</v>
    <v>RealPage, Inc. is a provider of software and data analytics to the real estate industry. The Company’s platform of data analytics and software solutions enables the rental real estate industry to manage property operations, such as marketing, pricing, screening, leasing, and accounting. It also enables to identify opportunities through market intelligence and obtain data-driven insight for operational and financial decision-making. Its integrated, on demand platform provides a single point of access and a repository of real-time lease transaction data, including prospect, renter, and property data. By leveraging data as well as integrating and streamlining a wide range of complex processes and interactions among the rental real estate ecosystem.</v>
    <v>7600</v>
    <v>Nasdaq Stock Market</v>
    <v>XNAS</v>
    <v>XNAS</v>
    <v>2201 Lakeside Blvd, RICHARDSON, TX, 75082-4305 US</v>
    <v>88.87</v>
    <v>Software &amp; IT Services</v>
    <v>Stock</v>
    <v>44307.898457464842</v>
    <v>356</v>
    <v>88.65</v>
    <v>9050414000</v>
    <v>REALPAGE, INC.</v>
    <v>REALPAGE, INC.</v>
    <v>88.65</v>
    <v>195.9537</v>
    <v>88.65</v>
    <v>88.72</v>
    <v>102091500</v>
    <v>RP</v>
    <v>REALPAGE, INC. (XNAS:RP)</v>
    <v>5532441</v>
    <v>1390853</v>
    <v>2003</v>
  </rv>
  <rv s="2">
    <v>357</v>
  </rv>
  <rv s="0">
    <v>https://www.bing.com/financeapi/forcetrigger?t=a1tdvh&amp;q=XNAS%3aFSLR&amp;form=skydnc</v>
    <v>Learn more on Bing</v>
  </rv>
  <rv s="1">
    <v>en-US</v>
    <v>a1tdvh</v>
    <v>268435456</v>
    <v>1</v>
    <v>Powered by Refinitiv</v>
    <v>0</v>
    <v>FIRST SOLAR, INC. (XNAS:FSLR)</v>
    <v>2</v>
    <v>3</v>
    <v>Finance</v>
    <v>4</v>
    <v>112.5</v>
    <v>37.924999999999997</v>
    <v>1.2948999999999999</v>
    <v>-0.85</v>
    <v>-1.1391E-2</v>
    <v>USD</v>
    <v>First Solar, Inc is a provider of photovoltaic (PV) solar energy solutions. The Company designs, manufactures and sells PV solar modules with a thin-film semiconductor technology. The Company also develops, designs, constructs and sells PV solar power systems that primarily use the modules it manufactures and provide operations and maintenance (O&amp;M) services to system owners. It operates through two segments: modules and systems. The modules segment is involved in the design, manufacture, and sale of CdTe solar modules, which convert sunlight into electricity. The systems segment provides power plant solutions in certain markets, which include project development, engineering, procurement, and construction (EPC) services, and O&amp;M services. Its customers include utilities, independent power producers, commercial and industrial companies, and other system owners.</v>
    <v>5100</v>
    <v>Nasdaq Stock Market</v>
    <v>XNAS</v>
    <v>XNAS</v>
    <v>350 W Washington St Ste 600, TEMPE, AZ, 85281-1496 US</v>
    <v>74.62</v>
    <v>Renewable Energy</v>
    <v>Stock</v>
    <v>44326.67494109922</v>
    <v>359</v>
    <v>72.66</v>
    <v>7842621486</v>
    <v>FIRST SOLAR, INC.</v>
    <v>FIRST SOLAR, INC.</v>
    <v>74.62</v>
    <v>15.4156</v>
    <v>74.62</v>
    <v>73.77</v>
    <v>106311800</v>
    <v>FSLR</v>
    <v>FIRST SOLAR, INC. (XNAS:FSLR)</v>
    <v>744729</v>
    <v>2762298</v>
    <v>2003</v>
  </rv>
  <rv s="2">
    <v>360</v>
  </rv>
  <rv s="0">
    <v>https://www.bing.com/financeapi/forcetrigger?t=a1xmdm&amp;q=XNAS%3aMIDD&amp;form=skydnc</v>
    <v>Learn more on Bing</v>
  </rv>
  <rv s="1">
    <v>en-US</v>
    <v>a1xmdm</v>
    <v>268435456</v>
    <v>1</v>
    <v>Powered by Refinitiv</v>
    <v>0</v>
    <v>THE MIDDLEBY CORPORATION (XNAS:MIDD)</v>
    <v>2</v>
    <v>3</v>
    <v>Finance</v>
    <v>5</v>
    <v>186.2</v>
    <v>54.21</v>
    <v>1.7235</v>
    <v>1.37</v>
    <v>7.4929999999999997E-3</v>
    <v>USD</v>
    <v>The Middleby Corporation, through its operating subsidiary Middleby Marshall Inc., and its subsidiaries, is engaged in the design, manufacture, marketing, distribution and service of a broad line of foodservice equipment; food preparation, cooking, baking, chilling and packaging equipment and kitchen equipment. Its segments include the Commercial Foodservice Equipment Group, the Food Processing Equipment Group and the Residential Kitchen Equipment Group. Commercial Foodservice Equipment Group has a portfolio of foodservice equipment, which enable it to serve cooking, warming, refrigeration, freezing and beverage application within a commercial kitchen or foodservice operation. Food Processing Equipment Group offers a portfolio of processing solutions for customers producing pre-cooked meat products. Residential Kitchen Equipment Group manufactures, sells and distributes kitchen equipment for the residential market.</v>
    <v>4102</v>
    <v>Nasdaq Stock Market</v>
    <v>XNAS</v>
    <v>XNAS</v>
    <v>1400 Toastmaster Dr, ELGIN, IL, 60120-9274 US</v>
    <v>185.03</v>
    <v>Household Goods</v>
    <v>Stock</v>
    <v>44326.685136307809</v>
    <v>362</v>
    <v>182.46</v>
    <v>10248608016</v>
    <v>THE MIDDLEBY CORPORATION</v>
    <v>THE MIDDLEBY CORPORATION</v>
    <v>184.5</v>
    <v>45.448</v>
    <v>182.83</v>
    <v>184.2</v>
    <v>55638480</v>
    <v>MIDD</v>
    <v>THE MIDDLEBY CORPORATION (XNAS:MIDD)</v>
    <v>265315</v>
    <v>815631</v>
    <v>1985</v>
  </rv>
  <rv s="2">
    <v>363</v>
  </rv>
  <rv s="0">
    <v>https://www.bing.com/financeapi/forcetrigger?t=a1zo7w&amp;q=XNAS%3aPEGA&amp;form=skydnc</v>
    <v>Learn more on Bing</v>
  </rv>
  <rv s="1">
    <v>en-US</v>
    <v>a1zo7w</v>
    <v>268435456</v>
    <v>1</v>
    <v>Powered by Refinitiv</v>
    <v>0</v>
    <v>PEGASYSTEMS INC. (XNAS:PEGA)</v>
    <v>2</v>
    <v>3</v>
    <v>Finance</v>
    <v>5</v>
    <v>148.80000000000001</v>
    <v>82.12</v>
    <v>1.1763999999999999</v>
    <v>-0.18</v>
    <v>-1.4970000000000001E-3</v>
    <v>USD</v>
    <v>Pegasystems Inc. develops, markets, licenses and supports software applications for marketing, sales and onboarding, and customer service needs. The Company also offers software applications built on the Pega platform. Its software is designed to assist clients in building, deploying and evolving enterprise applications. Its applications and platform intersect with and encompass several traditional software markets, including Customer Relationship Management (CRM); Business Process Management (BPM); Business Rules Management Systems (BRMS); Dynamic Case Management (DCM); Decision Management, which includes Predictive and Adaptive analytics, and the Vertical Specific Software (VSS) market of industry solutions and packaged applications. It provides implementation, consulting, training, technical support and hosting services to facilitate the use of its software. The Company offers real-time speech analytics solution powered by artificial intelligence (AI) for customer service teams.</v>
    <v>5776</v>
    <v>Nasdaq Stock Market</v>
    <v>XNAS</v>
    <v>XNAS</v>
    <v>1 Rogers St, CAMBRIDGE, MA, 02142-1209 US</v>
    <v>120.04</v>
    <v>Software &amp; IT Services</v>
    <v>Stock</v>
    <v>44326.684356967191</v>
    <v>365</v>
    <v>117.72</v>
    <v>9755312287</v>
    <v>PEGASYSTEMS INC.</v>
    <v>PEGASYSTEMS INC.</v>
    <v>119.18</v>
    <v>785.64919999999995</v>
    <v>120.22</v>
    <v>120.04</v>
    <v>81267180</v>
    <v>PEGA</v>
    <v>PEGASYSTEMS INC. (XNAS:PEGA)</v>
    <v>49988</v>
    <v>355534</v>
    <v>1983</v>
  </rv>
  <rv s="2">
    <v>366</v>
  </rv>
  <rv s="0">
    <v>https://creativecommons.org/licenses/by-sa/3.0</v>
    <v>CC BY-SA 3.0</v>
  </rv>
  <rv s="0">
    <v>http://sv.wikipedia.org/wiki/Zions_Bancorporation</v>
    <v>Wikipedia</v>
  </rv>
  <rv s="5">
    <v>368</v>
    <v>369</v>
  </rv>
  <rv s="6">
    <v>12</v>
    <v>https://www.bing.com/th?id=AMMS_57eca05d662a6ce646267019ef8df422&amp;qlt=95</v>
    <v>370</v>
    <v>0</v>
    <v>https://www.bing.com/images/search?form=xlimg&amp;q=zions+bancorporation</v>
    <v>Image of ZIONS BANCORPORATION, NATIONAL ASSOCIATION</v>
  </rv>
  <rv s="0">
    <v>https://www.bing.com/financeapi/forcetrigger?t=a26gnm&amp;q=XNAS%3aZION&amp;form=skydnc</v>
    <v>Learn more on Bing</v>
  </rv>
  <rv s="9">
    <v>en-US</v>
    <v>a26gnm</v>
    <v>268435456</v>
    <v>1</v>
    <v>Powered by Refinitiv</v>
    <v>15</v>
    <v>ZIONS BANCORPORATION, NATIONAL ASSOCIATION (XNAS:ZION)</v>
    <v>10</v>
    <v>16</v>
    <v>Finance</v>
    <v>5</v>
    <v>60.44</v>
    <v>25.07</v>
    <v>1.5788</v>
    <v>0.67400000000000004</v>
    <v>1.1372E-2</v>
    <v>USD</v>
    <v>Zions Bancorporation, National Association is a financial holding company. The Company conducts its banking operations through separately managed and branded segments, including Zions Bank, Amegy Bank, California Bank &amp; Trust, National Bank of Arizona, Nevada State Bank (NSB), Vectra Bank Colorado, The Commerce Bank of Washington (TCBW) and Other. It focuses on providing community banking services through its business lines, including small and medium-sized business and corporate banking; commercial and residential development, construction and term lending; retail banking; treasury cash management and related products and services; residential mortgage servicing and lending; trust and wealth management; limited capital markets activities, including municipal finance advisory and underwriting, and investment activities. It provides a range of banking and related services, primarily in Arizona, California, Colorado, Idaho, Nevada, New Mexico, Oregon, Texas, Utah, Washington and Wyoming.</v>
    <v>9678</v>
    <v>Nasdaq Stock Market</v>
    <v>XNAS</v>
    <v>XNAS</v>
    <v>One South Main St, 17Th Fl, SALT LAKE CITY, UT, 84133 US</v>
    <v>60.44</v>
    <v>371</v>
    <v>Banking Services</v>
    <v>Stock</v>
    <v>44326.685463171096</v>
    <v>372</v>
    <v>59.48</v>
    <v>9808852518</v>
    <v>ZIONS BANCORPORATION, NATIONAL ASSOCIATION</v>
    <v>ZIONS BANCORPORATION, NATIONAL ASSOCIATION</v>
    <v>59.87</v>
    <v>12.0738</v>
    <v>59.27</v>
    <v>59.944000000000003</v>
    <v>163633600</v>
    <v>ZION</v>
    <v>ZIONS BANCORPORATION, NATIONAL ASSOCIATION (XNAS:ZION)</v>
    <v>520565</v>
    <v>1337946</v>
  </rv>
  <rv s="2">
    <v>373</v>
  </rv>
  <rv s="0">
    <v>https://www.bing.com/financeapi/forcetrigger?t=a1n3ec&amp;q=XNAS%3aAGNC&amp;form=skydnc</v>
    <v>Learn more on Bing</v>
  </rv>
  <rv s="1">
    <v>en-US</v>
    <v>a1n3ec</v>
    <v>268435456</v>
    <v>1</v>
    <v>Powered by Refinitiv</v>
    <v>0</v>
    <v>AGNC INVESTMENT CORP. (XNAS:AGNC)</v>
    <v>2</v>
    <v>3</v>
    <v>Finance</v>
    <v>5</v>
    <v>18.45</v>
    <v>11.41</v>
    <v>1.0212000000000001</v>
    <v>9.5000000000000001E-2</v>
    <v>5.1859999999999996E-3</v>
    <v>USD</v>
    <v>AGNC Investment Corp., formerly American Capital Agency Corp., is a real estate investment trust. The Company invests in agency residential mortgage-backed securities on a leveraged basis. Its investments consist of residential mortgage pass-through securities and collateralized mortgage obligations (CMOs) for which the principal and interest payments are guaranteed by a government-sponsored enterprise, such as the Federal National Mortgage Association (Fannie Mae) and the Federal Home Loan Mortgage Corporation (Freddie Mac), or by the United States Government agency, such as the Government National Mortgage Association (Ginnie Mae) (collectively, GSEs). Its agency securities include agency residential mortgage-backed securities (Agency RMBS) and to-be-announced forward contracts (TBAs). Its Non-Agency Securities include credit risk transfer securities (CRT), non-agency residential mortgage-backed securities (Non-Agency RMBS) and commercial mortgage-backed securities (CMBS).</v>
    <v>50</v>
    <v>Nasdaq Stock Market</v>
    <v>XNAS</v>
    <v>XNAS</v>
    <v>2 Bethesda Metro Ctr Fl 12, BETHESDA, MD, 20814-6319 US</v>
    <v>18.45</v>
    <v>Residential &amp; Commercial REIT</v>
    <v>Stock</v>
    <v>44326.685872025002</v>
    <v>375</v>
    <v>18.34</v>
    <v>9905424817</v>
    <v>AGNC INVESTMENT CORP.</v>
    <v>AGNC INVESTMENT CORP.</v>
    <v>18.34</v>
    <v>3.3121999999999998</v>
    <v>18.32</v>
    <v>18.414999999999999</v>
    <v>537899800</v>
    <v>AGNC</v>
    <v>AGNC INVESTMENT CORP. (XNAS:AGNC)</v>
    <v>2032280</v>
    <v>5290888</v>
    <v>2008</v>
  </rv>
  <rv s="2">
    <v>376</v>
  </rv>
  <rv s="0">
    <v>https://www.bing.com/financeapi/forcetrigger?t=a1pba2&amp;q=XNAS%3aCBSH&amp;form=skydnc</v>
    <v>Learn more on Bing</v>
  </rv>
  <rv s="1">
    <v>en-US</v>
    <v>a1pba2</v>
    <v>268435456</v>
    <v>1</v>
    <v>Powered by Refinitiv</v>
    <v>0</v>
    <v>COMMERCE BANCSHARES, INC. (XNAS:CBSH)</v>
    <v>2</v>
    <v>3</v>
    <v>Finance</v>
    <v>5</v>
    <v>83.06</v>
    <v>48.604799999999997</v>
    <v>0.97150000000000003</v>
    <v>0.76</v>
    <v>9.500999999999999E-3</v>
    <v>USD</v>
    <v>Commerce Bancshares, Inc. is a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includes the consumer portion of the retail branch network (loans, deposits and other personal banking services), indirect and other consumer financing, and consumer debit and credit bank cards. The Commercial segment provides corporate lending, leasing, international services, and business, government deposit, and related commercial cash management services, as well as merchant and commercial bank card products. The Wealth segment provides traditional trust and estate tax planning, advisory and discretionary investment management, and brokerage services, and includes the Private Banking product portfolio.</v>
    <v>4619</v>
    <v>Nasdaq Stock Market</v>
    <v>XNAS</v>
    <v>XNAS</v>
    <v>1000 Walnut St, KANSAS CITY, MO, 64106-2145 US</v>
    <v>81.16</v>
    <v>Banking Services</v>
    <v>Stock</v>
    <v>44326.685288089844</v>
    <v>378</v>
    <v>80.41</v>
    <v>9475471475</v>
    <v>COMMERCE BANCSHARES, INC.</v>
    <v>COMMERCE BANCSHARES, INC.</v>
    <v>80.569999999999993</v>
    <v>22.233799999999999</v>
    <v>79.989999999999995</v>
    <v>80.75</v>
    <v>117343300</v>
    <v>CBSH</v>
    <v>COMMERCE BANCSHARES, INC. (XNAS:CBSH)</v>
    <v>74524</v>
    <v>418921</v>
    <v>1966</v>
  </rv>
  <rv s="2">
    <v>379</v>
  </rv>
  <rv s="0">
    <v>https://www.bing.com/financeapi/forcetrigger?t=a1ybar&amp;q=XNAS%3aNBIX&amp;form=skydnc</v>
    <v>Learn more on Bing</v>
  </rv>
  <rv s="1">
    <v>en-US</v>
    <v>a1ybar</v>
    <v>268435456</v>
    <v>1</v>
    <v>Powered by Refinitiv</v>
    <v>0</v>
    <v>NEUROCRINE BIOSCIENCES, INC. (XNAS:NBIX)</v>
    <v>2</v>
    <v>3</v>
    <v>Finance</v>
    <v>5</v>
    <v>136.26499999999999</v>
    <v>86.02</v>
    <v>0.77090000000000003</v>
    <v>0.33</v>
    <v>3.6249999999999998E-3</v>
    <v>USD</v>
    <v>Neurocrine Biosciences, Inc. is engaged in discovering and developing pharmaceuticals, in diseases with unmet medical needs, through its research and development (R&amp;D) platform, focused on neurological and endocrine based diseases and disorders. Its three lead late-stage clinical programs are elagolix, which is a gonadotropin-releasing hormone (GnRH) antagonist for endometriosis and uterine fibroids; INGREZZA (valbenazine), which is a vesicular monoamine transporter 2 (VMAT2) inhibitor, for the treatment of movement disorders, and opicapone, which is a selective catechol-O-methyltransferase inhibitor that is an adjunct therapy to preparations of levodopa/Dihydroxyphenylalanine (DOPA) decarboxylase inhibitors for adult patients with Parkinson's disease. Its product pipeline also includes NBI-640756, which targets tremor and NBI-74788, which targets classic congenital adrenal hyperplasia. Its R&amp;D focus is on addressing diseases and disorders of the central nervous and endocrine systems.</v>
    <v>845</v>
    <v>Nasdaq Stock Market</v>
    <v>XNAS</v>
    <v>XNAS</v>
    <v>12780 El Camino Real, SAN DIEGO, CA, 92130-2042 US</v>
    <v>91.48</v>
    <v>Biotechnology &amp; Medical Research</v>
    <v>Stock</v>
    <v>44326.685035150003</v>
    <v>381</v>
    <v>89.29</v>
    <v>8638667106</v>
    <v>NEUROCRINE BIOSCIENCES, INC.</v>
    <v>NEUROCRINE BIOSCIENCES, INC.</v>
    <v>90.71</v>
    <v>22.208500000000001</v>
    <v>91.04</v>
    <v>91.37</v>
    <v>94545990</v>
    <v>NBIX</v>
    <v>NEUROCRINE BIOSCIENCES, INC. (XNAS:NBIX)</v>
    <v>352951</v>
    <v>707029</v>
    <v>1996</v>
  </rv>
  <rv s="2">
    <v>382</v>
  </rv>
  <rv s="0">
    <v>https://www.bing.com/financeapi/forcetrigger?t=a1w1m7&amp;q=XNAS%3aJAZZ&amp;form=skydnc</v>
    <v>Learn more on Bing</v>
  </rv>
  <rv s="1">
    <v>en-US</v>
    <v>a1w1m7</v>
    <v>268435456</v>
    <v>1</v>
    <v>Powered by Refinitiv</v>
    <v>0</v>
    <v>JAZZ PHARMACEUTICALS PUBLIC LIMITED COMPANY (XNAS:JAZZ)</v>
    <v>2</v>
    <v>3</v>
    <v>Finance</v>
    <v>5</v>
    <v>178.64</v>
    <v>101.81</v>
    <v>1.0569999999999999</v>
    <v>2.42</v>
    <v>1.3861000000000002E-2</v>
    <v>USD</v>
    <v>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v>
    <v>1940</v>
    <v>Nasdaq Stock Market</v>
    <v>XNAS</v>
    <v>XNAS</v>
    <v>Fifth Fl, Waterloo Exchange, Waterloo Road, DUBLIN, DUBLIN, 4 IE</v>
    <v>177.5</v>
    <v>Pharmaceuticals</v>
    <v>Stock</v>
    <v>44326.685214039062</v>
    <v>384</v>
    <v>173.43</v>
    <v>10071150339</v>
    <v>JAZZ PHARMACEUTICALS PUBLIC LIMITED COMPANY</v>
    <v>JAZZ PHARMACEUTICALS PUBLIC LIMITED COMPANY</v>
    <v>177.09</v>
    <v>19.1632</v>
    <v>174.59</v>
    <v>177.01</v>
    <v>56895940</v>
    <v>JAZZ</v>
    <v>JAZZ PHARMACEUTICALS PUBLIC LIMITED COMPANY (XNAS:JAZZ)</v>
    <v>251949</v>
    <v>725284</v>
    <v>2005</v>
  </rv>
  <rv s="2">
    <v>385</v>
  </rv>
  <rv s="0">
    <v>http://en.wikipedia.org/wiki/Lamar_Advertising_Company</v>
    <v>Wikipedia</v>
  </rv>
  <rv s="5">
    <v>13</v>
    <v>387</v>
  </rv>
  <rv s="6">
    <v>12</v>
    <v>https://www.bing.com/th?id=AMMS_ca442549ccdacfe35c293215ed466844&amp;qlt=95</v>
    <v>388</v>
    <v>0</v>
    <v>https://www.bing.com/images/search?form=xlimg&amp;q=lamar+advertising+company</v>
    <v>Image of LAMAR ADVERTISING COMPANY</v>
  </rv>
  <rv s="0">
    <v>https://www.bing.com/financeapi/forcetrigger?t=a1wqim&amp;q=XNAS%3aLAMR&amp;form=skydnc</v>
    <v>Learn more on Bing</v>
  </rv>
  <rv s="7">
    <v>en-US</v>
    <v>a1wqim</v>
    <v>268435456</v>
    <v>1</v>
    <v>Powered by Refinitiv</v>
    <v>8</v>
    <v>LAMAR ADVERTISING COMPANY (XNAS:LAMR)</v>
    <v>10</v>
    <v>11</v>
    <v>Finance</v>
    <v>5</v>
    <v>107.465</v>
    <v>56.13</v>
    <v>1.5132000000000001</v>
    <v>-1.68</v>
    <v>-1.5851999999999998E-2</v>
    <v>USD</v>
    <v>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v>
    <v>3300</v>
    <v>Nasdaq Stock Market</v>
    <v>XNAS</v>
    <v>XNAS</v>
    <v>5321 Corporate Blvd., BATON ROUGE, LA, 70808 US</v>
    <v>107.465</v>
    <v>389</v>
    <v>Residential &amp; Commercial REIT</v>
    <v>Stock</v>
    <v>44326.68532372656</v>
    <v>390</v>
    <v>103.80500000000001</v>
    <v>10715600000</v>
    <v>LAMAR ADVERTISING COMPANY</v>
    <v>LAMAR ADVERTISING COMPANY</v>
    <v>106.82</v>
    <v>44.404000000000003</v>
    <v>105.98</v>
    <v>104.3</v>
    <v>101109600</v>
    <v>LAMR</v>
    <v>LAMAR ADVERTISING COMPANY (XNAS:LAMR)</v>
    <v>180770</v>
    <v>432772</v>
    <v>2014</v>
  </rv>
  <rv s="2">
    <v>391</v>
  </rv>
  <rv s="0">
    <v>http://fr.wikipedia.org/wiki/Regency_Centers</v>
    <v>Wikipedia</v>
  </rv>
  <rv s="5">
    <v>368</v>
    <v>393</v>
  </rv>
  <rv s="6">
    <v>12</v>
    <v>https://www.bing.com/th?id=AMMS_35c9de16ed55319241c4f52758b64eb5&amp;qlt=95</v>
    <v>394</v>
    <v>0</v>
    <v>https://www.bing.com/images/search?form=xlimg&amp;q=equity+one</v>
    <v>Image of REGENCY CENTERS CORPORATION</v>
  </rv>
  <rv s="0">
    <v>https://www.bing.com/financeapi/forcetrigger?t=a21ua2&amp;q=XNAS%3aREG&amp;form=skydnc</v>
    <v>Learn more on Bing</v>
  </rv>
  <rv s="7">
    <v>en-US</v>
    <v>a21ua2</v>
    <v>268435456</v>
    <v>1</v>
    <v>Powered by Refinitiv</v>
    <v>8</v>
    <v>REGENCY CENTERS CORPORATION (XNAS:REG)</v>
    <v>10</v>
    <v>11</v>
    <v>Finance</v>
    <v>5</v>
    <v>67.13</v>
    <v>33.29</v>
    <v>1.1282000000000001</v>
    <v>1.26</v>
    <v>1.9278E-2</v>
    <v>USD</v>
    <v>Regency Centers Corporation is a real estate investment trust (REIT). The Company is the general partner of Regency Centers, L.P. (the Operating Partnership). The Company is engaged in the ownership, management, leasing, acquisition and development of retail shopping centers through the Operating Partnership. The Company's properties include Palm Valley Marketplace, Shops at Arizona, Amerige Heights Town Center, Clayton Valley Shopping Center, Five Points Shopping Center, French Valley Village Center, Hasley Canyon Village, Pleasant Hill Shopping Center, Snell &amp; Branham Plaza, Applewood Shopping Center, Kent Place, Black Rock, Spring Valley Shopping Center and Pebblebrook Plaza. As of December 31, 2016, the Company owned all of the Preferred Units of the Operating Partnership and approximately 99.9% of the Units in the Operating Partnership. The Company owns interest in approximately 412 properties.</v>
    <v>431</v>
    <v>Nasdaq Stock Market</v>
    <v>XNAS</v>
    <v>XNAS</v>
    <v>1 Independent Dr Ste 114, JACKSONVILLE, FL, 32202-5005 US</v>
    <v>67.13</v>
    <v>395</v>
    <v>Residential &amp; Commercial REIT</v>
    <v>Stock</v>
    <v>44326.685194085156</v>
    <v>396</v>
    <v>65.72</v>
    <v>11314007980</v>
    <v>REGENCY CENTERS CORPORATION</v>
    <v>REGENCY CENTERS CORPORATION</v>
    <v>66.12</v>
    <v>73.986900000000006</v>
    <v>65.36</v>
    <v>66.62</v>
    <v>169829000</v>
    <v>REG</v>
    <v>REGENCY CENTERS CORPORATION (XNAS:REG)</v>
    <v>289024</v>
    <v>1068876</v>
    <v>1993</v>
  </rv>
  <rv s="2">
    <v>397</v>
  </rv>
  <rv s="0">
    <v>https://www.bing.com/financeapi/forcetrigger?t=a1otxm&amp;q=XNAS%3aBRKR&amp;form=skydnc</v>
    <v>Learn more on Bing</v>
  </rv>
  <rv s="1">
    <v>en-US</v>
    <v>a1otxm</v>
    <v>268435456</v>
    <v>1</v>
    <v>Powered by Refinitiv</v>
    <v>0</v>
    <v>BRUKER CORPORATION (XNAS:BRKR)</v>
    <v>2</v>
    <v>3</v>
    <v>Finance</v>
    <v>5</v>
    <v>71.28</v>
    <v>36.82</v>
    <v>1.2957000000000001</v>
    <v>0.17</v>
    <v>2.4520000000000002E-3</v>
    <v>USD</v>
    <v>Bruker Corporation designs and manufactures scientific instruments, and analytical and diagnostic solutions. Its segments include the Bruker BioSpin Group; the Bruker Chemicals, Applied Markets, Life Science, In-Vitro Diagnostics, Detection (CALID) Group; the Bruker Nano Group, and the Bruker Energy &amp; Supercon Technologies (BEST) Segment. The Bruker BioSpin Group segment designs, manufactures and distributes enabling life science tools. The Bruker CALID segment designs, manufactures and distributes life science mass spectrometry instruments that can be integrated and used along with other sample preparation or chromatography instruments, as well as chemical, biological, radiological, nuclear and explosive detection products. The Bruker Nano segment designs, manufactures and distributes spectroscopy and microscopy instruments. The BEST segment develops and manufactures superconducting and non-superconducting materials and devices. It also focuses on nanomechanical testing instruments.</v>
    <v>7400</v>
    <v>Nasdaq Stock Market</v>
    <v>XNAS</v>
    <v>XNAS</v>
    <v>40 MANNING RD, BILLERICA, MA, 01821-3915 US</v>
    <v>69.86</v>
    <v>Healthcare Equipment &amp; Supplies</v>
    <v>Stock</v>
    <v>44326.685130914062</v>
    <v>399</v>
    <v>68.599999999999994</v>
    <v>10506290000</v>
    <v>BRUKER CORPORATION</v>
    <v>BRUKER CORPORATION</v>
    <v>69.64</v>
    <v>52.316600000000001</v>
    <v>69.33</v>
    <v>69.5</v>
    <v>151540200</v>
    <v>BRKR</v>
    <v>BRUKER CORPORATION (XNAS:BRKR)</v>
    <v>69638</v>
    <v>464067</v>
    <v>2000</v>
  </rv>
  <rv s="2">
    <v>400</v>
  </rv>
  <rv s="0">
    <v>https://www.bing.com/financeapi/forcetrigger?t=a1uw77&amp;q=XNAS%3aHSIC&amp;form=skydnc</v>
    <v>Learn more on Bing</v>
  </rv>
  <rv s="1">
    <v>en-US</v>
    <v>a1uw77</v>
    <v>268435456</v>
    <v>1</v>
    <v>Powered by Refinitiv</v>
    <v>0</v>
    <v>HENRY SCHEIN, INC. (XNAS:HSIC)</v>
    <v>2</v>
    <v>3</v>
    <v>Finance</v>
    <v>5</v>
    <v>83.03</v>
    <v>49.83</v>
    <v>0.89649999999999996</v>
    <v>2.2149999999999999</v>
    <v>2.7477999999999999E-2</v>
    <v>USD</v>
    <v>Henry Schein, Inc. is a provider of healthcare products and services primarily to office-based dental and medical practitioners. The Company operates through two segments: healthcare distribution, and technology and value-added services. The healthcare distribution segment distributes consumable products, small equipment, laboratory products, large equipment, equipment repair services, branded and generic pharmaceuticals, vaccines, surgical products, diagnostic tests, infection-control products and vitamins. The technology and value-added services segment provides software, technology and other value-added services to healthcare practitioners. Its technology group offerings include practice management software systems for dental and medical practitioners. The Company provides its services to dental practitioners and laboratories, and physician practices, as well as government and institutional healthcare clinics.</v>
    <v>19000</v>
    <v>Nasdaq Stock Market</v>
    <v>XNAS</v>
    <v>XNAS</v>
    <v>135 Duryea Rd, MELVILLE, NY, 11747-3834 US</v>
    <v>83.03</v>
    <v>Healthcare Equipment &amp; Supplies</v>
    <v>Stock</v>
    <v>44326.685406435157</v>
    <v>402</v>
    <v>80.245000000000005</v>
    <v>11653154482</v>
    <v>HENRY SCHEIN, INC.</v>
    <v>HENRY SCHEIN, INC.</v>
    <v>80.53</v>
    <v>26.3795</v>
    <v>80.61</v>
    <v>82.825000000000003</v>
    <v>140696100</v>
    <v>HSIC</v>
    <v>HENRY SCHEIN, INC. (XNAS:HSIC)</v>
    <v>291071</v>
    <v>991715</v>
    <v>1992</v>
  </rv>
  <rv s="2">
    <v>403</v>
  </rv>
  <rv s="0">
    <v>https://www.bing.com/financeapi/forcetrigger?t=a1txyc&amp;q=XNAS%3aGLPI&amp;form=skydnc</v>
    <v>Learn more on Bing</v>
  </rv>
  <rv s="1">
    <v>en-US</v>
    <v>a1txyc</v>
    <v>268435456</v>
    <v>1</v>
    <v>Powered by Refinitiv</v>
    <v>0</v>
    <v>Gaming and Leisure Properties, Inc. (XNAS:GLPI)</v>
    <v>2</v>
    <v>3</v>
    <v>Finance</v>
    <v>5</v>
    <v>47.5</v>
    <v>24.289300000000001</v>
    <v>1.0376000000000001</v>
    <v>-0.45</v>
    <v>-9.5519999999999997E-3</v>
    <v>USD</v>
    <v>Gaming and Leisure Properties, Inc. (GLPI) is a self-administered and self-managed Pennsylvania real estate investment trust (REIT). The Company is engaged in the business of acquiring, financing and owning real estate property to be leased to gaming operators in triple net lease arrangements. The Company's segments include GLP Capital, L.P. (GLP Capital), a subsidiary of GLPI, through which the Company owns all of its real estate assets, and the TRS Properties, which consists of Hollywood Casino Perryville and Hollywood Casino Baton Rouge. The Company has 41 rental properties, consisting of the real property associated with 32 gaming and related facilities operated by Penn National Gaming, Inc. (Penn), the real property associated with five gaming and related facilities operated by Eldorado, the real property associated with three gaming and related facilities operated by Boyd and the real property associated with the Casino Queen in East St. Louis, Illinois.</v>
    <v>560</v>
    <v>Nasdaq Stock Market</v>
    <v>XNAS</v>
    <v>XNAS</v>
    <v>845 Berkshire Blvd Ste 200, WYOMISSING, PA, 19610-1234 US</v>
    <v>47.5</v>
    <v>Residential &amp; Commercial REIT</v>
    <v>Stock</v>
    <v>44326.685231978903</v>
    <v>405</v>
    <v>46.54</v>
    <v>10966750000</v>
    <v>Gaming and Leisure Properties, Inc.</v>
    <v>Gaming and Leisure Properties, Inc.</v>
    <v>47.29</v>
    <v>19.748799999999999</v>
    <v>47.11</v>
    <v>46.66</v>
    <v>232790400</v>
    <v>GLPI</v>
    <v>Gaming and Leisure Properties, Inc. (XNAS:GLPI)</v>
    <v>258158</v>
    <v>1041229</v>
    <v>2013</v>
  </rv>
  <rv s="2">
    <v>406</v>
  </rv>
  <rv s="0">
    <v>http://en.wikipedia.org/wiki/Morningstar,_Inc.</v>
    <v>Wikipedia</v>
  </rv>
  <rv s="5">
    <v>26</v>
    <v>408</v>
  </rv>
  <rv s="6">
    <v>12</v>
    <v>https://www.bing.com/th?id=AMMS_7ac8a180b62107489b0cc8a3572f0811&amp;qlt=95</v>
    <v>409</v>
    <v>0</v>
    <v>https://www.bing.com/images/search?form=xlimg&amp;q=morningstar%2c+inc.</v>
    <v>Image of MORNINGSTAR, INC.</v>
  </rv>
  <rv s="0">
    <v>https://www.bing.com/financeapi/forcetrigger?t=a1xuxm&amp;q=XNAS%3aMORN&amp;form=skydnc</v>
    <v>Learn more on Bing</v>
  </rv>
  <rv s="7">
    <v>en-US</v>
    <v>a1xuxm</v>
    <v>268435456</v>
    <v>1</v>
    <v>Powered by Refinitiv</v>
    <v>8</v>
    <v>MORNINGSTAR, INC. (XNAS:MORN)</v>
    <v>10</v>
    <v>11</v>
    <v>Finance</v>
    <v>5</v>
    <v>270.08</v>
    <v>139.19</v>
    <v>1.0791999999999999</v>
    <v>-7.44</v>
    <v>-2.8386000000000002E-2</v>
    <v>USD</v>
    <v>Morningstar, Inc. is a provider of independent investment research in North America, Europe, Australia, and Asia. The Company focuses to create products that help investors reach their financial goals. It offers a range of data, software, research, and investment management offerings for financial advisors, asset managers, sponsors, and individual investors. It provides data and research insights on a range of investment offerings, including managed investment products, listed companies, capital markets, and real-time global market data. It conducts its business operations outside of the United States through subsidiaries in countries, including Australia, Brazil, Canada, Chile, Denmark, France, Germany, India, Italy, Japan, Luxembourg, Mexico, the Netherlands, New Zealand, Norway, People's Republic of China (both Hong Kong and the mainland), Singapore, South Africa, South Korea, Spain, Sweden, Switzerland, Taiwan, Thailand, the United Arab Emirates, and the United Kingdom.</v>
    <v>8362</v>
    <v>Nasdaq Stock Market</v>
    <v>XNAS</v>
    <v>XNAS</v>
    <v>22 W Washington St, CHICAGO, IL, 60602-1605 US</v>
    <v>263.02999999999997</v>
    <v>410</v>
    <v>Professional &amp; Commercial Services</v>
    <v>Stock</v>
    <v>44326.683943414064</v>
    <v>411</v>
    <v>254.16</v>
    <v>10936623266</v>
    <v>MORNINGSTAR, INC.</v>
    <v>MORNINGSTAR, INC.</v>
    <v>261.74</v>
    <v>44.494700000000002</v>
    <v>262.10000000000002</v>
    <v>254.66</v>
    <v>42945980</v>
    <v>MORN</v>
    <v>MORNINGSTAR, INC. (XNAS:MORN)</v>
    <v>45307</v>
    <v>153511</v>
    <v>1984</v>
  </rv>
  <rv s="2">
    <v>412</v>
  </rv>
  <rv s="0">
    <v>https://www.bing.com/financeapi/forcetrigger?t=a215m7&amp;q=XNAS%3aPRAH&amp;form=skydnc</v>
    <v>Learn more on Bing</v>
  </rv>
  <rv s="1">
    <v>en-US</v>
    <v>a215m7</v>
    <v>268435456</v>
    <v>1</v>
    <v>Powered by Refinitiv</v>
    <v>0</v>
    <v>PRA HEALTH SCIENCES, INC. (XNAS:PRAH)</v>
    <v>2</v>
    <v>3</v>
    <v>Finance</v>
    <v>5</v>
    <v>173.13</v>
    <v>86.86</v>
    <v>1.3277000000000001</v>
    <v>-1.0649999999999999</v>
    <v>-6.1809999999999999E-3</v>
    <v>USD</v>
    <v>PRA Health Sciences, Inc. is a contract research organization. The Company provides outsourced clinical development services to the biotechnology and pharmaceutical industries. The Company offers therapeutic services in areas of pharmaceutical development, including oncology, central nervous system, inflammation and infectious diseases. Its services include data management, statistical analysis, clinical trial management, and regulatory and drug development consulting. It provides its clients with clinical development service offerings, which includes both traditional, project-based Phase I through Phase IV services, as well as embedded and functional outsourcing services. As of December 31, 2016, its clinical development platform included approximately 70 offices across North America, Europe, Asia, Latin America, South Africa, Australia and the Middle East. The Company's service offerings include product registration, strategic solutions and early development services.</v>
    <v>18100</v>
    <v>Nasdaq Stock Market</v>
    <v>XNAS</v>
    <v>XNAS</v>
    <v>4130 Parklake Ave Ste 400, RALEIGH, NC, 27612-4462 US</v>
    <v>172.12</v>
    <v>Biotechnology &amp; Medical Research</v>
    <v>Stock</v>
    <v>44327.685313193753</v>
    <v>414</v>
    <v>170.6</v>
    <v>11095240319</v>
    <v>PRA HEALTH SCIENCES, INC.</v>
    <v>PRA HEALTH SCIENCES, INC.</v>
    <v>171.56</v>
    <v>52.746000000000002</v>
    <v>172.3</v>
    <v>171.23500000000001</v>
    <v>64795400</v>
    <v>PRAH</v>
    <v>PRA HEALTH SCIENCES, INC. (XNAS:PRAH)</v>
    <v>142957</v>
    <v>666094</v>
    <v>2013</v>
  </rv>
  <rv s="2">
    <v>415</v>
  </rv>
  <rv s="0">
    <v>https://www.bing.com/financeapi/forcetrigger?t=a1o3w7&amp;q=XNAS%3aAZPN&amp;form=skydnc</v>
    <v>Learn more on Bing</v>
  </rv>
  <rv s="1">
    <v>en-US</v>
    <v>a1o3w7</v>
    <v>268435456</v>
    <v>1</v>
    <v>Powered by Refinitiv</v>
    <v>0</v>
    <v>ASPEN TECHNOLOGY, INC. (XNAS:AZPN)</v>
    <v>2</v>
    <v>3</v>
    <v>Finance</v>
    <v>5</v>
    <v>162.56</v>
    <v>91.15</v>
    <v>1.2445999999999999</v>
    <v>2.2400000000000002</v>
    <v>1.7627999999999998E-2</v>
    <v>USD</v>
    <v>Aspen Technology, Inc. is a global provider of process optimization software solutions designed to manage and optimize plant and process design, operational performance, and supply chain planning. The Company's aspenONE software and related services have been developed specifically for companies in the process industries, including the energy, chemicals, and engineering and construction industries. It operates through two segments, including subscription and software, which provides licensing of process optimization software solutions and associated support services, and services, which includes professional services and training. It has developed applications to design and optimize processes across the business areas, including engineering, manufacturing and supply chain. Its products include Aspen HYSYS, Aspen Economic Evaluation, Aspen Info Plus.21, Aspen PIMS Advanced Optimization, Aspen Collaborative Demand Manager and Aspen Supply Planner.</v>
    <v>503</v>
    <v>Nasdaq Stock Market</v>
    <v>XNAS</v>
    <v>XNAS</v>
    <v>20 Crosby Dr, BEDFORD, MA, 01730-1402 US</v>
    <v>129.47309999999999</v>
    <v>Software &amp; IT Services</v>
    <v>Stock</v>
    <v>44326.685301990627</v>
    <v>417</v>
    <v>124.62</v>
    <v>8795009305</v>
    <v>ASPEN TECHNOLOGY, INC.</v>
    <v>ASPEN TECHNOLOGY, INC.</v>
    <v>125.23</v>
    <v>26.651399999999999</v>
    <v>127.07</v>
    <v>129.31</v>
    <v>68014920</v>
    <v>AZPN</v>
    <v>ASPEN TECHNOLOGY, INC. (XNAS:AZPN)</v>
    <v>177986</v>
    <v>452990</v>
    <v>1998</v>
  </rv>
  <rv s="2">
    <v>418</v>
  </rv>
  <rv s="0">
    <v>https://www.bing.com/financeapi/forcetrigger?t=a1xokr&amp;q=XNAS%3aMKSI&amp;form=skydnc</v>
    <v>Learn more on Bing</v>
  </rv>
  <rv s="1">
    <v>en-US</v>
    <v>a1xokr</v>
    <v>268435456</v>
    <v>1</v>
    <v>Powered by Refinitiv</v>
    <v>0</v>
    <v>MKS INSTRUMENTS, INC. (XNAS:MKSI)</v>
    <v>2</v>
    <v>3</v>
    <v>Finance</v>
    <v>5</v>
    <v>199.44</v>
    <v>90.62</v>
    <v>1.5565</v>
    <v>-5.74</v>
    <v>-3.1307999999999996E-2</v>
    <v>USD</v>
    <v>MKS Instruments, Inc. is a global provider of instruments, subsystems and process control solutions that measures, controls, powers, delivers, monitors and analyzes critical parameters of advanced manufacturing processes. The Company operates through two segments, including the Vacuum &amp; Analysis segment and the Light &amp; Motion segment. The Vacuum &amp; Analysis segment provides a range of instruments, components, subsystems and software, which are derived from its core competencies in pressure measurement and control, flow measurement and control, gas and vapor delivery, gas composition analysis, residual gas analysis, leak detection, control and information technology, ozone generation and delivery, radio frequency (RF) and direct current (DC) power, reactive gas generation and vacuum technology. The Light &amp; Motion segment provides a range of instruments, components and subsystems, which are derived from its core competencies in lasers, photonics and optics.</v>
    <v>5800</v>
    <v>Nasdaq Stock Market</v>
    <v>XNAS</v>
    <v>XNAS</v>
    <v>2 Tech Drive, Suite 201, ANDOVER, MA, 01810 US</v>
    <v>181.44</v>
    <v>Machinery, Equipment &amp; Components</v>
    <v>Stock</v>
    <v>44326.685306296094</v>
    <v>420</v>
    <v>176.7</v>
    <v>9831321504</v>
    <v>MKS INSTRUMENTS, INC.</v>
    <v>MKS INSTRUMENTS, INC.</v>
    <v>181.44</v>
    <v>25.190899999999999</v>
    <v>183.34</v>
    <v>177.6</v>
    <v>55356540</v>
    <v>MKSI</v>
    <v>MKS INSTRUMENTS, INC. (XNAS:MKSI)</v>
    <v>55483</v>
    <v>329280</v>
    <v>1961</v>
  </rv>
  <rv s="2">
    <v>421</v>
  </rv>
  <rv s="0">
    <v>https://www.bing.com/financeapi/forcetrigger?t=a1s64c&amp;q=XNAS%3aERIE&amp;form=skydnc</v>
    <v>Learn more on Bing</v>
  </rv>
  <rv s="1">
    <v>en-US</v>
    <v>a1s64c</v>
    <v>268435456</v>
    <v>1</v>
    <v>Powered by Refinitiv</v>
    <v>0</v>
    <v>ERIE INDEMNITY COMPANY (XNAS:ERIE)</v>
    <v>2</v>
    <v>3</v>
    <v>Finance</v>
    <v>5</v>
    <v>266.77</v>
    <v>153.38140000000001</v>
    <v>0.39639999999999997</v>
    <v>-1.06</v>
    <v>-5.0400000000000002E-3</v>
    <v>USD</v>
    <v>Erie Indemnity Company is a management company. The Company serves as the attorney-in-fact for the subscribers (policyholders) at the Erie Insurance Exchange (Exchange). The Exchange is a reciprocal insurer that writes property and casualty insurance. The Company's function is to perform certain services for the Exchange relating to the sales, underwriting and issuance of policies on behalf of the Exchange. The sales related services the Company provides include agent compensation, and certain sales and advertising support services. Agent compensation includes scheduled commissions to agents based upon premiums written, as well as additional commissions and bonuses to agents. The underwriting services the Company provides include underwriting and policy processing expenses. It provides information technology services that supports various functions. The remaining services the Company provides include customer service and administrative costs.</v>
    <v>5849</v>
    <v>Nasdaq Stock Market</v>
    <v>XNAS</v>
    <v>XNAS</v>
    <v>100 Erie Insurance Pl, ERIE, PA, 16530 US</v>
    <v>210.8</v>
    <v>Insurance</v>
    <v>Stock</v>
    <v>44326.68478553203</v>
    <v>423</v>
    <v>208.43</v>
    <v>9665986678</v>
    <v>ERIE INDEMNITY COMPANY</v>
    <v>ERIE INDEMNITY COMPANY</v>
    <v>210.5</v>
    <v>38.836500000000001</v>
    <v>210.33</v>
    <v>209.27</v>
    <v>46189070</v>
    <v>ERIE</v>
    <v>ERIE INDEMNITY COMPANY (XNAS:ERIE)</v>
    <v>11640</v>
    <v>57016</v>
    <v>1925</v>
  </rv>
  <rv s="2">
    <v>424</v>
  </rv>
  <rv s="0">
    <v>http://en.wikipedia.org/wiki/Steel_Dynamics</v>
    <v>Wikipedia</v>
  </rv>
  <rv s="5">
    <v>26</v>
    <v>426</v>
  </rv>
  <rv s="6">
    <v>12</v>
    <v>https://www.bing.com/th?id=AMMS_8d203761c16e76dae4999ae18bd56e7b&amp;qlt=95</v>
    <v>427</v>
    <v>0</v>
    <v>https://www.bing.com/images/search?form=xlimg&amp;q=steel+dynamics</v>
    <v>Image of STEEL DYNAMICS, INC.</v>
  </rv>
  <rv s="0">
    <v>https://www.bing.com/financeapi/forcetrigger?t=a23p6h&amp;q=XNAS%3aSTLD&amp;form=skydnc</v>
    <v>Learn more on Bing</v>
  </rv>
  <rv s="7">
    <v>en-US</v>
    <v>a23p6h</v>
    <v>268435456</v>
    <v>1</v>
    <v>Powered by Refinitiv</v>
    <v>8</v>
    <v>STEEL DYNAMICS, INC. (XNAS:STLD)</v>
    <v>10</v>
    <v>11</v>
    <v>Finance</v>
    <v>4</v>
    <v>66.27</v>
    <v>20.97</v>
    <v>1.4806999999999999</v>
    <v>1.73</v>
    <v>2.7303999999999998E-2</v>
    <v>USD</v>
    <v>Steel Dynamics, Inc. is a steel producing and a metal recycling company. The Company is engaged in the manufacture and sale of steel products, processing and sale of recycled ferrous and nonferrous metals, and fabrication and sale of steel joists and deck products. Its segments include steel operations, metals recycling operations, steel fabrication operations and Other Operations. It offers a range of steel products, such as sheet products, long products and steel finishing. The steel operations segment includes Butler Flat Roll Division, Columbus Flat Roll Division, The Techs galvanizing lines, Structural and Rail Division, Engineered Bar Products Division, Roanoke Bar Division, Steel of West Virginia and Iron Dynamics. The metals recycling operations segment consists of OmniSource Corporation. The fabrication operations produce steel building components. The Other Operations segment consists of subsidiary operations and smaller joint ventures.</v>
    <v>9625</v>
    <v>Nasdaq Stock Market</v>
    <v>XNAS</v>
    <v>XNAS</v>
    <v>7575 W JEFFERSON BLVD, FORT WAYNE, IN, 46804-4131 US</v>
    <v>66.27</v>
    <v>428</v>
    <v>Metals &amp; Mining</v>
    <v>Stock</v>
    <v>44326.674925080471</v>
    <v>429</v>
    <v>64.459999999999994</v>
    <v>13382830000</v>
    <v>STEEL DYNAMICS, INC.</v>
    <v>STEEL DYNAMICS, INC.</v>
    <v>64.91</v>
    <v>16.923999999999999</v>
    <v>63.36</v>
    <v>65.09</v>
    <v>211219000</v>
    <v>STLD</v>
    <v>STEEL DYNAMICS, INC. (XNAS:STLD)</v>
    <v>1577020</v>
    <v>2239277</v>
    <v>1994</v>
  </rv>
  <rv s="2">
    <v>430</v>
  </rv>
  <rv s="0">
    <v>https://www.bing.com/financeapi/forcetrigger?t=a1seww&amp;q=XNAS%3aEWBC&amp;form=skydnc</v>
    <v>Learn more on Bing</v>
  </rv>
  <rv s="1">
    <v>en-US</v>
    <v>a1seww</v>
    <v>268435456</v>
    <v>1</v>
    <v>Powered by Refinitiv</v>
    <v>0</v>
    <v>EAST WEST BANCORP, INC. (XNAS:EWBC)</v>
    <v>2</v>
    <v>3</v>
    <v>Finance</v>
    <v>4</v>
    <v>82.53</v>
    <v>29.53</v>
    <v>1.8831</v>
    <v>0.49</v>
    <v>6.2260000000000006E-3</v>
    <v>USD</v>
    <v>East West Bancorp, Inc. is a bank holding company. The Company's principal business is to serve as a holding company for East West Bank (the Bank) and other banking or banking-related subsidiaries. The Bank is a California state-chartered bank, which operates in the United States and Greater China. The Bank provides a range of personal and commercial banking services to businesses, business executives, professionals, and other individuals. It operates through three segments: Retail Banking, Commercial Banking and Other. The Retail Banking segment focuses primarily on retail operations through the Bank's branch network. The Commercial Banking segment primarily generates commercial and industrial (C&amp;I) loans and commercial real estate (CRE) loans through the domestic commercial lending operations in California, New York, Texas, Washington, Massachusetts, Nevada and Georgia, and through the foreign commercial lending operations in China and Hong Kong.</v>
    <v>3200</v>
    <v>Nasdaq Stock Market</v>
    <v>XNAS</v>
    <v>XNAS</v>
    <v>135 N Los Robles Ave Fl 7, PASADENA, CA, 91101-4525 US</v>
    <v>80.47</v>
    <v>Banking Services</v>
    <v>Stock</v>
    <v>44326.675192626564</v>
    <v>432</v>
    <v>78.780600000000007</v>
    <v>11232515494</v>
    <v>EAST WEST BANCORP, INC.</v>
    <v>EAST WEST BANCORP, INC.</v>
    <v>80.234999999999999</v>
    <v>17.832100000000001</v>
    <v>78.7</v>
    <v>79.19</v>
    <v>141842600</v>
    <v>EWBC</v>
    <v>EAST WEST BANCORP, INC. (XNAS:EWBC)</v>
    <v>382932</v>
    <v>649158</v>
    <v>1998</v>
  </rv>
  <rv s="2">
    <v>433</v>
  </rv>
  <rv s="0">
    <v>http://en.wikipedia.org/wiki/Amdocs</v>
    <v>Wikipedia</v>
  </rv>
  <rv s="5">
    <v>13</v>
    <v>435</v>
  </rv>
  <rv s="6">
    <v>12</v>
    <v>https://www.bing.com/th?id=AMMS_9ea34176b2fe1c12d806fc531b9ecdd0&amp;qlt=95</v>
    <v>436</v>
    <v>0</v>
    <v>https://www.bing.com/images/search?form=xlimg&amp;q=amdocs</v>
    <v>Image of Amdocs Limited</v>
  </rv>
  <rv s="0">
    <v>https://www.bing.com/financeapi/forcetrigger?t=a1r91h&amp;q=XNAS%3aDOX&amp;form=skydnc</v>
    <v>Learn more on Bing</v>
  </rv>
  <rv s="7">
    <v>en-US</v>
    <v>a1r91h</v>
    <v>268435456</v>
    <v>1</v>
    <v>Powered by Refinitiv</v>
    <v>8</v>
    <v>Amdocs Limited (XNAS:DOX)</v>
    <v>10</v>
    <v>11</v>
    <v>Finance</v>
    <v>5</v>
    <v>82.38</v>
    <v>54.68</v>
    <v>0.7863</v>
    <v>0.36</v>
    <v>4.6860000000000001E-3</v>
    <v>USD</v>
    <v>Amdocs Limited is a provider of software and services for communications, pay television (TV), entertainment and media industries and other service providers. The Company’s offerings are based on a product and services mix, using technologies and methodologies such as cloud, microservices, development and operations (DevOps), open source, bimodal operations, site reliability engineering (SRE) and automation through standard information technology (IT) tools, open application programming interfaces (APIs) and artificial intelligence (AI).The Company’s services include managed services, digital business operations, quality engineering services, cloud services, consulting services, integration services, and data and intelligence services. The Company also provides fifth generation (5G) charging, policy and cloud-native technologies.</v>
    <v>25875</v>
    <v>Nasdaq Stock Market</v>
    <v>XNAS</v>
    <v>XNAS</v>
    <v>1390 Timberlake Manor Pkwy, CHESTERFIELD, MO, 63017-6041 US</v>
    <v>77.319999999999993</v>
    <v>437</v>
    <v>Software &amp; IT Services</v>
    <v>Stock</v>
    <v>44326.68488599531</v>
    <v>438</v>
    <v>76.8001</v>
    <v>10071880000</v>
    <v>Amdocs Limited</v>
    <v>Amdocs Limited</v>
    <v>77</v>
    <v>14.958399999999999</v>
    <v>76.819999999999993</v>
    <v>77.180000000000007</v>
    <v>131110200</v>
    <v>DOX</v>
    <v>Amdocs Limited (XNAS:DOX)</v>
    <v>102383</v>
    <v>756096</v>
    <v>1988</v>
  </rv>
  <rv s="2">
    <v>439</v>
  </rv>
  <rv s="0">
    <v>https://www.bing.com/financeapi/forcetrigger?t=a1z6z2&amp;q=XNAS%3aOLED&amp;form=skydnc</v>
    <v>Learn more on Bing</v>
  </rv>
  <rv s="1">
    <v>en-US</v>
    <v>a1z6z2</v>
    <v>268435456</v>
    <v>1</v>
    <v>Powered by Refinitiv</v>
    <v>0</v>
    <v>UNIVERSAL DISPLAY CORPORATION (XNAS:OLED)</v>
    <v>2</v>
    <v>3</v>
    <v>Finance</v>
    <v>5</v>
    <v>262.77</v>
    <v>137.30000000000001</v>
    <v>1.3302</v>
    <v>-11.34</v>
    <v>-5.1245000000000006E-2</v>
    <v>USD</v>
    <v>Universal Display Corporation is engaged in the research, development and commercialization of organic light emitting diode (OLED), technologies and materials for use in display and solid-state lighting applications. The Company also supplies its OLED materials to manufacturers of OLED displays and lighting products for evaluation and for use in product development and for pre-commercial activities, and it also provides technical assistance and support to these manufacturers. The Company has produced and sold phosphorescent emitter materials that produce red, yellow, green and light-blue light, which are combined in various ways for the display and lighting markets. It has also developed host materials for the emissive layer. The Company is a supplier of phosphorescent emitter materials to OLED product manufacturers. Phosphorescent OLEDs utilize specialized materials and device structures that allow OLEDs to emit light through a process known as phosphorescence.</v>
    <v>349</v>
    <v>Nasdaq Stock Market</v>
    <v>XNAS</v>
    <v>XNAS</v>
    <v>375 Phillips Blvd, TRENTON, NJ, 08618-1455 US</v>
    <v>219.31</v>
    <v>Semiconductors &amp; Semiconductor Equipment</v>
    <v>Stock</v>
    <v>44326.685374478904</v>
    <v>441</v>
    <v>207.74</v>
    <v>10428740000</v>
    <v>UNIVERSAL DISPLAY CORPORATION</v>
    <v>UNIVERSAL DISPLAY CORPORATION</v>
    <v>219.31</v>
    <v>71.8626</v>
    <v>221.29</v>
    <v>209.95</v>
    <v>47127010</v>
    <v>OLED</v>
    <v>UNIVERSAL DISPLAY CORPORATION (XNAS:OLED)</v>
    <v>169519</v>
    <v>307003</v>
    <v>1985</v>
  </rv>
  <rv s="2">
    <v>442</v>
  </rv>
  <rv s="0">
    <v>https://creativecommons.org/licenses/by-sa/3.0</v>
    <v>CC BY 2.0</v>
  </rv>
  <rv s="0">
    <v>http://de.wikipedia.org/wiki/Zynga</v>
    <v>Wikipedia</v>
  </rv>
  <rv s="5">
    <v>444</v>
    <v>445</v>
  </rv>
  <rv s="6">
    <v>12</v>
    <v>https://www.bing.com/th?id=AMMS_c61c5317144f33f72756fd3c6f994fae&amp;qlt=95</v>
    <v>446</v>
    <v>0</v>
    <v>https://www.bing.com/images/search?form=xlimg&amp;q=zynga</v>
    <v>Image of ZYNGA INC.</v>
  </rv>
  <rv s="0">
    <v>https://www.bing.com/financeapi/forcetrigger?t=a26hbh&amp;q=XNAS%3aZNGA&amp;form=skydnc</v>
    <v>Learn more on Bing</v>
  </rv>
  <rv s="7">
    <v>en-US</v>
    <v>a26hbh</v>
    <v>268435456</v>
    <v>1</v>
    <v>Powered by Refinitiv</v>
    <v>8</v>
    <v>ZYNGA INC. (XNAS:ZNGA)</v>
    <v>10</v>
    <v>11</v>
    <v>Finance</v>
    <v>5</v>
    <v>12.32</v>
    <v>7.57</v>
    <v>9.1899999999999996E-2</v>
    <v>-0.34499999999999997</v>
    <v>-3.1392000000000003E-2</v>
    <v>USD</v>
    <v>Zynga Inc. is a provider of social game services. The Company develops, markets and operates social games as live services played on mobile platforms, such as iPhone Operating System (iOS) operating system and Android operating system and social networking sites, such as Facebook. The Company has developed a range of social games, including games in its Slots, Words With Friends, Zynga Poker and FarmVille franchises. It operates its games as live services and updates them with new features. It analyzes the data generated by its players' game play and social interactions to guide the creation of new content and features. The Company operates its games as live services that are available anytime and anywhere. The Company invests in game categories, including Social Casino, Casual, Action Strategy and Invest Express. Social Casino includes Zynga Poker and its Slots games, such as Hit It Rich! Slots, Wizard of Oz Slots, Willy Wonka and the Chocolate Factory Slots, and Black Diamond Casino.</v>
    <v>2245</v>
    <v>Nasdaq Stock Market</v>
    <v>XNAS</v>
    <v>XNAS</v>
    <v>699 8th St, SAN FRANCISCO, CA, 94103-4901 US</v>
    <v>10.9</v>
    <v>447</v>
    <v>Software &amp; IT Services</v>
    <v>Stock</v>
    <v>44326.685691087499</v>
    <v>448</v>
    <v>10.545</v>
    <v>11550016610</v>
    <v>ZYNGA INC.</v>
    <v>ZYNGA INC.</v>
    <v>10.88</v>
    <v>300.32420000000002</v>
    <v>10.99</v>
    <v>10.645</v>
    <v>1085018000</v>
    <v>ZNGA</v>
    <v>ZYNGA INC. (XNAS:ZNGA)</v>
    <v>5382360</v>
    <v>13774869</v>
    <v>2007</v>
  </rv>
  <rv s="2">
    <v>449</v>
  </rv>
  <rv s="0">
    <v>http://en.wikipedia.org/wiki/IPG_Photonics</v>
    <v>Wikipedia</v>
  </rv>
  <rv s="5">
    <v>26</v>
    <v>451</v>
  </rv>
  <rv s="6">
    <v>12</v>
    <v>https://www.bing.com/th?id=AMMS_bad0cd8ed5974da1909825c13139e92a&amp;qlt=95</v>
    <v>452</v>
    <v>0</v>
    <v>https://www.bing.com/images/search?form=xlimg&amp;q=ipg+photonics</v>
    <v>Image of IPG PHOTONICS CORPORATION</v>
  </rv>
  <rv s="0">
    <v>https://www.bing.com/financeapi/forcetrigger?t=a1vp77&amp;q=XNAS%3aIPGP&amp;form=skydnc</v>
    <v>Learn more on Bing</v>
  </rv>
  <rv s="7">
    <v>en-US</v>
    <v>a1vp77</v>
    <v>268435456</v>
    <v>1</v>
    <v>Powered by Refinitiv</v>
    <v>8</v>
    <v>IPG PHOTONICS CORPORATION (XNAS:IPGP)</v>
    <v>10</v>
    <v>11</v>
    <v>Finance</v>
    <v>4</v>
    <v>262.55110000000002</v>
    <v>139.69999999999999</v>
    <v>1.3697999999999999</v>
    <v>-5.62</v>
    <v>-2.8485E-2</v>
    <v>USD</v>
    <v>IPG Photonics Corporation is a developer and manufacturer of a line of fiber lasers, fiber amplifiers, diode lasers, laser systems and optical accessories that are used for various applications. The Company offers a line of lasers and amplifiers, which are used in materials processing, communications and medical applications. The Company sells its products globally to original equipment manufacturers (OEMs), system integrators and end users. The Company's manufacturing facilities are located in the United States, Germany and Russia. The Company offers laser-based systems for certain markets and applications. Its products are designed to be used as general-purpose energy or light sources. Its product line includes High-Power Ytterbium CW (1,000-100,000 Watts), Mid-Power Ytterbium CW (100-999 Watts), Pulsed Ytterbium (0.1 to 200 Watts), Pulsed and CW, Quasi-CW Ytterbium (100-4,500 Watts), Erbium Amplifiers and Transceivers.</v>
    <v>6060</v>
    <v>Nasdaq Stock Market</v>
    <v>XNAS</v>
    <v>XNAS</v>
    <v>50 Old Webster Rd, OXFORD, MA, 01540-2706 US</v>
    <v>196.19</v>
    <v>453</v>
    <v>Electronic Equipment &amp; Parts</v>
    <v>Stock</v>
    <v>44326.675200937498</v>
    <v>454</v>
    <v>189.78</v>
    <v>10269947964</v>
    <v>IPG PHOTONICS CORPORATION</v>
    <v>IPG PHOTONICS CORPORATION</v>
    <v>194.73</v>
    <v>55.623800000000003</v>
    <v>197.3</v>
    <v>191.68</v>
    <v>53578610</v>
    <v>IPGP</v>
    <v>IPG PHOTONICS CORPORATION (XNAS:IPGP)</v>
    <v>97046</v>
    <v>416227</v>
    <v>1998</v>
  </rv>
  <rv s="2">
    <v>455</v>
  </rv>
  <rv s="0">
    <v>http://en.wikipedia.org/wiki/Newell_Brands</v>
    <v>Wikipedia</v>
  </rv>
  <rv s="5">
    <v>26</v>
    <v>457</v>
  </rv>
  <rv s="6">
    <v>12</v>
    <v>https://www.bing.com/th?id=AMMS_19b07f1f34f5593a6dd1611c4bb19817&amp;qlt=95</v>
    <v>458</v>
    <v>0</v>
    <v>https://www.bing.com/images/search?form=xlimg&amp;q=newell+brands</v>
    <v>Image of NEWELL BRANDS INC.</v>
  </rv>
  <rv s="0">
    <v>https://www.bing.com/financeapi/forcetrigger?t=a1ywu2&amp;q=XNAS%3aNWL&amp;form=skydnc</v>
    <v>Learn more on Bing</v>
  </rv>
  <rv s="7">
    <v>en-US</v>
    <v>a1ywu2</v>
    <v>268435456</v>
    <v>1</v>
    <v>Powered by Refinitiv</v>
    <v>8</v>
    <v>NEWELL BRANDS INC. (XNAS:NWL)</v>
    <v>10</v>
    <v>11</v>
    <v>Finance</v>
    <v>5</v>
    <v>30.1</v>
    <v>11.05</v>
    <v>0.95620000000000005</v>
    <v>0.7</v>
    <v>2.4080000000000001E-2</v>
    <v>USD</v>
    <v>Newell Brands Inc. is a consumer goods company. The Company has a portfolio of brands, including Paper Mate, Sharpie, Dymo, EXPO, Parker, Elmer’s, Coleman, Marmot, Oster, Sunbeam, FoodSaver, Mr. Coffee, Graco, Baby Jogger, NUK, Calphalon, Rubbermaid, Contigo, First Alert and Yankee Candle. The Company operates under three segments: Food and Appliances (comprised of Appliances &amp; Cookware and Food divisions), Home and Outdoor Living (comprised of Home Fragrance, Outdoor &amp; Recreation and Connected Home &amp; Security divisions), and Learning and Development (comprised of Writing and Baby &amp; Parenting divisions).</v>
    <v>31000</v>
    <v>Nasdaq Stock Market</v>
    <v>XNAS</v>
    <v>XNAS</v>
    <v>6655 Peachtree Dunwoody Rd, ATLANTA, GA, 30328 US</v>
    <v>30.1</v>
    <v>459</v>
    <v>Household Goods</v>
    <v>Stock</v>
    <v>44326.685734351566</v>
    <v>460</v>
    <v>29.16</v>
    <v>12661181000</v>
    <v>NEWELL BRANDS INC.</v>
    <v>NEWELL BRANDS INC.</v>
    <v>29.24</v>
    <v>20.677399999999999</v>
    <v>29.07</v>
    <v>29.77</v>
    <v>425300000</v>
    <v>NWL</v>
    <v>NEWELL BRANDS INC. (XNAS:NWL)</v>
    <v>1377805</v>
    <v>2370119</v>
    <v>1987</v>
  </rv>
  <rv s="2">
    <v>461</v>
  </rv>
  <rv s="0">
    <v>https://www.bing.com/financeapi/forcetrigger?t=a1x3fr&amp;q=XNAS%3aLPLA&amp;form=skydnc</v>
    <v>Learn more on Bing</v>
  </rv>
  <rv s="1">
    <v>en-US</v>
    <v>a1x3fr</v>
    <v>268435456</v>
    <v>1</v>
    <v>Powered by Refinitiv</v>
    <v>0</v>
    <v>LPL FINANCIAL HOLDINGS INC. (XNAS:LPLA)</v>
    <v>2</v>
    <v>3</v>
    <v>Finance</v>
    <v>4</v>
    <v>159.74</v>
    <v>57.344999999999999</v>
    <v>1.2753000000000001</v>
    <v>-1.2150000000000001</v>
    <v>-7.7880000000000007E-3</v>
    <v>USD</v>
    <v>LPL Financial Holdings Inc. is a broker-dealer company. The Company provides a platform of brokerage and investment advisory services to independent financial advisors and financial advisors at financial institutions in the United States. The Company also provides support to financial advisors who are affiliated and licensed with insurance companies. The Company provide its technology and service to advisors through a technology platform that is cloud-based and Web-accessible. Its technology offerings are designed to permit its advisors to manage various aspects of their businesses. It automates time-consuming processes, such as account opening and management, document imaging, transaction execution, and account rebalancing.</v>
    <v>4815</v>
    <v>Nasdaq Stock Market</v>
    <v>XNAS</v>
    <v>XNAS</v>
    <v>4707 EXECUTIVE DRIVE, SAN DIEGO, CA, 92121 US</v>
    <v>157.41</v>
    <v>Investment Banking &amp; Investment Services</v>
    <v>Stock</v>
    <v>44326.674849490628</v>
    <v>463</v>
    <v>154.47999999999999</v>
    <v>12374005116</v>
    <v>LPL FINANCIAL HOLDINGS INC.</v>
    <v>LPL FINANCIAL HOLDINGS INC.</v>
    <v>157.26</v>
    <v>28.245899999999999</v>
    <v>156</v>
    <v>154.785</v>
    <v>79943180</v>
    <v>LPLA</v>
    <v>LPL FINANCIAL HOLDINGS INC. (XNAS:LPLA)</v>
    <v>101314</v>
    <v>446819</v>
    <v>2005</v>
  </rv>
  <rv s="2">
    <v>464</v>
  </rv>
  <rv s="0">
    <v>https://www.bing.com/financeapi/forcetrigger?t=a22ja2&amp;q=XNAS%3aSBNY&amp;form=skydnc</v>
    <v>Learn more on Bing</v>
  </rv>
  <rv s="13">
    <v>en-US</v>
    <v>a22ja2</v>
    <v>268435456</v>
    <v>1</v>
    <v>Powered by Refinitiv</v>
    <v>22</v>
    <v>Signature Bank (XNAS:SBNY)</v>
    <v>2</v>
    <v>23</v>
    <v>Finance</v>
    <v>5</v>
    <v>260.37</v>
    <v>71.444999999999993</v>
    <v>2.0004</v>
    <v>0.06</v>
    <v>2.352E-4</v>
    <v>USD</v>
    <v>Signature Bank is a full-service commercial bank. The Bank operates over 30 private client offices throughout the New York metropolitan area. Its segments include Commercial Banking and Specialty Finance. It offers a range of business and personal banking products and services. Its specialty finance subsidiary, Signature Financial LLC (Signature Financial), provides equipment finance and leasing services. Signature Securities Group Corporation, a subsidiary of Bank, is a licensed broker-dealer, investment advisor offering investment, brokerage, asset management and insurance products and services. The Commercial Banking segment consists of commercial real estate lending, commercial and industrial lending, and commercial deposit gathering activities. The Specialty Finance segment consists of financing and leasing products, including equipment, transportation, taxi medallion, commercial marine, commercial vehicle, municipal and national franchise financing and/or leasing.</v>
    <v>1472</v>
    <v>Nasdaq Stock Market</v>
    <v>XNAS</v>
    <v>XNAS</v>
    <v>565 Fifth Avenue, NEW YORK, NY, 10017-2413 US</v>
    <v>258.43990000000002</v>
    <v>Banking Services</v>
    <v>Stock</v>
    <v>44326.685280161721</v>
    <v>466</v>
    <v>252.24700000000001</v>
    <v>13666607469</v>
    <v>Signature Bank</v>
    <v>Signature Bank</v>
    <v>257.26</v>
    <v>22.533999999999999</v>
    <v>255.06</v>
    <v>255.12</v>
    <v>53569330</v>
    <v>SBNY</v>
    <v>Signature Bank (XNAS:SBNY)</v>
    <v>126960</v>
    <v>537907</v>
  </rv>
  <rv s="2">
    <v>467</v>
  </rv>
  <rv s="0">
    <v>http://en.wikipedia.org/wiki/Nordson_Corporation</v>
    <v>Wikipedia</v>
  </rv>
  <rv s="5">
    <v>26</v>
    <v>469</v>
  </rv>
  <rv s="6">
    <v>12</v>
    <v>https://www.bing.com/th?id=AMMS_762b9cb3254150fb6668ce02bdc25c46&amp;qlt=95</v>
    <v>470</v>
    <v>0</v>
    <v>https://www.bing.com/images/search?form=xlimg&amp;q=nordson+corporation</v>
    <v>Image of NORDSON CORPORATION</v>
  </rv>
  <rv s="0">
    <v>https://www.bing.com/financeapi/forcetrigger?t=a1ydqh&amp;q=XNAS%3aNDSN&amp;form=skydnc</v>
    <v>Learn more on Bing</v>
  </rv>
  <rv s="7">
    <v>en-US</v>
    <v>a1ydqh</v>
    <v>268435456</v>
    <v>1</v>
    <v>Powered by Refinitiv</v>
    <v>8</v>
    <v>NORDSON CORPORATION (XNAS:NDSN)</v>
    <v>10</v>
    <v>11</v>
    <v>Finance</v>
    <v>5</v>
    <v>223.37</v>
    <v>153.01</v>
    <v>0.98599999999999999</v>
    <v>0.26500000000000001</v>
    <v>1.2690000000000002E-3</v>
    <v>USD</v>
    <v>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v>
    <v>7600</v>
    <v>Nasdaq Stock Market</v>
    <v>XNAS</v>
    <v>XNAS</v>
    <v>28601 Clemens Rd, WESTLAKE, OH, 44145-1148 US</v>
    <v>211.68</v>
    <v>471</v>
    <v>Machinery, Equipment &amp; Components</v>
    <v>Stock</v>
    <v>44326.685176909377</v>
    <v>472</v>
    <v>208.93</v>
    <v>12145421077</v>
    <v>NORDSON CORPORATION</v>
    <v>NORDSON CORPORATION</v>
    <v>209.67</v>
    <v>44.389800000000001</v>
    <v>208.83</v>
    <v>209.095</v>
    <v>58085660</v>
    <v>NDSN</v>
    <v>NORDSON CORPORATION (XNAS:NDSN)</v>
    <v>32824</v>
    <v>167910</v>
    <v>1935</v>
  </rv>
  <rv s="2">
    <v>473</v>
  </rv>
  <rv s="0">
    <v>https://www.bing.com/financeapi/forcetrigger?t=a1w6zr&amp;q=XNAS%3aJKHY&amp;form=skydnc</v>
    <v>Learn more on Bing</v>
  </rv>
  <rv s="1">
    <v>en-US</v>
    <v>a1w6zr</v>
    <v>268435456</v>
    <v>1</v>
    <v>Powered by Refinitiv</v>
    <v>0</v>
    <v>JACK HENRY &amp; ASSOCIATES, INC. (XNAS:JKHY)</v>
    <v>2</v>
    <v>3</v>
    <v>Finance</v>
    <v>5</v>
    <v>200.98</v>
    <v>141.64920000000001</v>
    <v>0.59109999999999996</v>
    <v>2.2000000000000002</v>
    <v>1.4090999999999999E-2</v>
    <v>USD</v>
    <v>Jack Henry &amp; Associates, Inc. is a provider of information processing solutions for community banks. The Company offers a range of products and services, including processing transactions, automating business processes, and managing information financial institutions and diverse corporate entities. It operates in two segments: bank systems and services (Bank) and credit union systems and services (Credit Union). It provides its products and services through approximately three business brands, which include Jack Henry Banking, Symitar and ProfitStars. The Core software system consists of the integrated applications required to process deposit, loan, and general ledger transactions, and to maintain centralized customer/member information. Jack Henry Banking markets over three software systems to banks and Symitar markets over two software systems to credit unions. Its subsidiaries include Jack Henry Services, Inc., Symitar Systems, Inc. and Bayside Business Solutions, Inc.</v>
    <v>6717</v>
    <v>Nasdaq Stock Market</v>
    <v>XNAS</v>
    <v>XNAS</v>
    <v>PO Box 807, 663 Hwy 60, MONETT, MO, 65708-0807 US</v>
    <v>158.63</v>
    <v>Software &amp; IT Services</v>
    <v>Stock</v>
    <v>44326.685648784376</v>
    <v>475</v>
    <v>155.86000000000001</v>
    <v>11877940000</v>
    <v>JACK HENRY &amp; ASSOCIATES, INC.</v>
    <v>JACK HENRY &amp; ASSOCIATES, INC.</v>
    <v>157.34</v>
    <v>40.264299999999999</v>
    <v>156.13</v>
    <v>158.33000000000001</v>
    <v>76077270</v>
    <v>JKHY</v>
    <v>JACK HENRY &amp; ASSOCIATES, INC. (XNAS:JKHY)</v>
    <v>222711</v>
    <v>537351</v>
    <v>1985</v>
  </rv>
  <rv s="2">
    <v>476</v>
  </rv>
  <rv s="0">
    <v>http://en.wikipedia.org/wiki/Nuance_Communications</v>
    <v>Wikipedia</v>
  </rv>
  <rv s="5">
    <v>26</v>
    <v>478</v>
  </rv>
  <rv s="6">
    <v>12</v>
    <v>https://www.bing.com/th?id=AMMS_c504e57c5151f188658792c71fe6fda6&amp;qlt=95</v>
    <v>479</v>
    <v>0</v>
    <v>https://www.bing.com/images/search?form=xlimg&amp;q=nuance+communications</v>
    <v>Image of NUANCE COMMUNICATIONS, INC.</v>
  </rv>
  <rv s="0">
    <v>https://www.bing.com/financeapi/forcetrigger?t=a1yt9c&amp;q=XNAS%3aNUAN&amp;form=skydnc</v>
    <v>Learn more on Bing</v>
  </rv>
  <rv s="7">
    <v>en-US</v>
    <v>a1yt9c</v>
    <v>268435456</v>
    <v>1</v>
    <v>Powered by Refinitiv</v>
    <v>8</v>
    <v>NUANCE COMMUNICATIONS, INC. (XNAS:NUAN)</v>
    <v>10</v>
    <v>11</v>
    <v>Finance</v>
    <v>5</v>
    <v>53.93</v>
    <v>18.84</v>
    <v>1.2748999999999999</v>
    <v>1.4999999999999999E-2</v>
    <v>2.8400000000000002E-4</v>
    <v>USD</v>
    <v>Nuance Communications, Inc. provides conversational artificial intelligence (AI). The Company delivers solutions that understands, analyzes and responds to people. The Company provides healthcare AI solutions and services, omni-channel customer engagement and Dragon consumer and enterprise. The Company works with various organizations across healthcare, financial services, telecommunications, government and retail. The Company operates through three segments: Healthcare, Enterprise and Other. Its Healthcare segment is a provider in clinical speech and clinical language understanding solutions. The Enterprise segment is primarily engaged in using speech, natural language understanding, and artificial intelligence to provide automated customer solutions and services for voice, mobile, Web and messaging channels. Its Other segment includes its subscriber revenue services (SRS) and Devices businesses.</v>
    <v>7100</v>
    <v>Nasdaq Stock Market</v>
    <v>XNAS</v>
    <v>XNAS</v>
    <v>1 Wayside Rd, BURLINGTON, MA, 01803-4609 US</v>
    <v>52.9</v>
    <v>480</v>
    <v>Software &amp; IT Services</v>
    <v>Stock</v>
    <v>44326.685717939064</v>
    <v>481</v>
    <v>52.704999999999998</v>
    <v>15081854450</v>
    <v>NUANCE COMMUNICATIONS, INC.</v>
    <v>NUANCE COMMUNICATIONS, INC.</v>
    <v>52.9</v>
    <v>423.95499999999998</v>
    <v>52.81</v>
    <v>52.825000000000003</v>
    <v>285506000</v>
    <v>NUAN</v>
    <v>NUANCE COMMUNICATIONS, INC. (XNAS:NUAN)</v>
    <v>2525032</v>
    <v>14944381</v>
    <v>1995</v>
  </rv>
  <rv s="2">
    <v>482</v>
  </rv>
  <rv s="0">
    <v>https://www.bing.com/financeapi/forcetrigger?t=a1uwoc&amp;q=XNAS%3aHST&amp;form=skydnc</v>
    <v>Learn more on Bing</v>
  </rv>
  <rv s="1">
    <v>en-US</v>
    <v>a1uwoc</v>
    <v>268435456</v>
    <v>1</v>
    <v>Powered by Refinitiv</v>
    <v>0</v>
    <v>HOST HOTELS &amp; RESORTS, INC. (XNAS:HST)</v>
    <v>2</v>
    <v>3</v>
    <v>Finance</v>
    <v>5</v>
    <v>18.52</v>
    <v>9.06</v>
    <v>1.4263999999999999</v>
    <v>-0.33500000000000002</v>
    <v>-1.9056E-2</v>
    <v>USD</v>
    <v>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The Luxury Collection and W, or as upper upscale properties under such brand names as Embassy Suites, Hilton, Hyatt, Marriott, Marriott Marquis, Autograph Collection, Curio - A Collection by Hilton, Marriott Suites, Pullman, Sheraton, Swissotel and Westin.</v>
    <v>163</v>
    <v>Nasdaq Stock Market</v>
    <v>XNAS</v>
    <v>XNAS</v>
    <v>4747 BETHESDA AVENUE, SUITE 1300, BETHESDA, MD, 20814 US</v>
    <v>17.745000000000001</v>
    <v>Residential &amp; Commercial REIT</v>
    <v>Stock</v>
    <v>44326.684983923435</v>
    <v>484</v>
    <v>17.2</v>
    <v>12176454794</v>
    <v>HOST HOTELS &amp; RESORTS, INC.</v>
    <v>HOST HOTELS &amp; RESORTS, INC.</v>
    <v>17.7</v>
    <v>95.598500000000001</v>
    <v>17.579999999999998</v>
    <v>17.245000000000001</v>
    <v>706086100</v>
    <v>HST</v>
    <v>HOST HOTELS &amp; RESORTS, INC. (XNAS:HST)</v>
    <v>3995021</v>
    <v>7737281</v>
    <v>1998</v>
  </rv>
  <rv s="2">
    <v>485</v>
  </rv>
  <rv s="0">
    <v>https://www.bing.com/financeapi/forcetrigger?t=a24v2w&amp;q=XNAS%3aUHAL&amp;form=skydnc</v>
    <v>Learn more on Bing</v>
  </rv>
  <rv s="1">
    <v>en-US</v>
    <v>a24v2w</v>
    <v>268435456</v>
    <v>1</v>
    <v>Powered by Refinitiv</v>
    <v>0</v>
    <v>AMERCO (XNAS:UHAL)</v>
    <v>2</v>
    <v>3</v>
    <v>Finance</v>
    <v>5</v>
    <v>657.86</v>
    <v>275.60410000000002</v>
    <v>0.86739999999999995</v>
    <v>13.9</v>
    <v>2.2404999999999998E-2</v>
    <v>USD</v>
    <v>AMERCO is a do-it-yourself moving and storage operator through its subsidiary, U-Haul International, Inc. (U-Haul). The Company supplies its products and services to help people move and store their household and commercial goods through U-Haul. It sells U-Haul brand boxes, tape, and other moving and self-storage products and services to do-it-yourself moving and storage customers at its distribution outlets and through uhaul.com and eMove Websites. The Company operates through three segments: Moving and Storage; Property and Casualty Insurance, and Life Insurance. The Moving and Storage segment includes the operations of AMERCO, U-Haul and Amerco Real Estate Company, and the subsidiaries of U-Haul and Real Estate. The Property and Casualty Insurance segment consists of the operations of Repwest Insurance Company and its subsidiaries, and ARCOA Risk Retention Group. The Life Insurance segment consists of the operations of Oxford Life Insurance Company and its subsidiaries.</v>
    <v>14400</v>
    <v>Nasdaq Stock Market</v>
    <v>XNAS</v>
    <v>XNAS</v>
    <v>5555 Kietzke Ln Ste 100, RENO, NV, 89511-2096 US</v>
    <v>641.26250000000005</v>
    <v>Freight &amp; Logistics Services</v>
    <v>Stock</v>
    <v>44326.685130948441</v>
    <v>487</v>
    <v>623.52</v>
    <v>12437417274</v>
    <v>AMERCO</v>
    <v>AMERCO</v>
    <v>623.52</v>
    <v>18.449300000000001</v>
    <v>620.41</v>
    <v>634.30999999999995</v>
    <v>19607790</v>
    <v>UHAL</v>
    <v>AMERCO (XNAS:UHAL)</v>
    <v>18004</v>
    <v>60267</v>
    <v>1969</v>
  </rv>
  <rv s="2">
    <v>488</v>
  </rv>
  <rv s="0">
    <v>http://en.wikipedia.org/wiki/NortonLifeLock</v>
    <v>Wikipedia</v>
  </rv>
  <rv s="5">
    <v>26</v>
    <v>490</v>
  </rv>
  <rv s="6">
    <v>12</v>
    <v>https://www.bing.com/th?id=AMMS_3756ee7dc9f69b3e97a4f2294e05df1d&amp;qlt=95</v>
    <v>491</v>
    <v>0</v>
    <v>https://www.bing.com/images/search?form=xlimg&amp;q=symantec+com</v>
    <v>Image of NortonLifeLock Inc.</v>
  </rv>
  <rv s="0">
    <v>https://www.bing.com/financeapi/forcetrigger?t=a23vm7&amp;q=XNAS%3aNLOK&amp;form=skydnc</v>
    <v>Learn more on Bing</v>
  </rv>
  <rv s="7">
    <v>en-US</v>
    <v>a23vm7</v>
    <v>268435456</v>
    <v>1</v>
    <v>Powered by Refinitiv</v>
    <v>8</v>
    <v>NortonLifeLock Inc. (XNAS:NLOK)</v>
    <v>10</v>
    <v>11</v>
    <v>Finance</v>
    <v>5</v>
    <v>24.4</v>
    <v>17.98</v>
    <v>0.63549999999999995</v>
    <v>0.17</v>
    <v>8.0590000000000002E-3</v>
    <v>USD</v>
    <v>NortonLifeLock Inc., formerly Symantec Corporation, is engaged in the consumer cyber safety business. The Company focuses on allowing customers to be productive and protected at home and at work. Its Norton-branded services provide multi-layer security and identity protection on desktop and mobile operating systems, to defend against online threats to individuals, families and small businesses. Norton products help customers protect against threats and address the need for identity protection, while also managing the increase in mobile and digital data, such as personal financial records, photos, music and videos. Its products include Norton AntiVirus Plus, Norton 360 Standard, Norton 360 Deluxe, Norton 360 with LifeLock Select, Norton 360 with LifeLock Advantage, Norton 360 with LifeLock Ultimate Plus, Norton Secure virtual private network (VPN), Norton Privacy Manager, Norton Family Premier, Norton Mobile Security for Android, Norton Utilities Premium and Norton Small Business.</v>
    <v>3600</v>
    <v>Nasdaq Stock Market</v>
    <v>XNAS</v>
    <v>XNAS</v>
    <v>60 E Rio Salado Pkwy Ste 1000, TEMPE, AZ, 85281-9124 US</v>
    <v>21.27</v>
    <v>492</v>
    <v>Software &amp; IT Services</v>
    <v>Stock</v>
    <v>44326.684904803122</v>
    <v>493</v>
    <v>21.015000000000001</v>
    <v>12374116259</v>
    <v>NortonLifeLock Inc.</v>
    <v>NortonLifeLock Inc.</v>
    <v>21.05</v>
    <v>20.246099999999998</v>
    <v>21.094999999999999</v>
    <v>21.265000000000001</v>
    <v>581900600</v>
    <v>NLOK</v>
    <v>NortonLifeLock Inc. (XNAS:NLOK)</v>
    <v>1996869</v>
    <v>4172964</v>
    <v>1988</v>
  </rv>
  <rv s="2">
    <v>494</v>
  </rv>
  <rv s="0">
    <v>https://www.bing.com/financeapi/forcetrigger?t=a1skmw&amp;q=XNAS%3aFANG&amp;form=skydnc</v>
    <v>Learn more on Bing</v>
  </rv>
  <rv s="1">
    <v>en-US</v>
    <v>a1skmw</v>
    <v>268435456</v>
    <v>1</v>
    <v>Powered by Refinitiv</v>
    <v>0</v>
    <v>DIAMONDBACK ENERGY, INC. (XNAS:FANG)</v>
    <v>2</v>
    <v>3</v>
    <v>Finance</v>
    <v>5</v>
    <v>88.75</v>
    <v>23.63</v>
    <v>2.7448000000000001</v>
    <v>-0.70669999999999999</v>
    <v>-8.3920000000000002E-3</v>
    <v>USD</v>
    <v>Diamondback Energy, Inc. is an independent oil and natural gas company. The Company focuses on the acquisition, development, exploration and exploitation of unconventional onshore oil and natural gas reserves in the Permian Basin in West Texas. As of December 31, 2016, the Company's total net acreage position in the Permian Basin was approximately 105,894 net acres. As of December 31, 2016, the Company, through its subsidiary, Viper Energy Partners LP (Viper), owned mineral interests underlying approximately 107,568 gross acres primarily in Midland County, Texas in the Permian Basin. The Permian Basin area covers a portion of western Texas and eastern New Mexico. The Company's reserves are located in the Permian Basin of West Texas, in particular in the Clearfork, Spraberry, Wolfcamp, Cline, Strawn and Atoka formations. The Company refers to the Clearfork, Spraberry, Wolfcamp, Strawn and Atoka formations collectively as the Wolfberry play.</v>
    <v>732</v>
    <v>Nasdaq Stock Market</v>
    <v>XNAS</v>
    <v>XNAS</v>
    <v>500 WEST TEXAS, SUITE 1200, MIDLAND, TX, 79701 US</v>
    <v>87.177999999999997</v>
    <v>Oil &amp; Gas</v>
    <v>Stock</v>
    <v>44326.685302615624</v>
    <v>496</v>
    <v>82.241100000000003</v>
    <v>15112569189</v>
    <v>DIAMONDBACK ENERGY, INC.</v>
    <v>DIAMONDBACK ENERGY, INC.</v>
    <v>85.46</v>
    <v>29.825800000000001</v>
    <v>84.21</v>
    <v>83.503299999999996</v>
    <v>180981700</v>
    <v>FANG</v>
    <v>DIAMONDBACK ENERGY, INC. (XNAS:FANG)</v>
    <v>1035580</v>
    <v>2281452</v>
    <v>2011</v>
  </rv>
  <rv s="2">
    <v>497</v>
  </rv>
  <rv s="0">
    <v>http://en.wikipedia.org/wiki/Masimo</v>
    <v>Wikipedia</v>
  </rv>
  <rv s="5">
    <v>301</v>
    <v>499</v>
  </rv>
  <rv s="6">
    <v>12</v>
    <v>https://www.bing.com/th?id=AMMS_d49e1d80758009445fc9ee47a16f29b7&amp;qlt=95</v>
    <v>500</v>
    <v>0</v>
    <v>https://www.bing.com/images/search?form=xlimg&amp;q=masimo</v>
    <v>Image of MASIMO CORPORATION</v>
  </rv>
  <rv s="0">
    <v>https://www.bing.com/financeapi/forcetrigger?t=a1xap2&amp;q=XNAS%3aMASI&amp;form=skydnc</v>
    <v>Learn more on Bing</v>
  </rv>
  <rv s="7">
    <v>en-US</v>
    <v>a1xap2</v>
    <v>268435456</v>
    <v>1</v>
    <v>Powered by Refinitiv</v>
    <v>8</v>
    <v>MASIMO CORPORATION (XNAS:MASI)</v>
    <v>10</v>
    <v>11</v>
    <v>Finance</v>
    <v>5</v>
    <v>284.86</v>
    <v>203.81</v>
    <v>0.74560000000000004</v>
    <v>-5.1100000000000003</v>
    <v>-2.2795999999999997E-2</v>
    <v>USD</v>
    <v>Masimo Corporation is a global medical technology company that develops, manufactures, and markets noninvasive technologies and hospital automation solutions. Its patient monitoring solution that incorporates a monitor or circuit board, single-patient use or reusable sensors, software and cables. The Company’s main products include Masimo Signal Extraction Technology (SET) pulse oximetry. Its product offerings include noninvasive monitoring of blood constituents with an optical signature, optical regional oximetry monitoring, electrical brain function monitoring, acoustic respiration monitoring, exhaled gas monitoring, nasal high flow ventilation, minimally invasive neuromodulation technology for pain. It sells its products hospitals, emergency medical service (EMS) providers, home care providers, long-term care facilities, physician offices, veterinarians and consumers through direct sales force, distributors and original equipment manufacturers (OEM) partners.</v>
    <v>1600</v>
    <v>Nasdaq Stock Market</v>
    <v>XNAS</v>
    <v>XNAS</v>
    <v>52 Discovery, IRVINE, CA, 92618-3105 US</v>
    <v>224.345</v>
    <v>501</v>
    <v>Healthcare Equipment &amp; Supplies</v>
    <v>Stock</v>
    <v>44326.684908425785</v>
    <v>502</v>
    <v>218.13</v>
    <v>12047844191</v>
    <v>MASIMO CORPORATION</v>
    <v>MASIMO CORPORATION</v>
    <v>224.15</v>
    <v>56.847999999999999</v>
    <v>224.16</v>
    <v>219.05</v>
    <v>55000430</v>
    <v>MASI</v>
    <v>MASIMO CORPORATION (XNAS:MASI)</v>
    <v>107544</v>
    <v>308568</v>
    <v>1996</v>
  </rv>
  <rv s="2">
    <v>503</v>
  </rv>
  <rv s="0">
    <v>https://www.bing.com/financeapi/forcetrigger?t=a1wy1h&amp;q=XNAS%3aLKQ&amp;form=skydnc</v>
    <v>Learn more on Bing</v>
  </rv>
  <rv s="1">
    <v>en-US</v>
    <v>a1wy1h</v>
    <v>268435456</v>
    <v>1</v>
    <v>Powered by Refinitiv</v>
    <v>0</v>
    <v>LKQ CORPORATION (XNAS:LKQ)</v>
    <v>2</v>
    <v>3</v>
    <v>Finance</v>
    <v>5</v>
    <v>50.765000000000001</v>
    <v>21.42</v>
    <v>1.6740999999999999</v>
    <v>0.9</v>
    <v>1.8079999999999999E-2</v>
    <v>USD</v>
    <v>LKQ Corporation (LKQ) is a holding company, which distributes vehicle products, including replacement parts, components and systems used in the repair and maintenance of vehicles, as well as specialty vehicle products and accessories, and automotive glass products. The Company's segments include Wholesale- North America, Europe and Specialty. It offers its customers a range of replacement systems, components, equipment and parts to repair and accessorize automobiles, trucks, and recreational and performance vehicles. It distributes a range of products to collision and mechanical repair shops, including aftermarket collision and mechanical products, recycled collision and mechanical products, refurbished collision products, such as wheels, bumper covers and lights, and re-manufactured engines. It also has operations in North America, Europe and Taiwan.</v>
    <v>44000</v>
    <v>Nasdaq Stock Market</v>
    <v>XNAS</v>
    <v>XNAS</v>
    <v>500 W Madison St Ste 2800, CHICAGO, IL, 60661-2506 US</v>
    <v>50.765000000000001</v>
    <v>Automobiles &amp; Auto Parts</v>
    <v>Stock</v>
    <v>44326.685719803128</v>
    <v>505</v>
    <v>49.87</v>
    <v>15313463732</v>
    <v>LKQ CORPORATION</v>
    <v>LKQ CORPORATION</v>
    <v>50.02</v>
    <v>19.968599999999999</v>
    <v>49.78</v>
    <v>50.68</v>
    <v>302159900</v>
    <v>LKQ</v>
    <v>LKQ CORPORATION (XNAS:LKQ)</v>
    <v>576727</v>
    <v>1743982</v>
    <v>1998</v>
  </rv>
  <rv s="2">
    <v>506</v>
  </rv>
  <rv s="0">
    <v>https://www.bing.com/financeapi/forcetrigger?t=a1pnu2&amp;q=XNAS%3aCHRW&amp;form=skydnc</v>
    <v>Learn more on Bing</v>
  </rv>
  <rv s="1">
    <v>en-US</v>
    <v>a1pnu2</v>
    <v>268435456</v>
    <v>1</v>
    <v>Powered by Refinitiv</v>
    <v>0</v>
    <v>C.H. ROBINSON WORLDWIDE, INC. (XNAS:CHRW)</v>
    <v>2</v>
    <v>3</v>
    <v>Finance</v>
    <v>5</v>
    <v>106.75</v>
    <v>70.42</v>
    <v>0.71040000000000003</v>
    <v>2.585</v>
    <v>2.5977E-2</v>
    <v>USD</v>
    <v>C.H. Robinson Worldwide, Inc. is a provider of transportation services and logistics solutions through a network of offices operating in North America, Europe, Asia, Australia, New Zealand and South America. The Company's segments include North American Surface Transportation (NAST), Global Forwarding, Robinson Fresh, and All Other and Corporate. The NAST segment provides freight transportation services across North America through a network of offices in the United States, Canada and Mexico. The primary services provided by Global Forwarding segment include ocean freight services, air freight services, and customs brokerage. The Robinson Fresh segment provides sourcing under the trade name Robinson Fresh. The All Other and Corporate segment primarily consists of Managed Services and Other Surface Transportation outside of North America. It develops global transportation and distribution networks to provide transportation and supply chain services throughout the world.</v>
    <v>14997</v>
    <v>Nasdaq Stock Market</v>
    <v>XNAS</v>
    <v>XNAS</v>
    <v>14701 Charlson Rd, EDEN PRAIRIE, MN, 55347-5076 US</v>
    <v>102.64</v>
    <v>Freight &amp; Logistics Services</v>
    <v>Stock</v>
    <v>44326.685772592187</v>
    <v>508</v>
    <v>100</v>
    <v>13233700000</v>
    <v>C.H. ROBINSON WORLDWIDE, INC.</v>
    <v>C.H. ROBINSON WORLDWIDE, INC.</v>
    <v>100</v>
    <v>22.522099999999998</v>
    <v>99.51</v>
    <v>102.095</v>
    <v>132988700</v>
    <v>CHRW</v>
    <v>C.H. ROBINSON WORLDWIDE, INC. (XNAS:CHRW)</v>
    <v>442639</v>
    <v>1085106</v>
    <v>1997</v>
  </rv>
  <rv s="2">
    <v>509</v>
  </rv>
  <rv s="0">
    <v>https://www.bing.com/financeapi/forcetrigger?t=a1stjc&amp;q=XNAS%3aFFIV&amp;form=skydnc</v>
    <v>Learn more on Bing</v>
  </rv>
  <rv s="1">
    <v>en-US</v>
    <v>a1stjc</v>
    <v>268435456</v>
    <v>1</v>
    <v>Powered by Refinitiv</v>
    <v>0</v>
    <v>F5 NETWORKS, INC. (XNAS:FFIV)</v>
    <v>2</v>
    <v>3</v>
    <v>Finance</v>
    <v>5</v>
    <v>216.15</v>
    <v>116.79</v>
    <v>1.0513999999999999</v>
    <v>-0.23499999999999999</v>
    <v>-1.2750000000000001E-3</v>
    <v>USD</v>
    <v>F5 Networks, Inc. is a developer and provider of software defined application services. The Company is engaged in the development, marketing and sale of application delivery networking products that optimize the security, performance and availability of network applications, servers and storage systems. The Company's geographical segments include the Americas (primarily the United States); Europe, the Middle East, and Africa (EMEA); Japan, and the Asia Pacific region (APAC). The Company's Traffic Management Operating System (TMOS) based offerings include software products for local and global traffic management, network and application security, access management, Web acceleration and various network and application services. These products are available as modules that can run individually or as part of an integrated solution on the Company's purpose-built BIG-IP appliances and VIPRION chassis-based hardware, or as software-only Virtual Editions.</v>
    <v>6109</v>
    <v>Nasdaq Stock Market</v>
    <v>XNAS</v>
    <v>XNAS</v>
    <v>401 Elliott Ave W, SEATTLE, WA, 98119-4017 US</v>
    <v>184.77</v>
    <v>Software &amp; IT Services</v>
    <v>Stock</v>
    <v>44326.685139421097</v>
    <v>511</v>
    <v>182.66</v>
    <v>11346525166</v>
    <v>F5 NETWORKS, INC.</v>
    <v>F5 NETWORKS, INC.</v>
    <v>184.28</v>
    <v>41.001800000000003</v>
    <v>184.28</v>
    <v>184.04499999999999</v>
    <v>61650820</v>
    <v>FFIV</v>
    <v>F5 NETWORKS, INC. (XNAS:FFIV)</v>
    <v>119880</v>
    <v>705418</v>
    <v>1996</v>
  </rv>
  <rv s="2">
    <v>512</v>
  </rv>
  <rv s="0">
    <v>http://en.wikipedia.org/wiki/Alliant_Energy</v>
    <v>Wikipedia</v>
  </rv>
  <rv s="5">
    <v>26</v>
    <v>514</v>
  </rv>
  <rv s="6">
    <v>12</v>
    <v>https://www.bing.com/th?id=AMMS_1a58de1dc356e8397d5800cddba5524b&amp;qlt=95</v>
    <v>515</v>
    <v>0</v>
    <v>https://www.bing.com/images/search?form=xlimg&amp;q=alliant+energy</v>
    <v>Image of ALLIANT ENERGY CORPORATION</v>
  </rv>
  <rv s="0">
    <v>https://www.bing.com/financeapi/forcetrigger?t=a1x1mw&amp;q=XNAS%3aLNT&amp;form=skydnc</v>
    <v>Learn more on Bing</v>
  </rv>
  <rv s="7">
    <v>en-US</v>
    <v>a1x1mw</v>
    <v>268435456</v>
    <v>1</v>
    <v>Powered by Refinitiv</v>
    <v>8</v>
    <v>ALLIANT ENERGY CORPORATION (XNAS:LNT)</v>
    <v>10</v>
    <v>11</v>
    <v>Finance</v>
    <v>5</v>
    <v>58.1</v>
    <v>44.36</v>
    <v>0.33510000000000001</v>
    <v>0.92</v>
    <v>1.6213999999999999E-2</v>
    <v>USD</v>
    <v>Alliant Energy Corporation operates as a regulated investor-owned public utility holding company. The Company's segments include Utility and Non-regulated, Parent and Other. The Utility segment includes the operations of Interstate Power and Light Company (IPL) and Wisconsin Power and Light Company (WPL), which serve retail customers in Iowa and Wisconsin. The Utility segment includes utility electric operations, utility gas operations and utility other, which includes steam operations and the unallocated portions of the utility business. Its Non-regulated, Parent and Other segment includes the operations of Alliant Energy Resources, LLC and its subsidiaries; Alliant Energy Corporate Services, Inc. (Corporate Services); the Alliant Energy parent company, and any Alliant Energy parent company consolidating adjustments. IPL and WPL own a portfolio of electric generating units located in Iowa, Wisconsin and Minnesota with a fuel mix, including coal, natural gas and renewable resources.</v>
    <v>3375</v>
    <v>Nasdaq Stock Market</v>
    <v>XNAS</v>
    <v>XNAS</v>
    <v>4902 N Biltmore Ln Ste 1000, MADISON, WI, 53718-2148 US</v>
    <v>58.01</v>
    <v>516</v>
    <v>Electrical Utilities &amp; IPPs</v>
    <v>Stock</v>
    <v>44326.684962128908</v>
    <v>517</v>
    <v>57</v>
    <v>14422501566</v>
    <v>ALLIANT ENERGY CORPORATION</v>
    <v>ALLIANT ENERGY CORPORATION</v>
    <v>57.24</v>
    <v>23.061</v>
    <v>56.74</v>
    <v>57.66</v>
    <v>250130100</v>
    <v>LNT</v>
    <v>ALLIANT ENERGY CORPORATION (XNAS:LNT)</v>
    <v>522906</v>
    <v>1238932</v>
    <v>1981</v>
  </rv>
  <rv s="2">
    <v>518</v>
  </rv>
  <rv s="0">
    <v>http://de.wikipedia.org/wiki/Hasbro</v>
    <v>Wikipedia</v>
  </rv>
  <rv s="5">
    <v>26</v>
    <v>520</v>
  </rv>
  <rv s="6">
    <v>12</v>
    <v>https://www.bing.com/th?id=AMMS_3d64bcfeca895dfb08562d433d76d972&amp;qlt=95</v>
    <v>521</v>
    <v>0</v>
    <v>https://www.bing.com/images/search?form=xlimg&amp;q=hasbro</v>
    <v>Image of Hasbro, Inc.</v>
  </rv>
  <rv s="0">
    <v>https://www.bing.com/financeapi/forcetrigger?t=a1ug1h&amp;q=XNAS%3aHAS&amp;form=skydnc</v>
    <v>Learn more on Bing</v>
  </rv>
  <rv s="7">
    <v>en-US</v>
    <v>a1ug1h</v>
    <v>268435456</v>
    <v>1</v>
    <v>Powered by Refinitiv</v>
    <v>8</v>
    <v>Hasbro, Inc. (XNAS:HAS)</v>
    <v>10</v>
    <v>11</v>
    <v>Finance</v>
    <v>5</v>
    <v>101.24</v>
    <v>60.2</v>
    <v>0.97309999999999997</v>
    <v>1.49</v>
    <v>1.5028E-2</v>
    <v>USD</v>
    <v>Hasbro, Inc. (Hasbro) is a play and entertainment company. The Company's operating segments include the U.S. and Canada, International, and Entertainment and Licensing. From toys and games to content development, including television programming, motion pictures, digital gaming and a consumer products licensing program, Hasbro fulfills the fundamental need for play and connection for children and families around the world. The Company's U.S. and Canada segment is engaged in the marketing and sale of its products in the United States and Canada. The International segment is engaged in the marketing and sale of the Company's product categories to retailers and wholesalers in most countries in Europe, Latin and South America, and the Asia Pacific region and through distributors in those countries where it has no direct presence. The Entertainment and Licensing segment includes the Company's consumer products licensing, digital gaming, television and movie entertainment operations.</v>
    <v>6822</v>
    <v>Nasdaq Stock Market</v>
    <v>XNAS</v>
    <v>XNAS</v>
    <v>1027 Newport Ave, PO Box 1059, PAWTUCKET, RI, 02861-2539 US</v>
    <v>101.1</v>
    <v>522</v>
    <v>Leisure Products</v>
    <v>Stock</v>
    <v>44326.685724050782</v>
    <v>523</v>
    <v>99.06</v>
    <v>13844903904</v>
    <v>Hasbro, Inc.</v>
    <v>Hasbro, Inc.</v>
    <v>99.76</v>
    <v>33.462299999999999</v>
    <v>99.15</v>
    <v>100.64</v>
    <v>137568600</v>
    <v>HAS</v>
    <v>Hasbro, Inc. (XNAS:HAS)</v>
    <v>274181</v>
    <v>864669</v>
    <v>1926</v>
  </rv>
  <rv s="2">
    <v>524</v>
  </rv>
  <rv s="0">
    <v>http://en.wikipedia.org/wiki/Dentsply_Sirona</v>
    <v>Wikipedia</v>
  </rv>
  <rv s="5">
    <v>26</v>
    <v>526</v>
  </rv>
  <rv s="6">
    <v>12</v>
    <v>https://www.bing.com/th?id=AMMS_381bb8350fb47ab33c5187000869ec63&amp;qlt=95</v>
    <v>527</v>
    <v>0</v>
    <v>https://www.bing.com/images/search?form=xlimg&amp;q=dentsply</v>
    <v>Image of DENTSPLY SIRONA INC.</v>
  </rv>
  <rv s="0">
    <v>https://www.bing.com/financeapi/forcetrigger?t=a26adm&amp;q=XNAS%3aXRAY&amp;form=skydnc</v>
    <v>Learn more on Bing</v>
  </rv>
  <rv s="7">
    <v>en-US</v>
    <v>a26adm</v>
    <v>268435456</v>
    <v>1</v>
    <v>Powered by Refinitiv</v>
    <v>8</v>
    <v>DENTSPLY SIRONA INC. (XNAS:XRAY)</v>
    <v>10</v>
    <v>11</v>
    <v>Finance</v>
    <v>5</v>
    <v>69.540000000000006</v>
    <v>36.119999999999997</v>
    <v>0.93330000000000002</v>
    <v>0.53</v>
    <v>7.7410000000000005E-3</v>
    <v>USD</v>
    <v>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v>
    <v>15000</v>
    <v>Nasdaq Stock Market</v>
    <v>XNAS</v>
    <v>XNAS</v>
    <v>Suite 60W, 221 West Philadelphia Street, YORK, PA, 28277-3607 US</v>
    <v>69.540000000000006</v>
    <v>528</v>
    <v>Healthcare Equipment &amp; Supplies</v>
    <v>Stock</v>
    <v>44326.685656029687</v>
    <v>529</v>
    <v>68.69</v>
    <v>15055068600</v>
    <v>DENTSPLY SIRONA INC.</v>
    <v>DENTSPLY SIRONA INC.</v>
    <v>69.17</v>
    <v>86.465100000000007</v>
    <v>68.47</v>
    <v>69</v>
    <v>218189400</v>
    <v>XRAY</v>
    <v>DENTSPLY SIRONA INC. (XNAS:XRAY)</v>
    <v>628337</v>
    <v>1789597</v>
    <v>1983</v>
  </rv>
  <rv s="2">
    <v>530</v>
  </rv>
  <rv s="0">
    <v>http://en.wikipedia.org/wiki/Abiomed</v>
    <v>Wikipedia</v>
  </rv>
  <rv s="5">
    <v>26</v>
    <v>532</v>
  </rv>
  <rv s="6">
    <v>12</v>
    <v>https://www.bing.com/th?id=AMMS_65023ab5304dea745cedef0a859ee5d2&amp;qlt=95</v>
    <v>533</v>
    <v>0</v>
    <v>https://www.bing.com/images/search?form=xlimg&amp;q=abiomed</v>
    <v>Image of ABIOMED, INC.</v>
  </rv>
  <rv s="0">
    <v>https://www.bing.com/financeapi/forcetrigger?t=a1mqvh&amp;q=XNAS%3aABMD&amp;form=skydnc</v>
    <v>Learn more on Bing</v>
  </rv>
  <rv s="7">
    <v>en-US</v>
    <v>a1mqvh</v>
    <v>268435456</v>
    <v>1</v>
    <v>Powered by Refinitiv</v>
    <v>8</v>
    <v>ABIOMED, INC. (XNAS:ABMD)</v>
    <v>10</v>
    <v>11</v>
    <v>Finance</v>
    <v>5</v>
    <v>387.4</v>
    <v>180.29</v>
    <v>1.2842</v>
    <v>-6.73</v>
    <v>-2.2674E-2</v>
    <v>USD</v>
    <v>ABIOMED, Inc. is a provider of temporary percutaneous mechanical circulatory support devices. The Company offers care to heart failure patients. The Company operates in the segment of the research, development and sale of medical devices to assist or replace the pumping function of the failing heart. The Company develops, manufactures and markets products that are designed to enable the heart to rest, heal and recover by improving blood flow to the coronary arteries and end-organs and/or temporarily performing the pumping function of the heart. The Company's product portfolio includes the Impella 2.5, Impella CP, Impella RP, Impella LD, Impella 5.0 and AB5000. The Company's products are used in the cardiac catheterization lab (cath lab), by interventional cardiologists, the electrophysiology lab, the hybrid lab and in the heart surgery suite by heart surgeons.</v>
    <v>1536</v>
    <v>Nasdaq Stock Market</v>
    <v>XNAS</v>
    <v>XNAS</v>
    <v>22 CHERRY HILL DR, DANVERS, MA, 01923-2575 US</v>
    <v>297</v>
    <v>534</v>
    <v>Healthcare Equipment &amp; Supplies</v>
    <v>Stock</v>
    <v>44326.685656805472</v>
    <v>535</v>
    <v>286.62</v>
    <v>13120599777</v>
    <v>ABIOMED, INC.</v>
    <v>ABIOMED, INC.</v>
    <v>296.41000000000003</v>
    <v>60.121099999999998</v>
    <v>296.81</v>
    <v>290.08</v>
    <v>45230970</v>
    <v>ABMD</v>
    <v>ABIOMED, INC. (XNAS:ABMD)</v>
    <v>109398</v>
    <v>247818</v>
    <v>1987</v>
  </rv>
  <rv s="2">
    <v>536</v>
  </rv>
  <rv s="0">
    <v>http://en.wikipedia.org/wiki/BioMarin_Pharmaceutical</v>
    <v>Wikipedia</v>
  </rv>
  <rv s="5">
    <v>26</v>
    <v>538</v>
  </rv>
  <rv s="6">
    <v>12</v>
    <v>https://www.bing.com/th?id=AMMS_aa8a278c361c63bbea0053ae7a12550b&amp;qlt=95</v>
    <v>539</v>
    <v>0</v>
    <v>https://www.bing.com/images/search?form=xlimg&amp;q=biomarin+pharmaceutical</v>
    <v>Image of BIOMARIN PHARMACEUTICAL INC.</v>
  </rv>
  <rv s="0">
    <v>https://www.bing.com/financeapi/forcetrigger?t=a1oobh&amp;q=XNAS%3aBMRN&amp;form=skydnc</v>
    <v>Learn more on Bing</v>
  </rv>
  <rv s="7">
    <v>en-US</v>
    <v>a1oobh</v>
    <v>268435456</v>
    <v>1</v>
    <v>Powered by Refinitiv</v>
    <v>8</v>
    <v>BIOMARIN PHARMACEUTICAL INC. (XNAS:BMRN)</v>
    <v>10</v>
    <v>11</v>
    <v>Finance</v>
    <v>5</v>
    <v>131.94499999999999</v>
    <v>71.349999999999994</v>
    <v>0.59019999999999995</v>
    <v>-1.1399999999999999</v>
    <v>-1.4659E-2</v>
    <v>USD</v>
    <v>BioMarin Pharmaceutical Inc. is a biotechnology company. The Company develops and commercializes pharmaceuticals for various diseases and medical conditions. As of December 31, 2016, the Company's therapy portfolio consisted of five products, and multiple clinical and pre-clinical product candidates. Its commercial products include Aldurazyme (laronidase) for Mucopolysaccharidosis I (MPS I), Firdapse (amifampridine phosphate) for Lambert Eaton Myasthenic Syndrome (LEMS), Kuvan (sapropterin dihydrochloride) for phenylketonuria (PKU), Naglazyme (galsulfase) for Mucopolysaccharidosis VI (MPS VI) and Vimizim (elosulfase alpha) for Mucopolysaccharidosis IV Type A (MPS IV A). The Company is conducting clinical trials on various product candidates for the treatment of various diseases. Its clinical product candidates include Brineura, pegvaliase, vosoritide, BMN 270 and BMN 250.</v>
    <v>3059</v>
    <v>Nasdaq Stock Market</v>
    <v>XNAS</v>
    <v>XNAS</v>
    <v>105 Digital Dr, NOVATO, CA, 94949-8703 US</v>
    <v>77.7</v>
    <v>540</v>
    <v>Pharmaceuticals</v>
    <v>Stock</v>
    <v>44326.68575155078</v>
    <v>541</v>
    <v>76.52</v>
    <v>14003565438</v>
    <v>BIOMARIN PHARMACEUTICAL INC.</v>
    <v>BIOMARIN PHARMACEUTICAL INC.</v>
    <v>77.290000000000006</v>
    <v>17.172699999999999</v>
    <v>77.77</v>
    <v>76.63</v>
    <v>182742600</v>
    <v>BMRN</v>
    <v>BIOMARIN PHARMACEUTICAL INC. (XNAS:BMRN)</v>
    <v>223031</v>
    <v>857441</v>
    <v>1996</v>
  </rv>
  <rv s="2">
    <v>542</v>
  </rv>
  <rv s="0">
    <v>https://www.bing.com/financeapi/forcetrigger?t=a213kr&amp;q=XNAS%3aPOOL&amp;form=skydnc</v>
    <v>Learn more on Bing</v>
  </rv>
  <rv s="1">
    <v>en-US</v>
    <v>a213kr</v>
    <v>268435456</v>
    <v>1</v>
    <v>Powered by Refinitiv</v>
    <v>0</v>
    <v>POOL CORPORATION (XNAS:POOL)</v>
    <v>2</v>
    <v>3</v>
    <v>Finance</v>
    <v>5</v>
    <v>449.41500000000002</v>
    <v>212.62690000000001</v>
    <v>0.78600000000000003</v>
    <v>4.0999999999999996</v>
    <v>9.2339999999999992E-3</v>
    <v>USD</v>
    <v>Pool Corporation is a distributor of swimming pool supplies, equipment and related leisure products. The Company is a distributor of irrigation and landscape products in the United States. As of December 31, 2016, the Company operated 344 sales centers in North America, Europe, South America and Australia, through its four distribution networks, including SCP Distributors (SCP), Superior Pool Products (Superior), Horizon Distributors (Horizon) and National Pool Tile (NPT). The Company's customers include swimming pool remodelers and builders; specialty retailers that sell swimming pool supplies; swimming pool repair and service businesses; irrigation construction and landscape maintenance contractors, and golf courses and other commercial customers. Its products include pool equipment and components for pool construction and the remodeling of existing pools, and irrigation and landscape products. Its products also include other pool construction and recreational products.</v>
    <v>4500</v>
    <v>Nasdaq Stock Market</v>
    <v>XNAS</v>
    <v>XNAS</v>
    <v>109 Northpark Blvd Fl 4, COVINGTON, LA, 70433-5005 US</v>
    <v>449.41500000000002</v>
    <v>Leisure Products</v>
    <v>Stock</v>
    <v>44326.685160253903</v>
    <v>544</v>
    <v>443.09</v>
    <v>17983286135</v>
    <v>POOL CORPORATION</v>
    <v>POOL CORPORATION</v>
    <v>446.08</v>
    <v>41.700600000000001</v>
    <v>444.01</v>
    <v>448.11</v>
    <v>40131410</v>
    <v>POOL</v>
    <v>POOL CORPORATION (XNAS:POOL)</v>
    <v>45944</v>
    <v>272191</v>
    <v>1993</v>
  </rv>
  <rv s="2">
    <v>545</v>
  </rv>
  <rv s="0">
    <v>https://www.bing.com/financeapi/forcetrigger?t=a243pr&amp;q=XNAS%3aTECH&amp;form=skydnc</v>
    <v>Learn more on Bing</v>
  </rv>
  <rv s="12">
    <v>en-US</v>
    <v>a243pr</v>
    <v>268435456</v>
    <v>1</v>
    <v>Powered by Refinitiv</v>
    <v>20</v>
    <v>BIO-TECHNE CORPORATION (XNAS:TECH)</v>
    <v>2</v>
    <v>21</v>
    <v>Finance</v>
    <v>5</v>
    <v>444.83</v>
    <v>228.66499999999999</v>
    <v>1.1151</v>
    <v>-3.66</v>
    <v>-8.650999999999999E-3</v>
    <v>USD</v>
    <v>Bio-Techne Corporation develops, manufactures and sells biotechnology reagents and instruments for the research and clinical diagnostic markets. The Company operates through two segments: Protein Sciences and Diagnostics and Genomics. The Protein Sciences reporting segment supplies specialized proteins, such as cytokines and growth factors, immunoassays, antibodies and reagents, to the biotechnology community. The Protein Sciences segment also provides an array of platforms useful in various areas of protein analysis. The Diagnostics and Genomics reporting segment provides blood chemistry and blood gas quality controls, hematology instrument controls, diagnostics immunoassays and other bulk and custom reagents for the in vitro diagnostic market.</v>
    <v>2300</v>
    <v>Nasdaq Stock Market</v>
    <v>XNAS</v>
    <v>XNAS</v>
    <v>614 McKinley Pl NE, MINNEAPOLIS, MN, 55413-2610 US</v>
    <v>423.3</v>
    <v>Biotechnology &amp; Medical Research</v>
    <v>Stock</v>
    <v>44326.685242210158</v>
    <v>547</v>
    <v>414.43</v>
    <v>16271841313</v>
    <v>BIO-TECHNE CORPORATION</v>
    <v>BIO-TECHNE CORPORATION</v>
    <v>421.13</v>
    <v>92.176599999999993</v>
    <v>423.05</v>
    <v>419.39</v>
    <v>TECH</v>
    <v>BIO-TECHNE CORPORATION (XNAS:TECH)</v>
    <v>89514</v>
    <v>187760</v>
    <v>1981</v>
  </rv>
  <rv s="2">
    <v>548</v>
  </rv>
  <rv s="0">
    <v>http://ja.wikipedia.org/wiki/ウィン・リゾーツ</v>
    <v>Wikipedia</v>
  </rv>
  <rv s="5">
    <v>13</v>
    <v>550</v>
  </rv>
  <rv s="6">
    <v>12</v>
    <v>https://www.bing.com/th?id=AMMS_6fd03e4f1d8d191c25cf72b5f97dce49&amp;qlt=95</v>
    <v>551</v>
    <v>0</v>
    <v>https://www.bing.com/images/search?form=xlimg&amp;q=wynn+resorts</v>
    <v>Image of WYNN RESORTS, LIMITED</v>
  </rv>
  <rv s="0">
    <v>https://www.bing.com/financeapi/forcetrigger?t=a2655r&amp;q=XNAS%3aWYNN&amp;form=skydnc</v>
    <v>Learn more on Bing</v>
  </rv>
  <rv s="7">
    <v>en-US</v>
    <v>a2655r</v>
    <v>268435456</v>
    <v>1</v>
    <v>Powered by Refinitiv</v>
    <v>8</v>
    <v>WYNN RESORTS, LIMITED (XNAS:WYNN)</v>
    <v>10</v>
    <v>11</v>
    <v>Finance</v>
    <v>4</v>
    <v>143.88</v>
    <v>67.540000000000006</v>
    <v>2.4628999999999999</v>
    <v>1.1200000000000001</v>
    <v>8.8680000000000009E-3</v>
    <v>USD</v>
    <v>Wynn Resorts, Limited (Wynn Resorts) is a developer, owner and operator of destination casino resorts that integrate accommodations and a range of amenities, including dining outlets, retail offerings, entertainment theaters and meeting complexes. The Company's segments include Macau Operations and Las Vegas Operations. The Company's Macau Operations include Wynn Macau and Wynn Palace. It also includes Encore, an expansion at Wynn Macau. The Company's Las Vegas Operations include Wynn Las Vegas and Encore, an expansion at Wynn Las Vegas. Wynn Las Vegas is located at the intersection of the Las Vegas Strip and Sands Avenue. As of December 31, 2016, it occupied approximately 215 acres of land fronting the Las Vegas Strip. As of December 31, 2016, the Company owned approximately 18 acres across Sands Avenue. The Company is constructing Wynn Boston Harbor, an integrated casino resort in Everett, Massachusetts.</v>
    <v>27500</v>
    <v>Nasdaq Stock Market</v>
    <v>XNAS</v>
    <v>XNAS</v>
    <v>3131 Las Vegas Blvd S, LAS VEGAS, NV, 89109-1967 US</v>
    <v>127.88</v>
    <v>552</v>
    <v>Hotels &amp; Entertainment Services</v>
    <v>Stock</v>
    <v>44326.675111260935</v>
    <v>553</v>
    <v>125.37</v>
    <v>14604220000</v>
    <v>WYNN RESORTS, LIMITED</v>
    <v>WYNN RESORTS, LIMITED</v>
    <v>127</v>
    <v>69.583200000000005</v>
    <v>126.29</v>
    <v>127.41</v>
    <v>115640400</v>
    <v>WYNN</v>
    <v>WYNN RESORTS, LIMITED (XNAS:WYNN)</v>
    <v>1120945</v>
    <v>2252752</v>
    <v>2002</v>
  </rv>
  <rv s="2">
    <v>554</v>
  </rv>
  <rv s="0">
    <v>http://en.wikipedia.org/wiki/Cognex_Corporation</v>
    <v>Wikipedia</v>
  </rv>
  <rv s="5">
    <v>26</v>
    <v>556</v>
  </rv>
  <rv s="6">
    <v>12</v>
    <v>https://www.bing.com/th?id=AMMS_4385883c18192e0ab1c303fe9a34e0d9&amp;qlt=95</v>
    <v>557</v>
    <v>0</v>
    <v>https://www.bing.com/images/search?form=xlimg&amp;q=cognex+corporation</v>
    <v>Image of COGNEX CORPORATION</v>
  </rv>
  <rv s="0">
    <v>https://www.bing.com/financeapi/forcetrigger?t=a1pkf2&amp;q=XNAS%3aCGNX&amp;form=skydnc</v>
    <v>Learn more on Bing</v>
  </rv>
  <rv s="7">
    <v>en-US</v>
    <v>a1pkf2</v>
    <v>268435456</v>
    <v>1</v>
    <v>Powered by Refinitiv</v>
    <v>8</v>
    <v>COGNEX CORPORATION (XNAS:CGNX)</v>
    <v>10</v>
    <v>11</v>
    <v>Finance</v>
    <v>5</v>
    <v>101.82</v>
    <v>51.687899999999999</v>
    <v>1.6307</v>
    <v>-0.14000000000000001</v>
    <v>-1.805E-3</v>
    <v>USD</v>
    <v>Cognex Corporation (Cognex) is a provider of machine vision products that capture and analyze visual information in order to automate tasks, primarily in manufacturing processes, where vision is required. The Company operates through the machine vision technology segment. The Company's machine vision products are used to automate the manufacture and tracking of discrete items, such as mobile phones, aspirin bottles and automobile tires, by locating, identifying, inspecting and measuring them during the manufacturing or distribution process. The Company's products include vision software, vision systems, vision sensors and identification (ID) products. Its products range from vision sensors that are integrated, to personal computer (PC)-based systems for users. Its products also have a range of physical forms, depending upon the user's need. Cognex sells its products through a direct sales force, as well as through a global network of integration and distribution partners.</v>
    <v>2055</v>
    <v>Nasdaq Stock Market</v>
    <v>XNAS</v>
    <v>XNAS</v>
    <v>1 Vision Dr, NATICK, MA, 01760-2083 US</v>
    <v>77.489999999999995</v>
    <v>558</v>
    <v>Machinery, Equipment &amp; Components</v>
    <v>Stock</v>
    <v>44326.68491369141</v>
    <v>559</v>
    <v>75.5</v>
    <v>13676647424</v>
    <v>COGNEX CORPORATION</v>
    <v>COGNEX CORPORATION</v>
    <v>77.180000000000007</v>
    <v>61.3523</v>
    <v>77.58</v>
    <v>77.44</v>
    <v>176609600</v>
    <v>CGNX</v>
    <v>COGNEX CORPORATION (XNAS:CGNX)</v>
    <v>467078</v>
    <v>644242</v>
    <v>1981</v>
  </rv>
  <rv s="2">
    <v>560</v>
  </rv>
  <rv s="0">
    <v>http://en.wikipedia.org/wiki/News_Corp</v>
    <v>Wikipedia</v>
  </rv>
  <rv s="5">
    <v>26</v>
    <v>562</v>
  </rv>
  <rv s="6">
    <v>12</v>
    <v>https://www.bing.com/th?id=AMMS_3cd49869286fe50c36774dce0289d14f&amp;qlt=95</v>
    <v>563</v>
    <v>0</v>
    <v>https://www.bing.com/images/search?form=xlimg&amp;q=news+corp</v>
    <v>Image of NEWS CORPORATION</v>
  </rv>
  <rv s="0">
    <v>https://www.bing.com/financeapi/forcetrigger?t=a1yx6h&amp;q=XNAS%3aNWS&amp;form=skydnc</v>
    <v>Learn more on Bing</v>
  </rv>
  <rv s="8">
    <v>en-US</v>
    <v>a1yx6h</v>
    <v>268435456</v>
    <v>1</v>
    <v>Powered by Refinitiv</v>
    <v>13</v>
    <v>NEWS CORPORATION (XNAS:NWS)</v>
    <v>10</v>
    <v>14</v>
    <v>Finance</v>
    <v>5</v>
    <v>25.7942</v>
    <v>10.31</v>
    <v>1.5858000000000001</v>
    <v>0.375</v>
    <v>1.4780999999999999E-2</v>
    <v>USD</v>
    <v>News Corp is a media and information services company. The Company has businesses across a range of media, including news and information services, subscription video services in Australia, book publishing and digital real estate services. Its segments include News and Information Services, Subscription Video Services, Book Publishing and Digital Real Estate Services. The News and Information Services segment includes its global print, digital and broadcast radio media platforms. Subscription Video Services segment provides video sports, entertainment and news services to pay-tv subscribers and other commercial licensees. Book Publishing segment consists of HarperCollins, a consumer book publisher with operations in approximately 17 countries and particular strengths in general fiction, nonfiction, children’s and religious publishing. Digital Real Estate Services segment consists of the Company’s interest in REA Group and interest in Move.</v>
    <v>23500</v>
    <v>Nasdaq Stock Market</v>
    <v>XNAS</v>
    <v>XNAS</v>
    <v>1211 Avenue of the Americas, NEW YORK, NY, 10036-8701 US</v>
    <v>25.7942</v>
    <v>564</v>
    <v>Media &amp; Publishing</v>
    <v>Stock</v>
    <v>44326.685205520313</v>
    <v>565</v>
    <v>24.92</v>
    <v>15796210000</v>
    <v>NEWS CORPORATION</v>
    <v>NEWS CORPORATION</v>
    <v>25.34</v>
    <v>25.37</v>
    <v>25.745000000000001</v>
    <v>590723100</v>
    <v>NWS</v>
    <v>NEWS CORPORATION (XNAS:NWS)</v>
    <v>125813</v>
    <v>504099</v>
    <v>2012</v>
  </rv>
  <rv s="2">
    <v>566</v>
  </rv>
  <rv s="0">
    <v>https://www.bing.com/financeapi/forcetrigger?t=a1moa2&amp;q=XNAS%3aAAL&amp;form=skydnc</v>
    <v>Learn more on Bing</v>
  </rv>
  <rv s="1">
    <v>en-US</v>
    <v>a1moa2</v>
    <v>268435456</v>
    <v>1</v>
    <v>Powered by Refinitiv</v>
    <v>0</v>
    <v>AMERICAN AIRLINES GROUP INC. (XNAS:AAL)</v>
    <v>2</v>
    <v>3</v>
    <v>Finance</v>
    <v>5</v>
    <v>26.09</v>
    <v>8.25</v>
    <v>1.8592</v>
    <v>0.28000000000000003</v>
    <v>1.2726999999999999E-2</v>
    <v>USD</v>
    <v>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The Company's cargo division provides a range of freight and mail services with facilities and interline connections available across the globe. Together with its regional airline subsidiaries and third-party regional carriers operating as American Eagle, its airline operated an average of nearly 6,700 flights per day to nearly 350 destinations in more than 50 countries, principally from its hubs in Charlotte, Chicago, Dallas/Fort Worth, Los Angeles, Miami, New York, Philadelphia, Phoenix and Washington, District of Columbia, as of December 31, 2016. In the fiscal year ended December 31, 2016, approximately 199 million passengers boarded its mainline and regional flights.</v>
    <v>102700</v>
    <v>Nasdaq Stock Market</v>
    <v>XNAS</v>
    <v>XNAS</v>
    <v>1 Skyview Dr, FORT WORTH, TX, 76155-1801 US</v>
    <v>22.54</v>
    <v>Passenger Transportation Services</v>
    <v>Stock</v>
    <v>44326.685784560155</v>
    <v>568</v>
    <v>22.03</v>
    <v>14290015468</v>
    <v>AMERICAN AIRLINES GROUP INC.</v>
    <v>AMERICAN AIRLINES GROUP INC.</v>
    <v>22.23</v>
    <v>3.3195999999999999</v>
    <v>22</v>
    <v>22.28</v>
    <v>641383100</v>
    <v>AAL</v>
    <v>AMERICAN AIRLINES GROUP INC. (XNAS:AAL)</v>
    <v>17309812</v>
    <v>34565139</v>
    <v>1982</v>
  </rv>
  <rv s="2">
    <v>569</v>
  </rv>
  <rv s="0">
    <v>https://www.bing.com/financeapi/forcetrigger?t=a1yx9c&amp;q=XNAS%3aNWSA&amp;form=skydnc</v>
    <v>Learn more on Bing</v>
  </rv>
  <rv s="7">
    <v>en-US</v>
    <v>a1yx9c</v>
    <v>268435456</v>
    <v>1</v>
    <v>Powered by Refinitiv</v>
    <v>8</v>
    <v>NEWS CORPORATION (XNAS:NWSA)</v>
    <v>10</v>
    <v>11</v>
    <v>Finance</v>
    <v>5</v>
    <v>27.965</v>
    <v>10.065</v>
    <v>1.5858000000000001</v>
    <v>0.51500000000000001</v>
    <v>1.8768E-2</v>
    <v>USD</v>
    <v>News Corp is a media and information services company. The Company has businesses across a range of media, including news and information services, subscription video services in Australia, book publishing and digital real estate services. Its segments include News and Information Services, Subscription Video Services, Book Publishing and Digital Real Estate Services. The News and Information Services segment includes its global print, digital and broadcast radio media platforms. Subscription Video Services segment provides video sports, entertainment and news services to pay-tv subscribers and other commercial licensees. Book Publishing segment consists of HarperCollins, a consumer book publisher with operations in approximately 17 countries and particular strengths in general fiction, nonfiction, children’s and religious publishing. Digital Real Estate Services segment consists of the Company’s interest in REA Group and interest in Move.</v>
    <v>23500</v>
    <v>Nasdaq Stock Market</v>
    <v>XNAS</v>
    <v>XNAS</v>
    <v>1211 Avenue of the Americas, NEW YORK, NY, 10036-8701 US</v>
    <v>27.965</v>
    <v>564</v>
    <v>Media &amp; Publishing</v>
    <v>Stock</v>
    <v>44326.685587546097</v>
    <v>571</v>
    <v>27.01</v>
    <v>15796210000</v>
    <v>NEWS CORPORATION</v>
    <v>NEWS CORPORATION</v>
    <v>27.35</v>
    <v>49.653599999999997</v>
    <v>27.44</v>
    <v>27.954999999999998</v>
    <v>590723100</v>
    <v>NWSA</v>
    <v>NEWS CORPORATION (XNAS:NWSA)</v>
    <v>2004179</v>
    <v>3230562</v>
    <v>2012</v>
  </rv>
  <rv s="2">
    <v>572</v>
  </rv>
  <rv s="0">
    <v>http://en.wikipedia.org/wiki/PTC_(software_company)</v>
    <v>Wikipedia</v>
  </rv>
  <rv s="5">
    <v>26</v>
    <v>574</v>
  </rv>
  <rv s="6">
    <v>12</v>
    <v>https://www.bing.com/th?id=AMMS_0b609619003656f25b117c28dfb2cca7&amp;qlt=95</v>
    <v>575</v>
    <v>0</v>
    <v>https://www.bing.com/images/search?form=xlimg&amp;q=ptc+software+company</v>
    <v>Image of PTC INC.</v>
  </rv>
  <rv s="0">
    <v>https://www.bing.com/financeapi/forcetrigger?t=a21d7w&amp;q=XNAS%3aPTC&amp;form=skydnc</v>
    <v>Learn more on Bing</v>
  </rv>
  <rv s="7">
    <v>en-US</v>
    <v>a21d7w</v>
    <v>268435456</v>
    <v>1</v>
    <v>Powered by Refinitiv</v>
    <v>8</v>
    <v>PTC INC. (XNAS:PTC)</v>
    <v>10</v>
    <v>11</v>
    <v>Finance</v>
    <v>5</v>
    <v>149.5</v>
    <v>60.98</v>
    <v>1.2144999999999999</v>
    <v>0.03</v>
    <v>2.287E-4</v>
    <v>USD</v>
    <v>PTC Inc. is a global computer software and services company. The Company offers a portfolio of computer-aided design (CAD) modeling, product lifecycle management (PLM) and service lifecycle management (SLM) solutions for manufacturers to create, operate, and service products. It offers a suite of Internet of Things (IoT) solutions that enables its customers to connect, manage and analyze data, and create applications. Its segments include the Solutions Group, the IoT Group and Professional Services. The Solutions Group segment includes its CAD, PLM and SLM products. The IoT Group segment includes its IoT, analytics and augmented reality (AR) solutions. The Professional Services segment includes consulting, implementation and training business. Its IoT products include ThingWorx, KEPServerEX, Vuforia Studio and Vuforia. Its CAD products include Creo and Mathcad. Its PLM products include Windchill, Integrity, Navigate and Creo View. Its SLM products include Servigistics and Arbortext.</v>
    <v>6243</v>
    <v>Nasdaq Stock Market</v>
    <v>XNAS</v>
    <v>XNAS</v>
    <v>121 Seaport Blvd, BOSTON, MA, 02210-2050 US</v>
    <v>131.44</v>
    <v>576</v>
    <v>Software &amp; IT Services</v>
    <v>Stock</v>
    <v>44326.685140370311</v>
    <v>577</v>
    <v>129.1473</v>
    <v>15330181212</v>
    <v>PTC INC.</v>
    <v>PTC INC.</v>
    <v>130.43</v>
    <v>69.8536</v>
    <v>131.16</v>
    <v>131.19</v>
    <v>116854800</v>
    <v>PTC</v>
    <v>PTC INC. (XNAS:PTC)</v>
    <v>243346</v>
    <v>1666912</v>
    <v>1985</v>
  </rv>
  <rv s="2">
    <v>578</v>
  </rv>
  <rv s="0">
    <v>http://en.wikipedia.org/wiki/Monolithic_Power_Systems</v>
    <v>Wikipedia</v>
  </rv>
  <rv s="5">
    <v>26</v>
    <v>580</v>
  </rv>
  <rv s="6">
    <v>12</v>
    <v>https://www.bing.com/th?id=AMMS_96d043d8e4e3284e8d3be694f31db922&amp;qlt=95</v>
    <v>581</v>
    <v>0</v>
    <v>https://www.bing.com/images/search?form=xlimg&amp;q=monolithic+power+systems</v>
    <v>Image of MONOLITHIC POWER SYSTEMS, INC.</v>
  </rv>
  <rv s="0">
    <v>https://www.bing.com/financeapi/forcetrigger?t=a1xwnm&amp;q=XNAS%3aMPWR&amp;form=skydnc</v>
    <v>Learn more on Bing</v>
  </rv>
  <rv s="7">
    <v>en-US</v>
    <v>a1xwnm</v>
    <v>268435456</v>
    <v>1</v>
    <v>Powered by Refinitiv</v>
    <v>8</v>
    <v>MONOLITHIC POWER SYSTEMS, INC. (XNAS:MPWR)</v>
    <v>10</v>
    <v>11</v>
    <v>Finance</v>
    <v>5</v>
    <v>406.75</v>
    <v>189.44</v>
    <v>0.89270000000000005</v>
    <v>-15.33</v>
    <v>-4.4721000000000004E-2</v>
    <v>USD</v>
    <v>Monolithic Power Systems, Inc. designs, develops and markets integrated power semiconductor solutions and power delivery architectures. The Company operates in the design, development, marketing and sale of power solutions for the communications, storage and computing, consumer and industrial markets segment. The Company's product families include Direct Current (DC) to DC Products, and Lighting Control Products. The Company's DC to DC integrated circuits (ICs) are used to convert and control voltages within a range of electronic systems, such as portable electronic devices, wireless local area network (LAN) access points, computers, monitors, automobiles and medical equipment. Lighting control ICs are used in backlighting and general illumination products. In addition to Alternating Current (AC)/DC offline solutions for lighting illumination applications, the Company also offers AC/DC power conversion solutions for end products that plug into a wall outlet.</v>
    <v>2209</v>
    <v>Nasdaq Stock Market</v>
    <v>XNAS</v>
    <v>XNAS</v>
    <v>5808 Lake Washington Blvd NE, KIRKLAND, WA, 98033-7350 US</v>
    <v>340.85500000000002</v>
    <v>582</v>
    <v>Semiconductors &amp; Semiconductor Equipment</v>
    <v>Stock</v>
    <v>44326.685310925779</v>
    <v>583</v>
    <v>326.77</v>
    <v>14977038020</v>
    <v>MONOLITHIC POWER SYSTEMS, INC.</v>
    <v>MONOLITHIC POWER SYSTEMS, INC.</v>
    <v>337.16</v>
    <v>93.139099999999999</v>
    <v>342.79</v>
    <v>327.45999999999998</v>
    <v>45737000</v>
    <v>MPWR</v>
    <v>MONOLITHIC POWER SYSTEMS, INC. (XNAS:MPWR)</v>
    <v>148357</v>
    <v>322113</v>
    <v>2004</v>
  </rv>
  <rv s="2">
    <v>584</v>
  </rv>
  <rv s="0">
    <v>https://www.bing.com/financeapi/forcetrigger?t=a1mscw&amp;q=XNAS%3aACGL&amp;form=skydnc</v>
    <v>Learn more on Bing</v>
  </rv>
  <rv s="1">
    <v>en-US</v>
    <v>a1mscw</v>
    <v>268435456</v>
    <v>1</v>
    <v>Powered by Refinitiv</v>
    <v>0</v>
    <v>ARCH CAPITAL GROUP LTD. (XNAS:ACGL)</v>
    <v>2</v>
    <v>3</v>
    <v>Finance</v>
    <v>5</v>
    <v>41.28</v>
    <v>20.93</v>
    <v>0.85680000000000001</v>
    <v>-0.19</v>
    <v>-4.6579999999999998E-3</v>
    <v>USD</v>
    <v>Arch Capital Group Ltd. provides insurance, reinsurance and mortgage insurance. The Company provides a range of property, casualty and mortgage insurance and reinsurance lines. The Company operates in five segments: insurance, reinsurance, mortgage, other and corporate. The insurance segment's product lines include construction and national accounts; excess and surplus casualty; lenders products; professional lines; programs; property, energy, marine and aviation; travel, accident and health, and other. The reinsurance segment's product lines include casualty; marine and aviation; other specialty; property catastrophe; property excluding property catastrophe, and other. The mortgage segment includes the results of Arch Mortgage Insurance Company and Arch Mortgage Insurance Designated Activity Company, which are providers of mortgage insurance products and services to the United States and European markets. The other segment includes the results of Watford Holdings Ltd.</v>
    <v>4500</v>
    <v>Nasdaq Stock Market</v>
    <v>XNAS</v>
    <v>XNAS</v>
    <v>WATERLOO HOUSE, GROUND FLOOR, 100 PITTS BAY ROAD, PEMBROKE, HM 08 BM</v>
    <v>41.114699999999999</v>
    <v>Insurance</v>
    <v>Stock</v>
    <v>44326.685424305469</v>
    <v>586</v>
    <v>40.484999999999999</v>
    <v>16373025900</v>
    <v>ARCH CAPITAL GROUP LTD.</v>
    <v>ARCH CAPITAL GROUP LTD.</v>
    <v>41</v>
    <v>10.07</v>
    <v>40.79</v>
    <v>40.6</v>
    <v>403276500</v>
    <v>ACGL</v>
    <v>ARCH CAPITAL GROUP LTD. (XNAS:ACGL)</v>
    <v>403064</v>
    <v>1448656</v>
    <v>2000</v>
  </rv>
  <rv s="2">
    <v>587</v>
  </rv>
  <rv s="0">
    <v>https://www.bing.com/financeapi/forcetrigger?t=a1nbmw&amp;q=XNAS%3aALNY&amp;form=skydnc</v>
    <v>Learn more on Bing</v>
  </rv>
  <rv s="3">
    <v>en-US</v>
    <v>a1nbmw</v>
    <v>268435456</v>
    <v>1</v>
    <v>Powered by Refinitiv</v>
    <v>6</v>
    <v>ALNYLAM PHARMACEUTICALS, INC. (XNAS:ALNY)</v>
    <v>2</v>
    <v>7</v>
    <v>Finance</v>
    <v>4</v>
    <v>178.41</v>
    <v>119.29</v>
    <v>1.2402</v>
    <v>-1.91</v>
    <v>-1.4547000000000001E-2</v>
    <v>USD</v>
    <v>Alnylam Pharmaceuticals, Inc. is a biopharmaceutical company. The Company is engaged in the discovery, development and commercialization of ribonucleic acid (RNA) interference (RNAi) therapeutics. The Company is focused on the use of its N-acetylgalactosamine (GalNAc)-conjugate platform for delivery of small interfering RNAs (siRNAs). Its pipeline of investigational RNAi therapeutics focuses on three Strategic Therapeutic Areas (STArs): Genetic Medicines, with multiple product candidates for the treatment of rare diseases; Cardio-Metabolic Diseases, with product candidates directed toward genetically validated, liver-expressed disease targets for unmet needs in cardiovascular and metabolic diseases, and Hepatic Infectious Diseases, with product candidates designed to address the global health challenges of hepatic infectious diseases, beginning with hepatitis B and hepatitis D viral infections.</v>
    <v>1453</v>
    <v>Nasdaq Stock Market</v>
    <v>XNAS</v>
    <v>XNAS</v>
    <v>675 W Kendall St, CAMBRIDGE, MA, 02142-1168 US</v>
    <v>131.28</v>
    <v>Biotechnology &amp; Medical Research</v>
    <v>Stock</v>
    <v>44326.674074513285</v>
    <v>589</v>
    <v>128.08000000000001</v>
    <v>15209147549</v>
    <v>ALNYLAM PHARMACEUTICALS, INC.</v>
    <v>ALNYLAM PHARMACEUTICALS, INC.</v>
    <v>131.28</v>
    <v>131.30000000000001</v>
    <v>129.38999999999999</v>
    <v>117545000</v>
    <v>ALNY</v>
    <v>ALNYLAM PHARMACEUTICALS, INC. (XNAS:ALNY)</v>
    <v>64261</v>
    <v>489150</v>
    <v>2003</v>
  </rv>
  <rv s="2">
    <v>590</v>
  </rv>
  <rv s="0">
    <v>http://en.wikipedia.org/wiki/ON_Semiconductor</v>
    <v>Wikipedia</v>
  </rv>
  <rv s="5">
    <v>26</v>
    <v>592</v>
  </rv>
  <rv s="6">
    <v>12</v>
    <v>https://www.bing.com/th?id=AMMS_1ee141a942ef67cf3eccbdb0588c2245&amp;qlt=95</v>
    <v>593</v>
    <v>0</v>
    <v>https://www.bing.com/images/search?form=xlimg&amp;q=on+semiconductor</v>
    <v>Image of ON SEMICONDUCTOR CORPORATION</v>
  </rv>
  <rv s="0">
    <v>https://www.bing.com/financeapi/forcetrigger?t=a1z8jc&amp;q=XNAS%3aON&amp;form=skydnc</v>
    <v>Learn more on Bing</v>
  </rv>
  <rv s="7">
    <v>en-US</v>
    <v>a1z8jc</v>
    <v>268435456</v>
    <v>1</v>
    <v>Powered by Refinitiv</v>
    <v>8</v>
    <v>ON SEMICONDUCTOR CORPORATION (XNAS:ON)</v>
    <v>10</v>
    <v>11</v>
    <v>Finance</v>
    <v>5</v>
    <v>44.59</v>
    <v>13.484999999999999</v>
    <v>1.8922000000000001</v>
    <v>-0.60499999999999998</v>
    <v>-1.5661000000000001E-2</v>
    <v>USD</v>
    <v>ON Semiconductor Corporation offers a portfolio of sensors, power management, connectivity, custom and system on chip (SoC), analog, logic, timing, and discrete devices. The Company's segments include Power Solutions Group, Analog Solutions Group and Image Sensor Group. The Power Solutions Group offers a range of discrete, module and integrated semiconductor products. The Analog Solutions Group designs and develops analog, mixed-signal and logic application specific integrated circuits (ASICs) and application specific standard products (ASSPs), and power solutions. The Image Sensor Group designs and develops complementary metal oxide semiconductor (CMOS) and charge-coupled device (CCD) image sensors, as well as proximity sensors, image signal processors, and actuator drivers for autofocus and image stabilization for various end users in the automotive, industrial, consumer, wireless, medical, and aerospace/defense markets.</v>
    <v>31000</v>
    <v>Nasdaq Stock Market</v>
    <v>XNAS</v>
    <v>XNAS</v>
    <v>5005 E McDowell Rd, PHOENIX, AZ, 85008-4229 US</v>
    <v>38.700000000000003</v>
    <v>594</v>
    <v>Semiconductors &amp; Semiconductor Equipment</v>
    <v>Stock</v>
    <v>44326.685741110938</v>
    <v>595</v>
    <v>37.465000000000003</v>
    <v>16236983002</v>
    <v>ON SEMICONDUCTOR CORPORATION</v>
    <v>ON SEMICONDUCTOR CORPORATION</v>
    <v>38.700000000000003</v>
    <v>48.999200000000002</v>
    <v>38.630000000000003</v>
    <v>38.024999999999999</v>
    <v>427008100</v>
    <v>ON</v>
    <v>ON SEMICONDUCTOR CORPORATION (XNAS:ON)</v>
    <v>2164403</v>
    <v>5906344</v>
    <v>2000</v>
  </rv>
  <rv s="2">
    <v>596</v>
  </rv>
  <rv s="0">
    <v>http://en.wikipedia.org/wiki/NetApp</v>
    <v>Wikipedia</v>
  </rv>
  <rv s="5">
    <v>26</v>
    <v>598</v>
  </rv>
  <rv s="6">
    <v>12</v>
    <v>https://www.bing.com/th?id=AMMS_6d05f52cc0fc45193049c04e09f5cbb7&amp;qlt=95</v>
    <v>599</v>
    <v>0</v>
    <v>https://www.bing.com/images/search?form=xlimg&amp;q=netapp</v>
    <v>Image of NETAPP, INC.</v>
  </rv>
  <rv s="0">
    <v>https://www.bing.com/financeapi/forcetrigger?t=a1yrar&amp;q=XNAS%3aNTAP&amp;form=skydnc</v>
    <v>Learn more on Bing</v>
  </rv>
  <rv s="7">
    <v>en-US</v>
    <v>a1yrar</v>
    <v>268435456</v>
    <v>1</v>
    <v>Powered by Refinitiv</v>
    <v>8</v>
    <v>NETAPP, INC. (XNAS:NTAP)</v>
    <v>10</v>
    <v>11</v>
    <v>Finance</v>
    <v>5</v>
    <v>79.694999999999993</v>
    <v>39.81</v>
    <v>1.2659</v>
    <v>-0.06</v>
    <v>-7.5450000000000007E-4</v>
    <v>USD</v>
    <v>NetApp, Inc. (NetApp) provides software, systems and services to manage and store customer data. The Company enables enterprises, service providers, governmental organizations, and partners to envision, deploy and evolve their information technology (IT) environments. The Company offers a portfolio of products and services that satisfy a range of customer workloads across different data types and deployment models. Its data management and storage offerings help manage business productivity, performance and profitability, while providing investment protection and asset utilization. The Company's FlexPod portfolio includes FlexPod Datacenter for core enterprise data centers and service providers, FlexPod Express for medium-sized businesses and branch offices, and FlexPod Select for data-intensive workloads. The portfolio is validated with hypervisors, operating systems, systems management tools and cloud management platforms.</v>
    <v>10800</v>
    <v>Nasdaq Stock Market</v>
    <v>XNAS</v>
    <v>XNAS</v>
    <v>1395 Crossman Ave, SUNNYVALE, CA, 94089-1114 US</v>
    <v>79.52</v>
    <v>600</v>
    <v>Computers, Phones &amp; Household Electronics</v>
    <v>Stock</v>
    <v>44326.685180115623</v>
    <v>601</v>
    <v>78.37</v>
    <v>17701240000</v>
    <v>NETAPP, INC.</v>
    <v>NETAPP, INC.</v>
    <v>79.5</v>
    <v>30.442900000000002</v>
    <v>79.52</v>
    <v>79.459999999999994</v>
    <v>222601200</v>
    <v>NTAP</v>
    <v>NETAPP, INC. (XNAS:NTAP)</v>
    <v>472333</v>
    <v>1418748</v>
    <v>2001</v>
  </rv>
  <rv s="2">
    <v>602</v>
  </rv>
  <rv s="0">
    <v>http://en.wikipedia.org/wiki/Principal_Financial_Group</v>
    <v>Wikipedia</v>
  </rv>
  <rv s="5">
    <v>26</v>
    <v>604</v>
  </rv>
  <rv s="6">
    <v>12</v>
    <v>https://www.bing.com/th?id=AMMS_1c285c2c4ef00995aaa5c5f42b2c0ace&amp;qlt=95</v>
    <v>605</v>
    <v>0</v>
    <v>https://www.bing.com/images/search?form=xlimg&amp;q=principal+financial+group</v>
    <v>Image of PRINCIPAL FINANCIAL GROUP, INC.</v>
  </rv>
  <rv s="0">
    <v>https://www.bing.com/financeapi/forcetrigger?t=axxc6h&amp;q=XNAS%3aPFG&amp;form=skydnc</v>
    <v>Learn more on Bing</v>
  </rv>
  <rv s="7">
    <v>en-US</v>
    <v>axxc6h</v>
    <v>268435456</v>
    <v>1</v>
    <v>Powered by Refinitiv</v>
    <v>8</v>
    <v>PRINCIPAL FINANCIAL GROUP, INC. (XNAS:PFG)</v>
    <v>10</v>
    <v>11</v>
    <v>Finance</v>
    <v>5</v>
    <v>67.849999999999994</v>
    <v>30.74</v>
    <v>1.6493</v>
    <v>0.99</v>
    <v>1.4851000000000001E-2</v>
    <v>USD</v>
    <v>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U.S. Insurance Solutions, and Corporate. The Company offers a portfolio of products and services for retirement savings and retirement income. The Company's Principal Global Investors segment manages assets for investors around the world. The Company offers pension accumulation products and services, mutual funds, asset management, income annuities and life insurance accumulation products. The Company's U.S. Insurance Solutions segment provides group and individual insurance solutions. It focuses on small and medium-sized businesses, providing a range of retirement and employee benefit solutions, and individual insurance solutions to meet the needs of the business owners and their employees.</v>
    <v>17400</v>
    <v>Nasdaq Stock Market</v>
    <v>XNAS</v>
    <v>XNAS</v>
    <v>711 High St, DES MOINES, IA, 50392-0001 US</v>
    <v>67.849999999999994</v>
    <v>606</v>
    <v>Insurance</v>
    <v>Stock</v>
    <v>44326.685187892966</v>
    <v>607</v>
    <v>66.88</v>
    <v>18401638860</v>
    <v>PRINCIPAL FINANCIAL GROUP, INC.</v>
    <v>PRINCIPAL FINANCIAL GROUP, INC.</v>
    <v>67.12</v>
    <v>11.3439</v>
    <v>66.66</v>
    <v>67.650000000000006</v>
    <v>272012400</v>
    <v>PFG</v>
    <v>PRINCIPAL FINANCIAL GROUP, INC. (XNAS:PFG)</v>
    <v>382974</v>
    <v>1431544</v>
    <v>2001</v>
  </rv>
  <rv s="2">
    <v>608</v>
  </rv>
  <rv s="0">
    <v>https://www.bing.com/financeapi/forcetrigger?t=a1ugim&amp;q=XNAS%3aHBAN&amp;form=skydnc</v>
    <v>Learn more on Bing</v>
  </rv>
  <rv s="1">
    <v>en-US</v>
    <v>a1ugim</v>
    <v>268435456</v>
    <v>1</v>
    <v>Powered by Refinitiv</v>
    <v>0</v>
    <v>HUNTINGTON BANCSHARES INCORPORATED (XNAS:HBAN)</v>
    <v>2</v>
    <v>3</v>
    <v>Finance</v>
    <v>5</v>
    <v>16.91</v>
    <v>6.9850000000000003</v>
    <v>1.3729</v>
    <v>0.16500000000000001</v>
    <v>1.0443000000000001E-2</v>
    <v>USD</v>
    <v>Huntington Bancshares Incorporated (Huntington) is a bank holding company. Through its subsidiaries, including its bank subsidiary, The Huntington National Bank (the Bank), the Company provides commercial and consumer banking services, mortgage banking services, automobile financing, recreational vehicle and marine financing, equipment leasing, investment management, trust services, brokerage services, insurance programs, and other financial products and services. Its segments include Consumer and Business Banking, Commercial Banking, Commercial Real Estate and Vehicle Finance, Regional Banking and The Huntington Private Client Group, Home Lending and Treasury/Other. The Bank offers commercial and consumer loans. Its consumer loans include automobile, home equity, residential mortgage, and recreational vehicle (RV) and marine finance loans. It offers demand deposits-noninterest-bearing, demand deposits-interest-bearing, money market deposits, and savings and other domestic deposits.</v>
    <v>15449</v>
    <v>Nasdaq Stock Market</v>
    <v>XNAS</v>
    <v>XNAS</v>
    <v>HUNTINGTON CTR, 41 S HIGH ST HC0917, COLUMBUS, OH, 43287 US</v>
    <v>16.04</v>
    <v>Banking Services</v>
    <v>Stock</v>
    <v>44326.685773703124</v>
    <v>610</v>
    <v>15.86</v>
    <v>16253216145</v>
    <v>HUNTINGTON BANCSHARES INCORPORATED</v>
    <v>HUNTINGTON BANCSHARES INCORPORATED</v>
    <v>15.97</v>
    <v>13.7967</v>
    <v>15.8</v>
    <v>15.965</v>
    <v>1018053000</v>
    <v>HBAN</v>
    <v>HUNTINGTON BANCSHARES INCORPORATED (XNAS:HBAN)</v>
    <v>4203637</v>
    <v>12933643</v>
    <v>1966</v>
  </rv>
  <rv s="2">
    <v>611</v>
  </rv>
  <rv s="0">
    <v>https://www.bing.com/financeapi/forcetrigger?t=a1pqur&amp;q=XNAS%3aCINF&amp;form=skydnc</v>
    <v>Learn more on Bing</v>
  </rv>
  <rv s="1">
    <v>en-US</v>
    <v>a1pqur</v>
    <v>268435456</v>
    <v>1</v>
    <v>Powered by Refinitiv</v>
    <v>0</v>
    <v>CINCINNATI FINANCIAL CORPORATION (XNAS:CINF)</v>
    <v>2</v>
    <v>3</v>
    <v>Finance</v>
    <v>5</v>
    <v>122.8</v>
    <v>46.07</v>
    <v>0.66990000000000005</v>
    <v>1</v>
    <v>8.3090000000000004E-3</v>
    <v>USD</v>
    <v>Cincinnati Financial Corporation is an insurance holding company. It operates through five segments: Commercial lines insurance, Personal lines insurance, Excess and surplus lines insurance, and Life insurance and Investments. Its Commercial Lines Insurance Segment provides five commercial business lines: commercial casualty, commercial property, commercial auto, workers' compensation and other commercial lines. Its personal lines property insurance segment writes personal lines coverage in accounts that include both auto and homeowner coverages, as well as coverages that are part of its other personal business line. The excess and surplus lines Insurance segment covers business risks with characteristics, such as the nature of the business or its claim history that are difficult to profitably insure in the standard commercial lines market. The life insurance business lines include term life insurance, universal life insurance, worksite products and whole life insurance.</v>
    <v>5266</v>
    <v>Nasdaq Stock Market</v>
    <v>XNAS</v>
    <v>XNAS</v>
    <v>6200 S Gilmore Rd, FAIRFIELD, OH, 45014-5141 US</v>
    <v>122.8</v>
    <v>Insurance</v>
    <v>Stock</v>
    <v>44326.685382152347</v>
    <v>613</v>
    <v>120.57</v>
    <v>19549072410</v>
    <v>CINCINNATI FINANCIAL CORPORATION</v>
    <v>CINCINNATI FINANCIAL CORPORATION</v>
    <v>121.41</v>
    <v>6.3667999999999996</v>
    <v>120.35</v>
    <v>121.35</v>
    <v>161096600</v>
    <v>CINF</v>
    <v>CINCINNATI FINANCIAL CORPORATION (XNAS:CINF)</v>
    <v>473630</v>
    <v>720277</v>
    <v>1992</v>
  </rv>
  <rv s="2">
    <v>614</v>
  </rv>
  <rv s="0">
    <v>http://en.wikipedia.org/wiki/Akamai_Technologies</v>
    <v>Wikipedia</v>
  </rv>
  <rv s="5">
    <v>26</v>
    <v>616</v>
  </rv>
  <rv s="6">
    <v>12</v>
    <v>https://www.bing.com/th?id=AMMS_3f81a039091fe66a63df0dd803dd1ef6&amp;qlt=95</v>
    <v>617</v>
    <v>0</v>
    <v>https://www.bing.com/images/search?form=xlimg&amp;q=akamai+technologies</v>
    <v>Image of AKAMAI TECHNOLOGIES, INC.</v>
  </rv>
  <rv s="0">
    <v>https://www.bing.com/financeapi/forcetrigger?t=a1n7yc&amp;q=XNAS%3aAKAM&amp;form=skydnc</v>
    <v>Learn more on Bing</v>
  </rv>
  <rv s="7">
    <v>en-US</v>
    <v>a1n7yc</v>
    <v>268435456</v>
    <v>1</v>
    <v>Powered by Refinitiv</v>
    <v>8</v>
    <v>AKAMAI TECHNOLOGIES, INC. (XNAS:AKAM)</v>
    <v>10</v>
    <v>11</v>
    <v>Finance</v>
    <v>5</v>
    <v>124.91</v>
    <v>92.64</v>
    <v>0.41470000000000001</v>
    <v>1.22</v>
    <v>1.1009999999999999E-2</v>
    <v>USD</v>
    <v>Akamai Technologies, Inc. is engaged in providing cloud services for delivering, optimizing and securing content and business applications over the Internet. The Company is involved in offering content delivery network (CDN) services. Its services include the delivery of content, applications and software over the Internet, as well as mobile and security solutions. Its solutions include Performance and Security Solutions, Media Delivery Solutions, and Service and Support Solutions. Its Performance and Security Solutions include Web and Mobile Performance Solutions, Cloud Security Solutions, Enterprise Solutions and Network Operator Solutions. The Media Delivery Solutions offerings include Adaptive Delivery solutions, Download Delivery offerings, Infinite Media Acceleration solutions Media Services and Media Analytics. It offers a range of professional services and solutions designed to assist its customers with integrating, configuring, optimizing and managing its core offerings.</v>
    <v>8368</v>
    <v>Nasdaq Stock Market</v>
    <v>XNAS</v>
    <v>XNAS</v>
    <v>145 Broadway, CAMBRIDGE, MA, 02142 US</v>
    <v>112.41</v>
    <v>618</v>
    <v>Software &amp; IT Services</v>
    <v>Stock</v>
    <v>44326.685113680469</v>
    <v>619</v>
    <v>110.0926</v>
    <v>18290253063</v>
    <v>AKAMAI TECHNOLOGIES, INC.</v>
    <v>AKAMAI TECHNOLOGIES, INC.</v>
    <v>110.79</v>
    <v>31.140499999999999</v>
    <v>110.81</v>
    <v>112.03</v>
    <v>163262100</v>
    <v>AKAM</v>
    <v>AKAMAI TECHNOLOGIES, INC. (XNAS:AKAM)</v>
    <v>361921</v>
    <v>1681638</v>
    <v>1998</v>
  </rv>
  <rv s="2">
    <v>620</v>
  </rv>
  <rv s="0">
    <v>http://de.wikipedia.org/wiki/Ulta_Beauty</v>
    <v>Wikipedia</v>
  </rv>
  <rv s="5">
    <v>26</v>
    <v>622</v>
  </rv>
  <rv s="6">
    <v>12</v>
    <v>https://www.bing.com/th?id=AMMS_1e0509991c0e27fe9607999f2564a996&amp;qlt=95</v>
    <v>623</v>
    <v>0</v>
    <v>https://www.bing.com/images/search?form=xlimg&amp;q=ulta+beauty</v>
    <v>Image of ULTA BEAUTY, INC.</v>
  </rv>
  <rv s="0">
    <v>https://www.bing.com/financeapi/forcetrigger?t=a24war&amp;q=XNAS%3aULTA&amp;form=skydnc</v>
    <v>Learn more on Bing</v>
  </rv>
  <rv s="7">
    <v>en-US</v>
    <v>a24war</v>
    <v>268435456</v>
    <v>1</v>
    <v>Powered by Refinitiv</v>
    <v>8</v>
    <v>ULTA BEAUTY, INC. (XNAS:ULTA)</v>
    <v>10</v>
    <v>11</v>
    <v>Finance</v>
    <v>5</v>
    <v>351</v>
    <v>186.01</v>
    <v>1.7076</v>
    <v>5.36</v>
    <v>1.6608000000000001E-2</v>
    <v>USD</v>
    <v>Ulta Beauty, Inc. is a holding company for the Ulta Beauty group of companies. The Company is a beauty retailer. The Company offers cosmetics, fragrance, skin, hair care products and salon services. The Company offers approximately 20,000 products from over 500 beauty brands across all categories, including the Company’s own private label. The Company also offers a full-service salon in every store featuring hair, skin and brow services. The Company operates approximately 970 retail stores across over 48 states and the District of Columbia and also distributes its products through its Website, which includes a collection of tips, tutorials and social content. The Company offers makeup products, such as foundation, face powder, concealer, color correcting, face primer, blush, bronzer, contouring, highlighter, setting spray, shampoos, conditioners, hair styling products, hair styling tools and perfumes. The Company also offers makeup brushes and tools, and makeup bags and cases.</v>
    <v>16000</v>
    <v>Nasdaq Stock Market</v>
    <v>XNAS</v>
    <v>XNAS</v>
    <v>1000 Remington Blvd Ste 120, BOLINGBROOK, IL, 60440-4708 US</v>
    <v>330.79</v>
    <v>624</v>
    <v>Specialty Retailers</v>
    <v>Stock</v>
    <v>44326.685474964841</v>
    <v>625</v>
    <v>322.01</v>
    <v>18173048875</v>
    <v>ULTA BEAUTY, INC.</v>
    <v>ULTA BEAUTY, INC.</v>
    <v>322.54000000000002</v>
    <v>104.0932</v>
    <v>322.74</v>
    <v>328.1</v>
    <v>55388750</v>
    <v>ULTA</v>
    <v>ULTA BEAUTY, INC. (XNAS:ULTA)</v>
    <v>337159</v>
    <v>620424</v>
    <v>2016</v>
  </rv>
  <rv s="2">
    <v>626</v>
  </rv>
  <rv s="0">
    <v>https://www.bing.com/financeapi/forcetrigger?t=a1qiec&amp;q=XNAS%3aCTXS&amp;form=skydnc</v>
    <v>Learn more on Bing</v>
  </rv>
  <rv s="1">
    <v>en-US</v>
    <v>a1qiec</v>
    <v>268435456</v>
    <v>1</v>
    <v>Powered by Refinitiv</v>
    <v>0</v>
    <v>CITRIX SYSTEMS, INC. (XNAS:CTXS)</v>
    <v>2</v>
    <v>3</v>
    <v>Finance</v>
    <v>5</v>
    <v>173.56</v>
    <v>111.26</v>
    <v>0.14899999999999999</v>
    <v>-0.25</v>
    <v>-2.0660000000000001E-3</v>
    <v>USD</v>
    <v>Citrix Systems, Inc. offers Enterprise and Service Provider products, which include Workspace Services solutions and Delivery Networking products. The Company's Enterprise and Service Provider products include Cloud Services solutions, and related license updates and maintenance, support and professional services. The Company's NetScaler nCore Technology is an architecture that enables execution of multiple packet engines in parallel. The Company's workspace services include Application Virtualization and virtual desktop infrastructure (VDI), Enterprise Mobility Management and Citrix Workspace Suite. The Company's NetScaler ADC is a software-defined application delivery controller (ADC) and load balancer. The Company's Cloud Services include ShareFile and Citrix Cloud. It provides various ways for customers to receive upgrades, support and maintenance for products, which include Software Maintenance, Subscription Advantage, Technical Support Services and Hardware Maintenance.</v>
    <v>9000</v>
    <v>Nasdaq Stock Market</v>
    <v>XNAS</v>
    <v>XNAS</v>
    <v>851 W Cypress Creek Rd, FORT LAUDERDALE, FL, 33309-2009 US</v>
    <v>120.79</v>
    <v>Software &amp; IT Services</v>
    <v>Stock</v>
    <v>44326.685140173438</v>
    <v>628</v>
    <v>118.66</v>
    <v>14996539998</v>
    <v>CITRIX SYSTEMS, INC.</v>
    <v>CITRIX SYSTEMS, INC.</v>
    <v>120.69</v>
    <v>36.822200000000002</v>
    <v>121.03</v>
    <v>120.78</v>
    <v>124164100</v>
    <v>CTXS</v>
    <v>CITRIX SYSTEMS, INC. (XNAS:CTXS)</v>
    <v>343217</v>
    <v>1243911</v>
    <v>1989</v>
  </rv>
  <rv s="2">
    <v>629</v>
  </rv>
  <rv s="0">
    <v>https://www.bing.com/financeapi/forcetrigger?t=a213c7&amp;q=XNAS%3aPODD&amp;form=skydnc</v>
    <v>Learn more on Bing</v>
  </rv>
  <rv s="1">
    <v>en-US</v>
    <v>a213c7</v>
    <v>268435456</v>
    <v>1</v>
    <v>Powered by Refinitiv</v>
    <v>0</v>
    <v>INSULET CORPORATION (XNAS:PODD)</v>
    <v>2</v>
    <v>3</v>
    <v>Finance</v>
    <v>5</v>
    <v>306.45999999999998</v>
    <v>164.4</v>
    <v>0.66590000000000005</v>
    <v>-3.64</v>
    <v>-1.5543E-2</v>
    <v>USD</v>
    <v>Insulet Corporation is primarily engaged in the development, manufacture and sale of its proprietary Omnipod System, a continuous insulin delivery system for people with insulin-dependent diabetes. The Omnipod System includes the Omnipod Insulin Management System (Omnipod), the Omnipod DASHTM Insulin Management System (Omnipod DASH) and its digital mobile Omnipod platform. The Omnipod System features two devices: a small, lightweight, self-adhesive disposable tubeless Omnipod device (Pod) and a Personal Diabetes Manager (PDM). Users has to fill the Pod with insulin and wear directly on the body. It can be worn in multiple locations, including the abdomen, hip, back of upper arm, upper thigh or lower back. The Pod delivers precise, personalized doses of insulin into the body through a small flexible tube, cannula. PDM is a wireless, handheld device that programs the Pod with the user’s personalized insulin-delivery instructions and wirelessly monitors the Pod’s operation.</v>
    <v>1900</v>
    <v>Nasdaq Stock Market</v>
    <v>XNAS</v>
    <v>XNAS</v>
    <v>100 Nagog Park, ACTON, MA, 01720-3440 US</v>
    <v>238.67</v>
    <v>Healthcare Equipment &amp; Supplies</v>
    <v>Stock</v>
    <v>44326.685724536721</v>
    <v>631</v>
    <v>228.98</v>
    <v>15265561618</v>
    <v>INSULET CORPORATION</v>
    <v>INSULET CORPORATION</v>
    <v>233.08</v>
    <v>1749.2529999999999</v>
    <v>234.19</v>
    <v>230.55</v>
    <v>66213670</v>
    <v>PODD</v>
    <v>INSULET CORPORATION (XNAS:PODD)</v>
    <v>869623</v>
    <v>478434</v>
    <v>2000</v>
  </rv>
  <rv s="2">
    <v>632</v>
  </rv>
  <rv s="0">
    <v>https://www.bing.com/financeapi/forcetrigger?t=a1w1rw&amp;q=XNAS%3aJBHT&amp;form=skydnc</v>
    <v>Learn more on Bing</v>
  </rv>
  <rv s="1">
    <v>en-US</v>
    <v>a1w1rw</v>
    <v>268435456</v>
    <v>1</v>
    <v>Powered by Refinitiv</v>
    <v>0</v>
    <v>J. B. HUNT TRANSPORT SERVICES, INC. (XNAS:JBHT)</v>
    <v>2</v>
    <v>3</v>
    <v>Finance</v>
    <v>5</v>
    <v>183.8</v>
    <v>95.3</v>
    <v>1.0278</v>
    <v>3.85</v>
    <v>2.1596000000000001E-2</v>
    <v>USD</v>
    <v>J.B. Hunt Transport Services, Inc. is a surface transportation, delivery, and logistics company in North America. The Company segments include Intermodal (JBI), Dedicated Contract Services (DCS), Integrated Capacity Solutions (ICS) and Truck (JBT). The Company, through its subsidiaries, provides transportation and delivery services to a range of customers and consumers throughout the continental United States, Canada and Mexico. The JBI segment draws on the intermodal services of rail carriers for the underlying linehaul movement of its equipment between rail ramps. Its DCS segment focuses on private fleet conversion and creation in replenishment, specialized equipment and final-mile delivery services. Its ICS segment provides traditional freight brokerage and transportation logistics solutions to customers through relationships with third-party carriers and integration. Its JBT segment offers full-load, dry-van freight, utilizing tractors operating over roads and highways.</v>
    <v>30309</v>
    <v>Nasdaq Stock Market</v>
    <v>XNAS</v>
    <v>XNAS</v>
    <v>PO Box 130, 615 Jb Hunt Corporate Dr, LOWELL, AR, 72745-0130 US</v>
    <v>183.8</v>
    <v>Freight &amp; Logistics Services</v>
    <v>Stock</v>
    <v>44326.68487935156</v>
    <v>634</v>
    <v>180.11009999999999</v>
    <v>19244802520</v>
    <v>J. B. HUNT TRANSPORT SERVICES, INC.</v>
    <v>J. B. HUNT TRANSPORT SERVICES, INC.</v>
    <v>181.64</v>
    <v>34.656199999999998</v>
    <v>178.27</v>
    <v>182.12</v>
    <v>105671000</v>
    <v>JBHT</v>
    <v>J. B. HUNT TRANSPORT SERVICES, INC. (XNAS:JBHT)</v>
    <v>234256</v>
    <v>618810</v>
    <v>1961</v>
  </rv>
  <rv s="2">
    <v>635</v>
  </rv>
  <rv s="0">
    <v>https://www.bing.com/financeapi/forcetrigger?t=a23ltc&amp;q=XNAS%3aSSNC&amp;form=skydnc</v>
    <v>Learn more on Bing</v>
  </rv>
  <rv s="1">
    <v>en-US</v>
    <v>a23ltc</v>
    <v>268435456</v>
    <v>1</v>
    <v>Powered by Refinitiv</v>
    <v>0</v>
    <v>SS&amp;C TECHNOLOGIES HOLDINGS, INC. (XNAS:SSNC)</v>
    <v>2</v>
    <v>3</v>
    <v>Finance</v>
    <v>5</v>
    <v>75.94</v>
    <v>51.54</v>
    <v>1.5813999999999999</v>
    <v>0.92800000000000005</v>
    <v>1.2652000000000002E-2</v>
    <v>USD</v>
    <v>SS&amp;C Technologies Holdings Inc. is a provider of software and software-enabled services. The Company’s software-enabled services allows its clients to automate and integrate front-office functions, such as trading and modeling, middle-office functions, such as portfolio management and reporting, and back-office functions, such as accounting, transfer agency, compliance, regulatory services, performance measurement, reconciliation, reporting, processing and clearing. It offers portfolio accounting software, portfolio management software, trading software products, banking and lending solutions and professional services. It serves various markets, including institutional asset and wealth management, alternative investment management, healthcare, brokerage, retirement, financial advisory and financial institutions vertical markets.</v>
    <v>24600</v>
    <v>Nasdaq Stock Market</v>
    <v>XNAS</v>
    <v>XNAS</v>
    <v>80 LAMBERTON RD, WINDSOR, CT, 06095-2136 US</v>
    <v>74.314999999999998</v>
    <v>Software &amp; IT Services</v>
    <v>Stock</v>
    <v>44326.685477731247</v>
    <v>637</v>
    <v>73.040000000000006</v>
    <v>18998277182</v>
    <v>SS&amp;C TECHNOLOGIES HOLDINGS, INC.</v>
    <v>SS&amp;C TECHNOLOGIES HOLDINGS, INC.</v>
    <v>73.349999999999994</v>
    <v>27.973800000000001</v>
    <v>73.349999999999994</v>
    <v>74.278000000000006</v>
    <v>255772600</v>
    <v>SSNC</v>
    <v>SS&amp;C TECHNOLOGIES HOLDINGS, INC. (XNAS:SSNC)</v>
    <v>402073</v>
    <v>1159148</v>
    <v>2005</v>
  </rv>
  <rv s="2">
    <v>638</v>
  </rv>
  <rv s="0">
    <v>https://www.bing.com/financeapi/forcetrigger?t=a1vjbh&amp;q=XNAS%3aINCY&amp;form=skydnc</v>
    <v>Learn more on Bing</v>
  </rv>
  <rv s="1">
    <v>en-US</v>
    <v>a1vjbh</v>
    <v>268435456</v>
    <v>1</v>
    <v>Powered by Refinitiv</v>
    <v>0</v>
    <v>INCYTE CORPORATION (XNAS:INCY)</v>
    <v>2</v>
    <v>3</v>
    <v>Finance</v>
    <v>5</v>
    <v>110.36499999999999</v>
    <v>75.52</v>
    <v>0.80200000000000005</v>
    <v>0.34499999999999997</v>
    <v>4.1700000000000001E-3</v>
    <v>USD</v>
    <v>Incyte Corporation is a biopharmaceutical company focused on the discovery, development and commercialization of therapeutics. Its portfolio includes compounds in various stages, ranging from preclinical to late-stage development, and commercialized products, such as JAKAFI (ruxolitinib) and ICLUSIG (ponatinib). JAKAFI (ruxolitinib) is indicated for the treatment of patients with intermediate or high risk myelofibrosis (MF) and for the treatment of patients with polycythemia vera (PV) having had an inadequate response to or are intolerant of hydroxyurea. As of December 31, 2016, the Food and Drug Administration had granted JAKAFI orphan drug status for MF, PV and essential thrombocythemia. The primary target for ICLUSIG is B Cell Receptor-ABL, an abnormal tyrosine kinase that is expressed in chronic myeloid leukemia and Philadelphia-chromosome positive acute lymphoblastic leukemia. The Company also has a portfolio of selective janus associated kinases 1 (JAK1) inhibitors.</v>
    <v>1773</v>
    <v>Nasdaq Stock Market</v>
    <v>XNAS</v>
    <v>XNAS</v>
    <v>1801 Augustine Cut off, WILMINGTON, DE, 19803-4404 US</v>
    <v>83.51</v>
    <v>Biotechnology &amp; Medical Research</v>
    <v>Stock</v>
    <v>44326.685469166405</v>
    <v>640</v>
    <v>82.2</v>
    <v>18272343997</v>
    <v>INCYTE CORPORATION</v>
    <v>INCYTE CORPORATION</v>
    <v>83</v>
    <v>38.089700000000001</v>
    <v>82.74</v>
    <v>83.084999999999994</v>
    <v>219923500</v>
    <v>INCY</v>
    <v>INCYTE CORPORATION (XNAS:INCY)</v>
    <v>328237</v>
    <v>1122562</v>
    <v>1991</v>
  </rv>
  <rv s="2">
    <v>641</v>
  </rv>
  <rv s="0">
    <v>https://www.bing.com/financeapi/forcetrigger?t=a24qnm&amp;q=XNAS%3aUAL&amp;form=skydnc</v>
    <v>Learn more on Bing</v>
  </rv>
  <rv s="1">
    <v>en-US</v>
    <v>a24qnm</v>
    <v>268435456</v>
    <v>1</v>
    <v>Powered by Refinitiv</v>
    <v>0</v>
    <v>UNITED AIRLINES HOLDINGS, INC. (XNAS:UAL)</v>
    <v>2</v>
    <v>3</v>
    <v>Finance</v>
    <v>5</v>
    <v>63.6999</v>
    <v>18.18</v>
    <v>1.6292</v>
    <v>0.18</v>
    <v>3.2890000000000003E-3</v>
    <v>USD</v>
    <v>United Airlines Holdings Inc., formerly United Continental Holdings, Inc., is a holding company and its principal, wholly-owned subsidiary is United Airlines, Inc. (United). The Company transports people and cargo throughout North America and to destinations in Asia, Europe, the Middle East and Latin America. Through United and its regional carriers, it operates across six continents, with hubs at Newark Liberty International Airport (Newark), Chicago O'Hare International Airport (Chicago O'Hare), Denver International Airport (Denver), George Bush Intercontinental Airport (Houston Bush), Los Angeles International Airport (LAX), A.B. Won Pat International Airport (Guam), San Francisco International Airport (SFO) and Washington Dulles International Airport (Washington Dulles). It has contractual relationships with various regional carriers to provide regional aircraft service branded as United Express.</v>
    <v>84100</v>
    <v>Nasdaq Stock Market</v>
    <v>XNAS</v>
    <v>XNAS</v>
    <v>E. Anna Ha - Whqld, 233 South Wacker Drive, CHICAGO, IL, 60606 US</v>
    <v>55.61</v>
    <v>Passenger Transportation Services</v>
    <v>Stock</v>
    <v>44326.685639664065</v>
    <v>643</v>
    <v>54.38</v>
    <v>17767678962</v>
    <v>UNITED AIRLINES HOLDINGS, INC.</v>
    <v>UNITED AIRLINES HOLDINGS, INC.</v>
    <v>54.95</v>
    <v>8.7719000000000005</v>
    <v>54.73</v>
    <v>54.91</v>
    <v>323578200</v>
    <v>UAL</v>
    <v>UNITED AIRLINES HOLDINGS, INC. (XNAS:UAL)</v>
    <v>6433160</v>
    <v>14531532</v>
    <v>1968</v>
  </rv>
  <rv s="2">
    <v>644</v>
  </rv>
  <rv s="0">
    <v>http://creativecommons.org/licenses/by-sa/3.0/</v>
    <v>CC-BY-SA-3.0</v>
  </rv>
  <rv s="0">
    <v>http://ja.wikipedia.org/wiki/シーザーズ・エンターテインメント</v>
    <v>Wikipedia</v>
  </rv>
  <rv s="5">
    <v>646</v>
    <v>647</v>
  </rv>
  <rv s="6">
    <v>12</v>
    <v>https://www.bing.com/th?id=AMMS_b93b14c64c0029e39cf4b87f52c8f0db&amp;qlt=95</v>
    <v>648</v>
    <v>0</v>
    <v>https://www.bing.com/images/search?form=xlimg&amp;q=caesars+entertainment+corporation</v>
    <v>Image of CAESARS ENTERTAINMENT, INC.</v>
  </rv>
  <rv s="0">
    <v>https://www.bing.com/financeapi/forcetrigger?t=a1s5xm&amp;q=XNAS%3aCZR&amp;form=skydnc</v>
    <v>Learn more on Bing</v>
  </rv>
  <rv s="7">
    <v>en-US</v>
    <v>a1s5xm</v>
    <v>268435456</v>
    <v>1</v>
    <v>Powered by Refinitiv</v>
    <v>8</v>
    <v>CAESARS ENTERTAINMENT, INC. (XNAS:CZR)</v>
    <v>10</v>
    <v>11</v>
    <v>Finance</v>
    <v>5</v>
    <v>106.84950000000001</v>
    <v>19</v>
    <v>3.1854</v>
    <v>0.31</v>
    <v>2.9310000000000004E-3</v>
    <v>USD</v>
    <v>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v>
    <v>21000</v>
    <v>Nasdaq Stock Market</v>
    <v>XNAS</v>
    <v>XNAS</v>
    <v>100 West Liberty Street, 12Th Floor, RENO, NV, 89501 US</v>
    <v>106.84950000000001</v>
    <v>649</v>
    <v>Hotels &amp; Entertainment Services</v>
    <v>Stock</v>
    <v>44326.685731423437</v>
    <v>650</v>
    <v>103.22</v>
    <v>22134573516</v>
    <v>CAESARS ENTERTAINMENT, INC.</v>
    <v>CAESARS ENTERTAINMENT, INC.</v>
    <v>106.42</v>
    <v>20.490400000000001</v>
    <v>105.75</v>
    <v>106.06</v>
    <v>208698600</v>
    <v>CZR</v>
    <v>CAESARS ENTERTAINMENT, INC. (XNAS:CZR)</v>
    <v>1122024</v>
    <v>2935755</v>
    <v>2013</v>
  </rv>
  <rv s="2">
    <v>651</v>
  </rv>
  <rv s="0">
    <v>http://fr.wikipedia.org/wiki/Expeditors_International</v>
    <v>Wikipedia</v>
  </rv>
  <rv s="5">
    <v>26</v>
    <v>653</v>
  </rv>
  <rv s="6">
    <v>12</v>
    <v>https://www.bing.com/th?id=AMMS_c34306593173a0642194ad31fc11e871&amp;qlt=95</v>
    <v>654</v>
    <v>0</v>
    <v>https://www.bing.com/images/search?form=xlimg&amp;q=expeditors+international</v>
    <v>Image of EXPEDITORS INTERNATIONAL OF WASHINGTON, INC</v>
  </rv>
  <rv s="0">
    <v>https://www.bing.com/financeapi/forcetrigger?t=a1sicw&amp;q=XNAS%3aEXPD&amp;form=skydnc</v>
    <v>Learn more on Bing</v>
  </rv>
  <rv s="7">
    <v>en-US</v>
    <v>a1sicw</v>
    <v>268435456</v>
    <v>1</v>
    <v>Powered by Refinitiv</v>
    <v>8</v>
    <v>EXPEDITORS INTERNATIONAL OF WASHINGTON, INC (XNAS:EXPD)</v>
    <v>10</v>
    <v>11</v>
    <v>Finance</v>
    <v>5</v>
    <v>121.04</v>
    <v>71.069999999999993</v>
    <v>0.79430000000000001</v>
    <v>1.91</v>
    <v>1.6094999999999998E-2</v>
    <v>USD</v>
    <v>Expeditors International of Washington, Inc. is a logistics company. The Company is a third-party logistics provider, and purchases cargo space from carriers, including airlines and ocean shipping lines on a volume basis and resells that space to its customers. The Company provides a range of customer solutions, such as order management, time-definite transportation, warehousing and distribution, temperature-controlled transit, cargo insurance and customized logistics solutions. In addition, the Company's Project Cargo unit handles special project shipments that move through a single method or combination of air, ocean, and/or ground transportation. The Company's services include airfreight services, ocean freight and ocean services, and customs brokerage and other services. The Company operates along five geographic areas: the Americas; North Asia; South Asia; Europe, and the Middle East, Africa and India.</v>
    <v>17500</v>
    <v>Nasdaq Stock Market</v>
    <v>XNAS</v>
    <v>XNAS</v>
    <v>1015 3rd Ave, SEATTLE, WA, 98104-1184 US</v>
    <v>121.04</v>
    <v>655</v>
    <v>Freight &amp; Logistics Services</v>
    <v>Stock</v>
    <v>44326.68548708281</v>
    <v>656</v>
    <v>118.26</v>
    <v>20341122520</v>
    <v>EXPEDITORS INTERNATIONAL OF WASHINGTON, INC</v>
    <v>EXPEDITORS INTERNATIONAL OF WASHINGTON, INC</v>
    <v>118.26</v>
    <v>23.565000000000001</v>
    <v>118.67</v>
    <v>120.58</v>
    <v>168694000</v>
    <v>EXPD</v>
    <v>EXPEDITORS INTERNATIONAL OF WASHINGTON, INC (XNAS:EXPD)</v>
    <v>509397</v>
    <v>1057728</v>
    <v>1979</v>
  </rv>
  <rv s="2">
    <v>657</v>
  </rv>
  <rv s="0">
    <v>http://en.wikipedia.org/wiki/IAC_(company)</v>
    <v>Wikipedia</v>
  </rv>
  <rv s="5">
    <v>26</v>
    <v>659</v>
  </rv>
  <rv s="6">
    <v>12</v>
    <v>https://www.bing.com/th?id=AMMS_dff0f98e02ceda8b9d02e117509ff93c&amp;qlt=95</v>
    <v>660</v>
    <v>0</v>
    <v>https://www.bing.com/images/search?form=xlimg&amp;q=iac+interactivecorp</v>
    <v>Image of IAC/INTERACTIVECORP.</v>
  </rv>
  <rv s="0">
    <v>https://www.bing.com/financeapi/forcetrigger?t=a1v3k2&amp;q=XNAS%3aIAC&amp;form=skydnc</v>
    <v>Learn more on Bing</v>
  </rv>
  <rv s="7">
    <v>en-US</v>
    <v>a1v3k2</v>
    <v>268435456</v>
    <v>1</v>
    <v>Powered by Refinitiv</v>
    <v>8</v>
    <v>IAC/INTERACTIVECORP. (XNAS:IAC)</v>
    <v>10</v>
    <v>11</v>
    <v>Finance</v>
    <v>5</v>
    <v>266</v>
    <v>73.631799999999998</v>
    <v>1.7181</v>
    <v>-3.9</v>
    <v>-1.6156E-2</v>
    <v>USD</v>
    <v>IAC/Interactivecorp., formerly IAC Holdings Inc., is a media and Internet company. The Company operates its business through five segments: ANGI Homeservices, Vimeo, Dotdash, Search and Emerging &amp; Others. The Company’s ANGI Homeservices connects of home service professionals across 500 different categories, from repairing and remodeling to cleaning and landscaping, with consumers through category-transforming products under brands such as HomeAdvisor, Angie's List, Handy and Fixd Repair. The Company’s Vimeo segment operates a global video platform for creative professionals, small and medium businesses, organizations and enterprises to connect with their audiences, customers and employees. The Dotdash is a portfolio of digital brands providing information and inspiration in select vertical content categories. Its Applications segment consists of Desktop, which includes its direct-to-consumer downloadable desktop applications. Its Search segment consists of Desktop and Ask Media Group.</v>
    <v>8200</v>
    <v>Nasdaq Stock Market</v>
    <v>XNAS</v>
    <v>XNAS</v>
    <v>555 West 18Th Street, NEW YORK, NY, 10011 US</v>
    <v>239.68</v>
    <v>661</v>
    <v>Software &amp; IT Services</v>
    <v>Stock</v>
    <v>44326.685174999999</v>
    <v>662</v>
    <v>234.11</v>
    <v>21168313250</v>
    <v>IAC/INTERACTIVECORP.</v>
    <v>IAC/INTERACTIVECORP.</v>
    <v>238.86</v>
    <v>23.375599999999999</v>
    <v>241.4</v>
    <v>237.5</v>
    <v>89129740</v>
    <v>IAC</v>
    <v>IAC/INTERACTIVECORP. (XNAS:IAC)</v>
    <v>222767</v>
    <v>520948</v>
    <v>1986</v>
  </rv>
  <rv s="2">
    <v>663</v>
  </rv>
  <rv s="0">
    <v>http://en.wikipedia.org/wiki/Discovery,_Inc.</v>
    <v>Wikipedia</v>
  </rv>
  <rv s="5">
    <v>26</v>
    <v>665</v>
  </rv>
  <rv s="6">
    <v>12</v>
    <v>https://www.bing.com/th?id=AMMS_9ecd764ce95e8825b04d2e85cbdd03ea&amp;qlt=95</v>
    <v>666</v>
    <v>0</v>
    <v>https://www.bing.com/images/search?form=xlimg&amp;q=discovery+communications</v>
    <v>Image of DISCOVERY, INC.</v>
  </rv>
  <rv s="0">
    <v>https://www.bing.com/financeapi/forcetrigger?t=a1r32w&amp;q=XNAS%3aDISCA&amp;form=skydnc</v>
    <v>Learn more on Bing</v>
  </rv>
  <rv s="7">
    <v>en-US</v>
    <v>a1r32w</v>
    <v>268435456</v>
    <v>1</v>
    <v>Powered by Refinitiv</v>
    <v>8</v>
    <v>DISCOVERY, INC. (XNAS:DISCA)</v>
    <v>10</v>
    <v>11</v>
    <v>Finance</v>
    <v>5</v>
    <v>78.14</v>
    <v>18.559999999999999</v>
    <v>1.3721000000000001</v>
    <v>0.12</v>
    <v>3.1949999999999999E-3</v>
    <v>USD</v>
    <v>Discovery, Inc., formerly Discovery Communications, Inc., is a global media company. The Company provides content across multiple distribution platforms, including pay-television (pay-TV), free-to-air (FTA) and broadcast television, Websites, digital distribution arrangements and content licensing agreements. Its segments include U.S. Networks, which consists principally of domestic television networks and digital content services; International Networks, consisting primarily of international television networks and digital content services, and Education and Other, which consists principally of curriculum-based product and service offerings, and production studios. The Company's portfolio of networks includes television brands, such as Discovery Channel, Animal Planet, ID, Velocity and Eurosport. It is also engaged in extending content distribution across various platforms, including brand-aligned Websites, Web-native networks and online streaming.</v>
    <v>9800</v>
    <v>Nasdaq Stock Market</v>
    <v>XNAS</v>
    <v>XNAS</v>
    <v>230 PARK AVENUE SOUTH, NEW YORK, NY, 10003 US</v>
    <v>38.07</v>
    <v>667</v>
    <v>Media &amp; Publishing</v>
    <v>Stock</v>
    <v>44326.685473332815</v>
    <v>668</v>
    <v>37.08</v>
    <v>17600780000</v>
    <v>DISCOVERY, INC.</v>
    <v>DISCOVERY, INC.</v>
    <v>37.729999999999997</v>
    <v>25.5321</v>
    <v>37.56</v>
    <v>37.68</v>
    <v>505312700</v>
    <v>DISCA</v>
    <v>DISCOVERY, INC. (XNAS:DISCA)</v>
    <v>1953489</v>
    <v>13941452</v>
    <v>2008</v>
  </rv>
  <rv s="2">
    <v>669</v>
  </rv>
  <rv s="0">
    <v>https://www.bing.com/financeapi/forcetrigger?t=a1r38m&amp;q=XNAS%3aDISCK&amp;form=skydnc</v>
    <v>Learn more on Bing</v>
  </rv>
  <rv s="7">
    <v>en-US</v>
    <v>a1r38m</v>
    <v>268435456</v>
    <v>1</v>
    <v>Powered by Refinitiv</v>
    <v>8</v>
    <v>DISCOVERY, INC. (XNAS:DISCK)</v>
    <v>10</v>
    <v>11</v>
    <v>Finance</v>
    <v>5</v>
    <v>66.6995</v>
    <v>16.8</v>
    <v>1.3721000000000001</v>
    <v>0.08</v>
    <v>2.4520000000000002E-3</v>
    <v>USD</v>
    <v>Discovery, Inc., formerly Discovery Communications, Inc., is a global media company. The Company provides content across multiple distribution platforms, including pay-television (pay-TV), free-to-air (FTA) and broadcast television, Websites, digital distribution arrangements and content licensing agreements. Its segments include U.S. Networks, which consists principally of domestic television networks and digital content services; International Networks, consisting primarily of international television networks and digital content services, and Education and Other, which consists principally of curriculum-based product and service offerings, and production studios. The Company's portfolio of networks includes television brands, such as Discovery Channel, Animal Planet, ID, Velocity and Eurosport. It is also engaged in extending content distribution across various platforms, including brand-aligned Websites, Web-native networks and online streaming.</v>
    <v>9800</v>
    <v>Nasdaq Stock Market</v>
    <v>XNAS</v>
    <v>XNAS</v>
    <v>230 PARK AVENUE SOUTH, NEW YORK, NY, 10003 US</v>
    <v>32.96</v>
    <v>667</v>
    <v>Media &amp; Publishing</v>
    <v>Stock</v>
    <v>44326.685527140624</v>
    <v>671</v>
    <v>32.22</v>
    <v>17600780000</v>
    <v>DISCOVERY, INC.</v>
    <v>DISCOVERY, INC.</v>
    <v>32.65</v>
    <v>16.132999999999999</v>
    <v>32.619999999999997</v>
    <v>32.700000000000003</v>
    <v>505312700</v>
    <v>DISCK</v>
    <v>DISCOVERY, INC. (XNAS:DISCK)</v>
    <v>1052957</v>
    <v>8110539</v>
    <v>2008</v>
  </rv>
  <rv s="2">
    <v>672</v>
  </rv>
  <rv s="0">
    <v>http://en.wikipedia.org/wiki/Dish_Network</v>
    <v>Wikipedia</v>
  </rv>
  <rv s="5">
    <v>26</v>
    <v>674</v>
  </rv>
  <rv s="6">
    <v>12</v>
    <v>https://www.bing.com/th?id=AMMS_4e85ec355e9139c4ca3ed97e0650424b&amp;qlt=95</v>
    <v>675</v>
    <v>0</v>
    <v>https://www.bing.com/images/search?form=xlimg&amp;q=dish+network</v>
    <v>Image of DISH NETWORK CORPORATION</v>
  </rv>
  <rv s="0">
    <v>https://www.bing.com/financeapi/forcetrigger?t=a1r3bh&amp;q=XNAS%3aDISH&amp;form=skydnc</v>
    <v>Learn more on Bing</v>
  </rv>
  <rv s="7">
    <v>en-US</v>
    <v>a1r3bh</v>
    <v>268435456</v>
    <v>1</v>
    <v>Powered by Refinitiv</v>
    <v>8</v>
    <v>DISH NETWORK CORPORATION (XNAS:DISH)</v>
    <v>10</v>
    <v>11</v>
    <v>Finance</v>
    <v>5</v>
    <v>47.04</v>
    <v>22.535</v>
    <v>2.1522999999999999</v>
    <v>0.26</v>
    <v>5.5879999999999992E-3</v>
    <v>USD</v>
    <v>DISH Network Corporation is a holding company. The Company operates through two segments: Pay-TV and Broadband, and Wireless. It offers pay-TV services under the DISH brand and the Sling brand (collectively Pay-TV services). The DISH branded pay-TV service consists of Federal Communications Commission (FCC) licenses authorizing it to use direct broadcast satellite and Fixed Satellite Service spectrum, its owned and leased satellites, receiver systems, third-party broadcast operations, customer service facilities, a leased fiber optic network, in-home service and call center operations, and certain other assets utilized in its operations. The Sling branded pay-TV services consist of live, linear streaming over-the-top Internet-based domestic, international and Latino video programing services. The Company markets broadband services under the dishNET brand. The Company makes investments in the research and development, wireless testing and wireless network infrastructure.</v>
    <v>13500</v>
    <v>Nasdaq Stock Market</v>
    <v>XNAS</v>
    <v>XNAS</v>
    <v>9601 S Meridian Blvd, ENGLEWOOD, CO, 80112-5905 US</v>
    <v>47.04</v>
    <v>676</v>
    <v>Media &amp; Publishing</v>
    <v>Stock</v>
    <v>44326.685566585154</v>
    <v>677</v>
    <v>46.25</v>
    <v>24674472550</v>
    <v>DISH NETWORK CORPORATION</v>
    <v>DISH NETWORK CORPORATION</v>
    <v>46.79</v>
    <v>12.000299999999999</v>
    <v>46.53</v>
    <v>46.79</v>
    <v>527345000</v>
    <v>DISH</v>
    <v>DISH NETWORK CORPORATION (XNAS:DISH)</v>
    <v>963886</v>
    <v>4117986</v>
    <v>1995</v>
  </rv>
  <rv s="2">
    <v>678</v>
  </rv>
  <rv s="0">
    <v>https://www.bing.com/financeapi/forcetrigger?t=a24hfr&amp;q=XNAS%3aTRMB&amp;form=skydnc</v>
    <v>Learn more on Bing</v>
  </rv>
  <rv s="12">
    <v>en-US</v>
    <v>a24hfr</v>
    <v>268435456</v>
    <v>1</v>
    <v>Powered by Refinitiv</v>
    <v>20</v>
    <v>TRIMBLE INC. (XNAS:TRMB)</v>
    <v>2</v>
    <v>21</v>
    <v>Finance</v>
    <v>5</v>
    <v>84.864999999999995</v>
    <v>33.11</v>
    <v>1.5237000000000001</v>
    <v>-0.57999999999999996</v>
    <v>-7.3109999999999998E-3</v>
    <v>USD</v>
    <v>Trimble Inc. is engaged in providing technology solutions that enable professionals and field mobile workers to transform their work processes. The Company’s solutions are used across a range of industries, including agriculture, architecture, civil engineering, survey and land administration, construction, geospatial, government, natural resources, transportation and utilities. The Company's business segments include Building and Infrastructure, Geospatial, Resource and utilities and Transportation. The Buildings and Infrastructure segment serves customers working in architecture, engineering, construction and operations and maintenance. The Geospatial segment primarily serves customers working in surveying, engineering, government and land management. The Resources and Utilities segment serves customers working in agriculture, forestry, and utilities. The Transportation segment serves customers working in transportation.</v>
    <v>11402</v>
    <v>Nasdaq Stock Market</v>
    <v>XNAS</v>
    <v>XNAS</v>
    <v>935 Stewart Dr, SUNNYVALE, CA, 94085-3913 US</v>
    <v>79.16</v>
    <v>Software &amp; IT Services</v>
    <v>Stock</v>
    <v>44326.685720532034</v>
    <v>680</v>
    <v>77.42</v>
    <v>19793237625</v>
    <v>TRIMBLE INC.</v>
    <v>TRIMBLE INC.</v>
    <v>78.75</v>
    <v>45.39</v>
    <v>79.33</v>
    <v>78.75</v>
    <v>TRMB</v>
    <v>TRIMBLE INC. (XNAS:TRMB)</v>
    <v>459141</v>
    <v>1481454</v>
    <v>2016</v>
  </rv>
  <rv s="2">
    <v>681</v>
  </rv>
  <rv s="0">
    <v>http://en.wikipedia.org/wiki/Hologic</v>
    <v>Wikipedia</v>
  </rv>
  <rv s="5">
    <v>26</v>
    <v>683</v>
  </rv>
  <rv s="6">
    <v>12</v>
    <v>https://www.bing.com/th?id=AMMS_3623418c24659a1302f0928e26ed1e78&amp;qlt=95</v>
    <v>684</v>
    <v>0</v>
    <v>https://www.bing.com/images/search?form=xlimg&amp;q=hologic</v>
    <v>Image of HOLOGIC, INC.</v>
  </rv>
  <rv s="0">
    <v>https://www.bing.com/financeapi/forcetrigger?t=a1usr7&amp;q=XNAS%3aHOLX&amp;form=skydnc</v>
    <v>Learn more on Bing</v>
  </rv>
  <rv s="7">
    <v>en-US</v>
    <v>a1usr7</v>
    <v>268435456</v>
    <v>1</v>
    <v>Powered by Refinitiv</v>
    <v>8</v>
    <v>HOLOGIC, INC. (XNAS:HOLX)</v>
    <v>10</v>
    <v>11</v>
    <v>Finance</v>
    <v>5</v>
    <v>85</v>
    <v>49.19</v>
    <v>1.1682999999999999</v>
    <v>-0.46</v>
    <v>-7.0089999999999996E-3</v>
    <v>USD</v>
    <v>Hologic, Inc. is a developer, manufacturer and supplier of diagnostics products, medical imaging systems and surgical products with an emphasis on women's health. The Company operates through four segments: Diagnostics, Breast Health, GYN Surgical and Skeletal Health. The diagnostics products include Aptima family of assays, ThinPrep system, the Rapid Fetal Fibronectin Test and Procleix blood screening assays. It offers viral load assays for the quantitation of Hepatitis B Virus (HBV), Hepatitis C Virus (HCV) and Human Immunodeficiency Virus-1 (HIV-1). The Breast Health products include breast imaging and related products and accessories, including digital mammography systems, computer-aided detection (CAD) and breast biopsy guidance systems. The GYN Surgical products include NovaSure Endometrial Ablation System and MyoSure Hysteroscopic Tissue Removal System. The Skeletal Health segment offers Discovery and Horizon X-ray bone densitometers and mini C-arm imaging systems.</v>
    <v>5814</v>
    <v>Nasdaq Stock Market</v>
    <v>XNAS</v>
    <v>XNAS</v>
    <v>250 Campus Dr, MARLBOROUGH, MA, 01752-3020 US</v>
    <v>65.650000000000006</v>
    <v>685</v>
    <v>Healthcare Equipment &amp; Supplies</v>
    <v>Stock</v>
    <v>44326.685597546093</v>
    <v>686</v>
    <v>64.790000000000006</v>
    <v>16698704610</v>
    <v>HOLOGIC, INC.</v>
    <v>HOLOGIC, INC.</v>
    <v>65.569999999999993</v>
    <v>9.0077999999999996</v>
    <v>65.63</v>
    <v>65.17</v>
    <v>256233000</v>
    <v>HOLX</v>
    <v>HOLOGIC, INC. (XNAS:HOLX)</v>
    <v>1035596</v>
    <v>2478715</v>
    <v>1990</v>
  </rv>
  <rv s="2">
    <v>687</v>
  </rv>
  <rv s="0">
    <v>https://www.bing.com/financeapi/forcetrigger?t=a1xonm&amp;q=XNAS%3aMKTX&amp;form=skydnc</v>
    <v>Learn more on Bing</v>
  </rv>
  <rv s="1">
    <v>en-US</v>
    <v>a1xonm</v>
    <v>268435456</v>
    <v>1</v>
    <v>Powered by Refinitiv</v>
    <v>0</v>
    <v>MARKETAXESS HOLDINGS INC. (XNAS:MKTX)</v>
    <v>2</v>
    <v>3</v>
    <v>Finance</v>
    <v>5</v>
    <v>606.45000000000005</v>
    <v>432.95</v>
    <v>0.37190000000000001</v>
    <v>5.4850000000000003</v>
    <v>1.2546999999999999E-2</v>
    <v>USD</v>
    <v>MarketAxess Holdings Inc. operates an electronic trading platform that enables fixed-income market participants to trade corporate bonds and other types of fixed-income instruments using its trading technology. Institutional investor and broker-dealer firms are users of trading platform, accessing global liquidity in the United States corporate bonds, emerging markets and high-yield bonds, European bonds, the United States agency bonds, municipal bonds, credit default swaps and other fixed-income securities. Through Open Trading protocols, it executes trades in certain bonds between and among institutional investor and broker-dealer clients in a trading environment on a matched principal basis. It offers trading-related products and services, including market data to assist clients with trading decisions; connectivity solutions that facilitate straight-through processing; technology services to optimize trading environments, and execution services for exchange-traded fund managers.</v>
    <v>606</v>
    <v>Nasdaq Stock Market</v>
    <v>XNAS</v>
    <v>XNAS</v>
    <v>55 Hudson Yards Fl 15, NEW YORK, NY, 10001-2163 US</v>
    <v>446.08010000000002</v>
    <v>Investment Banking &amp; Investment Services</v>
    <v>Stock</v>
    <v>44326.685453714847</v>
    <v>689</v>
    <v>433.3186</v>
    <v>16813227641</v>
    <v>MARKETAXESS HOLDINGS INC.</v>
    <v>MARKETAXESS HOLDINGS INC.</v>
    <v>438</v>
    <v>54.698399999999999</v>
    <v>437.17</v>
    <v>442.65499999999997</v>
    <v>37982690</v>
    <v>MKTX</v>
    <v>MARKETAXESS HOLDINGS INC. (XNAS:MKTX)</v>
    <v>141863</v>
    <v>265287</v>
    <v>2000</v>
  </rv>
  <rv s="2">
    <v>690</v>
  </rv>
  <rv s="0">
    <v>http://en.wikipedia.org/wiki/Teradyne</v>
    <v>Wikipedia</v>
  </rv>
  <rv s="5">
    <v>13</v>
    <v>692</v>
  </rv>
  <rv s="6">
    <v>12</v>
    <v>https://www.bing.com/th?id=AMMS_93fb7854bfdf8d7ac5a464ced8c15983&amp;qlt=95</v>
    <v>693</v>
    <v>0</v>
    <v>https://www.bing.com/images/search?form=xlimg&amp;q=teradyne</v>
    <v>Image of TERADYNE, INC.</v>
  </rv>
  <rv s="0">
    <v>https://www.bing.com/financeapi/forcetrigger?t=a244ur&amp;q=XNAS%3aTER&amp;form=skydnc</v>
    <v>Learn more on Bing</v>
  </rv>
  <rv s="7">
    <v>en-US</v>
    <v>a244ur</v>
    <v>268435456</v>
    <v>1</v>
    <v>Powered by Refinitiv</v>
    <v>8</v>
    <v>TERADYNE, INC. (XNAS:TER)</v>
    <v>10</v>
    <v>11</v>
    <v>Finance</v>
    <v>5</v>
    <v>147.9</v>
    <v>56.42</v>
    <v>1.2819</v>
    <v>-2.9950000000000001</v>
    <v>-2.3366999999999999E-2</v>
    <v>USD</v>
    <v>Teradyne, Inc. supplies automation equipment for test and industrial applications. The Company designs, develops, manufactures and sells automatic test systems used to test semiconductors, wireless products, data storage and complex electronics systems in the consumer electronics, wireless, automotive, industrial, communications, and aerospace and defense industries. Its segments include Semiconductor Test, which includes operations related to the design, manufacturing and marketing of semiconductor test products and services; System Test, which includes operations related to the design, manufacturing and marketing of products and services for defense/aerospace instrumentation test, storage test and circuit-board test; Wireless Test, which includes operations related to the design, manufacturing and marketing of wireless test products and services, and Industrial Automation, which includes operations related to the design, manufacturing and marketing of collaborative robots.</v>
    <v>5500</v>
    <v>Nasdaq Stock Market</v>
    <v>XNAS</v>
    <v>XNAS</v>
    <v>600 Riverpark Dr, NORTH READING, MA, 01864-2634 US</v>
    <v>126.55</v>
    <v>694</v>
    <v>Semiconductors &amp; Semiconductor Equipment</v>
    <v>Stock</v>
    <v>44326.685213310157</v>
    <v>695</v>
    <v>122.74</v>
    <v>20849773875</v>
    <v>TERADYNE, INC.</v>
    <v>TERADYNE, INC.</v>
    <v>126.55</v>
    <v>29.118500000000001</v>
    <v>128.16999999999999</v>
    <v>125.175</v>
    <v>166565000</v>
    <v>TER</v>
    <v>TERADYNE, INC. (XNAS:TER)</v>
    <v>642001</v>
    <v>1478132</v>
    <v>1960</v>
  </rv>
  <rv s="2">
    <v>696</v>
  </rv>
  <rv s="0">
    <v>http://en.wikipedia.org/wiki/Western_Digital</v>
    <v>Wikipedia</v>
  </rv>
  <rv s="5">
    <v>26</v>
    <v>698</v>
  </rv>
  <rv s="6">
    <v>12</v>
    <v>https://www.bing.com/th?id=AMMS_b9efb984265253a027f300c3dcbbcbc0&amp;qlt=95</v>
    <v>699</v>
    <v>0</v>
    <v>https://www.bing.com/images/search?form=xlimg&amp;q=western+digital</v>
    <v>Image of WESTERN DIGITAL CORPORATION</v>
  </rv>
  <rv s="0">
    <v>https://www.bing.com/financeapi/forcetrigger?t=a25rnm&amp;q=XNAS%3aWDC&amp;form=skydnc</v>
    <v>Learn more on Bing</v>
  </rv>
  <rv s="7">
    <v>en-US</v>
    <v>a25rnm</v>
    <v>268435456</v>
    <v>1</v>
    <v>Powered by Refinitiv</v>
    <v>8</v>
    <v>WESTERN DIGITAL CORPORATION (XNAS:WDC)</v>
    <v>10</v>
    <v>11</v>
    <v>Finance</v>
    <v>5</v>
    <v>74.7</v>
    <v>33.53</v>
    <v>1.605</v>
    <v>-2.29</v>
    <v>-3.1960999999999996E-2</v>
    <v>USD</v>
    <v>Western Digital Corporation (Western Digital) is a developer, manufacturer and provider of data storage devices and solutions that address the needs of the information technology (IT) industry and the infrastructure that enables the proliferation of data in virtually every industry. The Company's portfolio of offerings addresses three categories: Datacenter Devices and Solutions (capacity and performance enterprise hard disk drives (HDDs), enterprise solid state drives (SSDs), datacenter software and system solutions); Client Devices (mobile, desktop, gaming and digital video hard drives, client SSDs, embedded products and wafers), and Client Solutions (removable products, hard drive content solutions and flash content solutions). The Company develops and manufactures a portion of the recording heads and magnetic media used in its hard drive products.</v>
    <v>63800</v>
    <v>Nasdaq Stock Market</v>
    <v>XNAS</v>
    <v>XNAS</v>
    <v>5601 Great Oaks Pkwy, SAN JOSE, CA, 95119-1003 US</v>
    <v>71.81</v>
    <v>700</v>
    <v>Computers, Phones &amp; Household Electronics</v>
    <v>Stock</v>
    <v>44326.685581168749</v>
    <v>701</v>
    <v>68.58</v>
    <v>21230901792</v>
    <v>WESTERN DIGITAL CORPORATION</v>
    <v>WESTERN DIGITAL CORPORATION</v>
    <v>71.64</v>
    <v>63.688299999999998</v>
    <v>71.650000000000006</v>
    <v>69.36</v>
    <v>306097200</v>
    <v>WDC</v>
    <v>WESTERN DIGITAL CORPORATION (XNAS:WDC)</v>
    <v>2289638</v>
    <v>4159411</v>
    <v>2000</v>
  </rv>
  <rv s="2">
    <v>702</v>
  </rv>
  <rv s="0">
    <v>http://en.wikipedia.org/wiki/Take-Two_Interactive</v>
    <v>Wikipedia</v>
  </rv>
  <rv s="5">
    <v>26</v>
    <v>704</v>
  </rv>
  <rv s="6">
    <v>12</v>
    <v>https://www.bing.com/th?id=AMMS_7f47d9d79d337c93330386d957fae77b&amp;qlt=95</v>
    <v>705</v>
    <v>0</v>
    <v>https://www.bing.com/images/search?form=xlimg&amp;q=take-two+interactive</v>
    <v>Image of TAKE-TWO INTERACTIVE SOFTWARE, INC.</v>
  </rv>
  <rv s="0">
    <v>https://www.bing.com/financeapi/forcetrigger?t=a24mnm&amp;q=XNAS%3aTTWO&amp;form=skydnc</v>
    <v>Learn more on Bing</v>
  </rv>
  <rv s="7">
    <v>en-US</v>
    <v>a24mnm</v>
    <v>268435456</v>
    <v>1</v>
    <v>Powered by Refinitiv</v>
    <v>8</v>
    <v>TAKE-TWO INTERACTIVE SOFTWARE, INC. (XNAS:TTWO)</v>
    <v>10</v>
    <v>11</v>
    <v>Finance</v>
    <v>5</v>
    <v>214.91</v>
    <v>124.86</v>
    <v>0.56569999999999998</v>
    <v>1.31</v>
    <v>7.7029999999999998E-3</v>
    <v>USD</v>
    <v>Take-Two Interactive Software, Inc. is a developer, publisher and marketer of entertainment for consumers around the world. The Company develops and publishes products through its labels, Rockstar Games and 2K. It operates through publishing segment. It has a portfolio of software content for the hardware platforms in a range of genres, including action, adventure, family/casual, racing, role-playing, shooter, sports and strategy, which it distributes across the world. The Company's products are designed for console gaming systems, such as PlayStation 3 and PlayStation 4; Xbox 360 and Xbox One, and personal computers, including smartphones and tablets. Rockstar Games is the developer and publisher of Grand Theft Auto, as well as other franchises, including L.A. Noire, Max Payne, Midnight Club and Red Dead. 2K publishes owned and licensed titles across a range of genres. It has internal development studios in Canada, China, Czech Republic, the United Kingdom and the United States.</v>
    <v>5800</v>
    <v>Nasdaq Stock Market</v>
    <v>XNAS</v>
    <v>XNAS</v>
    <v>110 W 44th St, NEW YORK, NY, 10036-4011 US</v>
    <v>171.38</v>
    <v>706</v>
    <v>Leisure Products</v>
    <v>Stock</v>
    <v>44326.684607464842</v>
    <v>707</v>
    <v>167.01</v>
    <v>19588260000</v>
    <v>TAKE-TWO INTERACTIVE SOFTWARE, INC.</v>
    <v>TAKE-TWO INTERACTIVE SOFTWARE, INC.</v>
    <v>169.46</v>
    <v>39.813800000000001</v>
    <v>170.07</v>
    <v>171.38</v>
    <v>115177700</v>
    <v>TTWO</v>
    <v>TAKE-TWO INTERACTIVE SOFTWARE, INC. (XNAS:TTWO)</v>
    <v>453175</v>
    <v>1015499</v>
    <v>1993</v>
  </rv>
  <rv s="2">
    <v>708</v>
  </rv>
  <rv s="0">
    <v>http://en.wikipedia.org/wiki/Qorvo</v>
    <v>Wikipedia</v>
  </rv>
  <rv s="5">
    <v>26</v>
    <v>710</v>
  </rv>
  <rv s="6">
    <v>12</v>
    <v>https://www.bing.com/th?id=AMMS_63096b72a05dc74b62aac21ce7b93f0e&amp;qlt=95</v>
    <v>711</v>
    <v>0</v>
    <v>https://www.bing.com/images/search?form=xlimg&amp;q=qorvo</v>
    <v>Image of QORVO, INC.</v>
  </rv>
  <rv s="0">
    <v>https://www.bing.com/financeapi/forcetrigger?t=a21mzr&amp;q=XNAS%3aQRVO&amp;form=skydnc</v>
    <v>Learn more on Bing</v>
  </rv>
  <rv s="7">
    <v>en-US</v>
    <v>a21mzr</v>
    <v>268435456</v>
    <v>1</v>
    <v>Powered by Refinitiv</v>
    <v>8</v>
    <v>QORVO, INC. (XNAS:QRVO)</v>
    <v>10</v>
    <v>11</v>
    <v>Finance</v>
    <v>5</v>
    <v>201.68</v>
    <v>93.31</v>
    <v>1.3855999999999999</v>
    <v>-12.734999999999999</v>
    <v>-6.9143999999999997E-2</v>
    <v>USD</v>
    <v>Qorvo, Inc. is a provider of technologies and radio frequency (RF) solutions for mobile, infrastructure and defense and aerospace applications. The Company designs, develops, manufactures and markets its products to the United States and international original equipment manufacturers (OEMs) and original design manufacturers (ODMs). Its segments include Mobile Products (MP) and Infrastructure and Defense Products (IDP). The MP segment is a supplier of radio frequency (RF) solutions that perform various functions in the cellular radio front end section of smartphones and other cellular devices. The IDP segment is a supplier of RF solutions that support various global applications, including ubiquitous high-speed network connectivity to the cloud, data center communications, Internet connectivity throughout the home and workplace, and upgraded military capabilities across the globe. It operates design, sales and manufacturing facilities located throughout Asia, Europe and North America.</v>
    <v>7900</v>
    <v>Nasdaq Stock Market</v>
    <v>XNAS</v>
    <v>XNAS</v>
    <v>7628 Thorndike Rd, GREENSBORO, NC, 27409-9421 US</v>
    <v>180.39</v>
    <v>712</v>
    <v>Semiconductors &amp; Semiconductor Equipment</v>
    <v>Stock</v>
    <v>44326.685665092191</v>
    <v>713</v>
    <v>166.7296</v>
    <v>19418323601</v>
    <v>QORVO, INC.</v>
    <v>QORVO, INC.</v>
    <v>179.74</v>
    <v>29.032800000000002</v>
    <v>184.18</v>
    <v>171.44499999999999</v>
    <v>113262700</v>
    <v>QRVO</v>
    <v>QORVO, INC. (XNAS:QRVO)</v>
    <v>2210017</v>
    <v>1037617</v>
    <v>2013</v>
  </rv>
  <rv s="2">
    <v>714</v>
  </rv>
  <rv s="0">
    <v>https://www.bing.com/financeapi/forcetrigger?t=a24jvh&amp;q=XNAS%3aTSCO&amp;form=skydnc</v>
    <v>Learn more on Bing</v>
  </rv>
  <rv s="1">
    <v>en-US</v>
    <v>a24jvh</v>
    <v>268435456</v>
    <v>1</v>
    <v>Powered by Refinitiv</v>
    <v>0</v>
    <v>TRACTOR SUPPLY COMPANY (XNAS:TSCO)</v>
    <v>2</v>
    <v>3</v>
    <v>Finance</v>
    <v>5</v>
    <v>200.75</v>
    <v>104.9</v>
    <v>1.0337000000000001</v>
    <v>4.18</v>
    <v>2.1385000000000001E-2</v>
    <v>USD</v>
    <v>Tractor Supply Company is an operator of rural lifestyle retail stores in the United States. The Company is focused on supplying the needs of recreational farmers and ranchers and others, as well as tradesmen and small businesses. It is engaged in the retail sale of products that support the rural lifestyle. The Company operates retail stores under the names Tractor Supply Company, Del's Feed &amp; Farm Supply and Petsense, and operates Websites under the names TractorSupply.com and Petsense.com. The Company's selection of merchandise consists of various product categories, including equine, livestock, pet and small animal products; hardware, truck, towing and tool products; seasonal products, including heating, lawn and garden items, power equipment, gifts and toys; work/recreational clothing and footwear, and maintenance products for agricultural and rural use. Its brands include 4health, JobSmart, Bit &amp; Bridle, Paws &amp; Claws, Blue Mountain, Redstone, Dumor, Equistages and Royal Wing.</v>
    <v>20000</v>
    <v>Nasdaq Stock Market</v>
    <v>XNAS</v>
    <v>XNAS</v>
    <v>5401 Virginia Way, BRENTWOOD, TN, 37027-7536 US</v>
    <v>200.75</v>
    <v>Specialty Retailers</v>
    <v>Stock</v>
    <v>44326.685485971873</v>
    <v>716</v>
    <v>196.06</v>
    <v>22712560000</v>
    <v>TRACTOR SUPPLY COMPANY</v>
    <v>TRACTOR SUPPLY COMPANY</v>
    <v>196.96</v>
    <v>27.0748</v>
    <v>195.46</v>
    <v>199.64</v>
    <v>116200600</v>
    <v>TSCO</v>
    <v>TRACTOR SUPPLY COMPANY (XNAS:TSCO)</v>
    <v>338119</v>
    <v>1100500</v>
    <v>1982</v>
  </rv>
  <rv s="2">
    <v>717</v>
  </rv>
  <rv s="0">
    <v>http://en.wikipedia.org/wiki/Lyft</v>
    <v>Wikipedia</v>
  </rv>
  <rv s="5">
    <v>26</v>
    <v>719</v>
  </rv>
  <rv s="6">
    <v>12</v>
    <v>https://www.bing.com/th?id=AMMS_45f20a038304e80117ca1eb26716c023&amp;qlt=95</v>
    <v>720</v>
    <v>0</v>
    <v>https://www.bing.com/images/search?form=xlimg&amp;q=lyft</v>
    <v>Image of LYFT, INC.</v>
  </rv>
  <rv s="0">
    <v>https://www.bing.com/financeapi/forcetrigger?t=b6m84c&amp;q=XNAS%3aLYFT&amp;form=skydnc</v>
    <v>Learn more on Bing</v>
  </rv>
  <rv s="10">
    <v>en-US</v>
    <v>b6m84c</v>
    <v>268435456</v>
    <v>1</v>
    <v>Powered by Refinitiv</v>
    <v>17</v>
    <v>LYFT, INC. (XNAS:LYFT)</v>
    <v>10</v>
    <v>18</v>
    <v>Finance</v>
    <v>5</v>
    <v>68.28</v>
    <v>21.34</v>
    <v>0.30499999999999999</v>
    <v>6.0910000000000001E-3</v>
    <v>USD</v>
    <v>LYFT Inc. is an on-demand transportation-as-a-service (TaaS) provider. The Company provides peer-to-peer transportation and on-demand ridesharing platform, which offers ride-hailing services. Lyft matches drivers with passengers who request rides through its smartphone application, and passengers pay automatically through the application. The Company offers ridesharing marketplace, which connects drivers with riders to provide car sharing and transportation services. The Company also has a network of shared bikes and scooters in various cities to address the needs of riders who are looking for short trips. Its nearby transit offering integrates third-party public transit data into the Lyft app to offer riders a robust view of transportation options. It offers various enterprise programs, including monthly ride credits for daily commutes, supplementing public transit by providing rides for the first and last leg of commute trips, late-night rides home and shuttle replacement rides.</v>
    <v>4675</v>
    <v>Nasdaq Stock Market</v>
    <v>XNAS</v>
    <v>XNAS</v>
    <v>185 Berry St Ste 5000, SAN FRANCISCO, CA, 94107-2503 US</v>
    <v>51.67</v>
    <v>721</v>
    <v>Software &amp; IT Services</v>
    <v>Stock</v>
    <v>44326.685779628904</v>
    <v>722</v>
    <v>48.71</v>
    <v>16590910537</v>
    <v>LYFT, INC.</v>
    <v>LYFT, INC.</v>
    <v>51.23</v>
    <v>50.07</v>
    <v>50.375</v>
    <v>329348100</v>
    <v>LYFT</v>
    <v>LYFT, INC. (XNAS:LYFT)</v>
    <v>3908596</v>
    <v>8159308</v>
    <v>2007</v>
  </rv>
  <rv s="2">
    <v>723</v>
  </rv>
  <rv s="0">
    <v>https://www.bing.com/financeapi/forcetrigger?t=a1shgh&amp;q=XNAS%3aEXAS&amp;form=skydnc</v>
    <v>Learn more on Bing</v>
  </rv>
  <rv s="3">
    <v>en-US</v>
    <v>a1shgh</v>
    <v>268435456</v>
    <v>1</v>
    <v>Powered by Refinitiv</v>
    <v>6</v>
    <v>EXACT SCIENCES CORPORATION (XNAS:EXAS)</v>
    <v>2</v>
    <v>7</v>
    <v>Finance</v>
    <v>5</v>
    <v>159.54</v>
    <v>70.75</v>
    <v>1.2786</v>
    <v>-4.67</v>
    <v>-4.4689E-2</v>
    <v>USD</v>
    <v>Exact Sciences Corporation is a cancer screening and diagnostics company. The Company focuses on the early detection and prevention of some forms of cancer. It offers a non-invasive screening test called Cologuard for the early detection of colorectal cancer and pre-cancer and Oncotype DX. Its Cologuard test is a stool-based deoxyribonucleic acid (sDNA) screening test, which utilizes a multi-target approach to detect deoxyribonucleic acid (DNA) and hemoglobin biomarkers associated with colorectal cancer and pre-cancer. The Cologuard test is intended for the qualitative detection of colorectal neoplasia associated DNA markers and for the presence of occult hemoglobin in human stool. It focuses on the development of additional tests for other types of cancer. It is developing a blood-based biomarker test to aid in the early detection of lung cancer in individuals with lung nodules discovered through a computerized tomography (CT) scan.</v>
    <v>4800</v>
    <v>Nasdaq Stock Market</v>
    <v>XNAS</v>
    <v>XNAS</v>
    <v>5505 ENDEAVOR LANE, MADISON, WI, 53719 US</v>
    <v>104</v>
    <v>Biotechnology &amp; Medical Research</v>
    <v>Stock</v>
    <v>44326.685922685159</v>
    <v>725</v>
    <v>99.55</v>
    <v>17125896398</v>
    <v>EXACT SCIENCES CORPORATION</v>
    <v>EXACT SCIENCES CORPORATION</v>
    <v>104</v>
    <v>104.5</v>
    <v>99.83</v>
    <v>171550600</v>
    <v>EXAS</v>
    <v>EXACT SCIENCES CORPORATION (XNAS:EXAS)</v>
    <v>781005</v>
    <v>1204981</v>
    <v>1995</v>
  </rv>
  <rv s="2">
    <v>726</v>
  </rv>
  <rv s="0">
    <v>http://en.wikipedia.org/wiki/21st_Century_Fox</v>
    <v>Wikipedia</v>
  </rv>
  <rv s="5">
    <v>26</v>
    <v>728</v>
  </rv>
  <rv s="6">
    <v>12</v>
    <v>https://www.bing.com/th?id=AMMS_ab4ddd3eb7ec7d1e563e6e0c4aba379a&amp;qlt=95</v>
    <v>729</v>
    <v>0</v>
    <v>https://www.bing.com/images/search?form=xlimg&amp;q=21st+century+fox</v>
    <v>Image of FOX CORPORATION</v>
  </rv>
  <rv s="0">
    <v>https://www.bing.com/financeapi/forcetrigger?t=bp8fzr&amp;q=XNAS%3aFOX&amp;form=skydnc</v>
    <v>Learn more on Bing</v>
  </rv>
  <rv s="14">
    <v>en-US</v>
    <v>bp8fzr</v>
    <v>268435456</v>
    <v>1</v>
    <v>Powered by Refinitiv</v>
    <v>24</v>
    <v>FOX CORPORATION (XNAS:FOX)</v>
    <v>10</v>
    <v>25</v>
    <v>Finance</v>
    <v>5</v>
    <v>42.14</v>
    <v>23.36</v>
    <v>0.55000000000000004</v>
    <v>1.4796999999999999E-2</v>
    <v>USD</v>
    <v>Fox Corporation is a news, sports and entertainment company. The Company operates through three segments: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v>
    <v>9000</v>
    <v>Nasdaq Stock Market</v>
    <v>XNAS</v>
    <v>XNAS</v>
    <v>1211 Avenue of the Americas, NEW YORK, NY, 10036-8701 US</v>
    <v>37.840000000000003</v>
    <v>730</v>
    <v>Media &amp; Publishing</v>
    <v>Stock</v>
    <v>44326.684920450782</v>
    <v>731</v>
    <v>36.911200000000001</v>
    <v>22335000000</v>
    <v>FOX CORPORATION</v>
    <v>FOX CORPORATION</v>
    <v>37.26</v>
    <v>14.6852</v>
    <v>37.17</v>
    <v>37.72</v>
    <v>590543200</v>
    <v>FOX</v>
    <v>FOX CORPORATION (XNAS:FOX)</v>
    <v>447124</v>
    <v>1048829</v>
    <v>2018</v>
  </rv>
  <rv s="2">
    <v>732</v>
  </rv>
  <rv s="0">
    <v>http://en.wikipedia.org/wiki/Splunk</v>
    <v>Wikipedia</v>
  </rv>
  <rv s="5">
    <v>26</v>
    <v>734</v>
  </rv>
  <rv s="6">
    <v>12</v>
    <v>https://www.bing.com/th?id=AMMS_519b3269ab5b8c4df7c4e8de0e22ba12&amp;qlt=95</v>
    <v>735</v>
    <v>0</v>
    <v>https://www.bing.com/images/search?form=xlimg&amp;q=splunk</v>
    <v>Image of SPLUNK INC.</v>
  </rv>
  <rv s="0">
    <v>https://www.bing.com/financeapi/forcetrigger?t=a23eec&amp;q=XNAS%3aSPLK&amp;form=skydnc</v>
    <v>Learn more on Bing</v>
  </rv>
  <rv s="8">
    <v>en-US</v>
    <v>a23eec</v>
    <v>268435456</v>
    <v>1</v>
    <v>Powered by Refinitiv</v>
    <v>13</v>
    <v>SPLUNK INC. (XNAS:SPLK)</v>
    <v>10</v>
    <v>14</v>
    <v>Finance</v>
    <v>5</v>
    <v>225.89439999999999</v>
    <v>113.85</v>
    <v>1.2353000000000001</v>
    <v>-2.1798999999999999</v>
    <v>-1.8502000000000001E-2</v>
    <v>USD</v>
    <v>Splunk Inc. (Splunk) is engaged in the development and marketing of software solutions. The Company's offerings enable users to collect, index, search, explore, monitor and analyze data. Its offerings address diverse data sets that are referred to as big data and are specifically used for machine data. Machine data is produced by various software application and electronic devices in an organization and contains a definitive, time-stamped record of various activities, such as transactions, customer and user activities and security threats. Its products help users in various roles, including information technology (IT), security and business professionals, to analyze their machine data and achieve real-time visibility into and intelligence about their organization's operations. In addition, the Company offers user behavioral analytics to help detect, respond to and mitigate advanced, hidden and insider threats. The Company offers Splunk Enterprise, which is a machine data platform.</v>
    <v>6500</v>
    <v>Nasdaq Stock Market</v>
    <v>XNAS</v>
    <v>XNAS</v>
    <v>270 Brannan St, SAN FRANCISCO, CA, 94107-2007 US</v>
    <v>117.035</v>
    <v>736</v>
    <v>Software &amp; IT Services</v>
    <v>Stock</v>
    <v>44326.685474085156</v>
    <v>737</v>
    <v>114.26</v>
    <v>18953724618</v>
    <v>SPLUNK INC.</v>
    <v>SPLUNK INC.</v>
    <v>117</v>
    <v>117.82</v>
    <v>115.6401</v>
    <v>163902700</v>
    <v>SPLK</v>
    <v>SPLUNK INC. (XNAS:SPLK)</v>
    <v>718392</v>
    <v>2195457</v>
    <v>2006</v>
  </rv>
  <rv s="2">
    <v>738</v>
  </rv>
  <rv s="0">
    <v>https://www.bing.com/financeapi/forcetrigger?t=bp8fww&amp;q=XNAS%3aFOXA&amp;form=skydnc</v>
    <v>Learn more on Bing</v>
  </rv>
  <rv s="14">
    <v>en-US</v>
    <v>bp8fww</v>
    <v>268435456</v>
    <v>1</v>
    <v>Powered by Refinitiv</v>
    <v>24</v>
    <v>FOX CORPORATION (XNAS:FOXA)</v>
    <v>10</v>
    <v>25</v>
    <v>Finance</v>
    <v>5</v>
    <v>44.8</v>
    <v>23.734999999999999</v>
    <v>1.01</v>
    <v>2.6356999999999998E-2</v>
    <v>USD</v>
    <v>Fox Corporation is a news, sports and entertainment company. The Company operates through three segments: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v>
    <v>9000</v>
    <v>Nasdaq Stock Market</v>
    <v>XNAS</v>
    <v>XNAS</v>
    <v>1211 Avenue of the Americas, NEW YORK, NY, 10036-8701 US</v>
    <v>39.46</v>
    <v>730</v>
    <v>Media &amp; Publishing</v>
    <v>Stock</v>
    <v>44326.684661122657</v>
    <v>740</v>
    <v>38.11</v>
    <v>22335000000</v>
    <v>FOX CORPORATION</v>
    <v>FOX CORPORATION</v>
    <v>38.369999999999997</v>
    <v>11.4053</v>
    <v>38.32</v>
    <v>39.33</v>
    <v>590543200</v>
    <v>FOXA</v>
    <v>FOX CORPORATION (XNAS:FOXA)</v>
    <v>1188676</v>
    <v>3341092</v>
    <v>2018</v>
  </rv>
  <rv s="2">
    <v>741</v>
  </rv>
  <rv s="0">
    <v>https://www.bing.com/financeapi/forcetrigger?t=a1ysr7&amp;q=XNAS%3aNTRS&amp;form=skydnc</v>
    <v>Learn more on Bing</v>
  </rv>
  <rv s="1">
    <v>en-US</v>
    <v>a1ysr7</v>
    <v>268435456</v>
    <v>1</v>
    <v>Powered by Refinitiv</v>
    <v>0</v>
    <v>NORTHERN TRUST CORPORATION (XNAS:NTRS)</v>
    <v>2</v>
    <v>3</v>
    <v>Finance</v>
    <v>5</v>
    <v>121.67</v>
    <v>67.430000000000007</v>
    <v>1.1104000000000001</v>
    <v>1.57</v>
    <v>1.3162E-2</v>
    <v>USD</v>
    <v>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v>
    <v>20900</v>
    <v>Nasdaq Stock Market</v>
    <v>XNAS</v>
    <v>XNAS</v>
    <v>50 S La Salle St, CHICAGO, IL, 60603-1008 US</v>
    <v>121.67</v>
    <v>Investment Banking &amp; Investment Services</v>
    <v>Stock</v>
    <v>44326.685315370312</v>
    <v>743</v>
    <v>119.61</v>
    <v>25153743170</v>
    <v>NORTHERN TRUST CORPORATION</v>
    <v>NORTHERN TRUST CORPORATION</v>
    <v>120.03</v>
    <v>21.285699999999999</v>
    <v>119.28</v>
    <v>120.85</v>
    <v>208140200</v>
    <v>NTRS</v>
    <v>NORTHERN TRUST CORPORATION (XNAS:NTRS)</v>
    <v>217025</v>
    <v>887524</v>
    <v>1971</v>
  </rv>
  <rv s="2">
    <v>744</v>
  </rv>
  <rv s="0">
    <v>http://pt.wikipedia.org/wiki/Cerner</v>
    <v>Wikipedia</v>
  </rv>
  <rv s="5">
    <v>301</v>
    <v>746</v>
  </rv>
  <rv s="6">
    <v>12</v>
    <v>https://www.bing.com/th?id=AMMS_e0bb5526b332b750fa09a0dd438ce3c0&amp;qlt=95</v>
    <v>747</v>
    <v>0</v>
    <v>https://www.bing.com/images/search?form=xlimg&amp;q=cerner</v>
    <v>Image of CERNER CORPORATION</v>
  </rv>
  <rv s="0">
    <v>https://www.bing.com/financeapi/forcetrigger?t=a1phh7&amp;q=XNAS%3aCERN&amp;form=skydnc</v>
    <v>Learn more on Bing</v>
  </rv>
  <rv s="7">
    <v>en-US</v>
    <v>a1phh7</v>
    <v>268435456</v>
    <v>1</v>
    <v>Powered by Refinitiv</v>
    <v>8</v>
    <v>CERNER CORPORATION (XNAS:CERN)</v>
    <v>10</v>
    <v>11</v>
    <v>Finance</v>
    <v>5</v>
    <v>84.2</v>
    <v>63.11</v>
    <v>0.73270000000000002</v>
    <v>1.75</v>
    <v>2.2821999999999999E-2</v>
    <v>USD</v>
    <v>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v>
    <v>26400</v>
    <v>Nasdaq Stock Market</v>
    <v>XNAS</v>
    <v>XNAS</v>
    <v>2800 ROCKCREEK PKWY, W0162, ATTN: CERNER LEGAL, NORTH KANSAS CITY, MO, 64117 US</v>
    <v>78.98</v>
    <v>748</v>
    <v>Healthcare Equipment &amp; Supplies</v>
    <v>Stock</v>
    <v>44326.684997094533</v>
    <v>749</v>
    <v>77.39</v>
    <v>23632300153</v>
    <v>CERNER CORPORATION</v>
    <v>CERNER CORPORATION</v>
    <v>78.33</v>
    <v>29.364100000000001</v>
    <v>76.680000000000007</v>
    <v>78.430000000000007</v>
    <v>301317100</v>
    <v>CERN</v>
    <v>CERNER CORPORATION (XNAS:CERN)</v>
    <v>2517567</v>
    <v>2420974</v>
    <v>1986</v>
  </rv>
  <rv s="2">
    <v>750</v>
  </rv>
  <rv s="0">
    <v>http://en.wikipedia.org/wiki/Verisign</v>
    <v>Wikipedia</v>
  </rv>
  <rv s="5">
    <v>26</v>
    <v>752</v>
  </rv>
  <rv s="6">
    <v>12</v>
    <v>https://www.bing.com/th?id=AMMS_6da2b6f737e6b9436cb871e1a324d36c&amp;qlt=95</v>
    <v>753</v>
    <v>0</v>
    <v>https://www.bing.com/images/search?form=xlimg&amp;q=verisign</v>
    <v>Image of VERISIGN, INC.</v>
  </rv>
  <rv s="0">
    <v>https://www.bing.com/financeapi/forcetrigger?t=a25jqh&amp;q=XNAS%3aVRSN&amp;form=skydnc</v>
    <v>Learn more on Bing</v>
  </rv>
  <rv s="7">
    <v>en-US</v>
    <v>a25jqh</v>
    <v>268435456</v>
    <v>1</v>
    <v>Powered by Refinitiv</v>
    <v>8</v>
    <v>VERISIGN, INC. (XNAS:VRSN)</v>
    <v>10</v>
    <v>11</v>
    <v>Finance</v>
    <v>5</v>
    <v>224.96</v>
    <v>184.6</v>
    <v>0.81489999999999996</v>
    <v>7.0000000000000007E-2</v>
    <v>3.1409999999999999E-4</v>
    <v>USD</v>
    <v>VeriSign, Inc. is a provider of domain name registry services and Internet security. The Company operates through Registry Services and Security Services segment. Registry Services ensure the security, stability and resiliency of Internet infrastructure and services, including the .com and .net domains, and operation of the root-zone maintainer functions for the core of the Internet's Domain Name System (DNS). Security Services provides infrastructure assurance services consisting of Distributed Denial of Services (DDoS) Protection Services and Managed DNS Services. DDoS Protection Services supports online business continuity by providing monitoring and mitigation services against DDoS attacks. Managed DNS Services is a hosting service that delivers DNS resolution for the availability of Web-based systems.</v>
    <v>907</v>
    <v>Nasdaq Stock Market</v>
    <v>XNAS</v>
    <v>XNAS</v>
    <v>12061 Bluemont Way, RESTON, VA, 20190-5684 US</v>
    <v>223.03</v>
    <v>754</v>
    <v>Software &amp; IT Services</v>
    <v>Stock</v>
    <v>44326.685247187503</v>
    <v>755</v>
    <v>221.01560000000001</v>
    <v>25109487648</v>
    <v>VERISIGN, INC.</v>
    <v>VERISIGN, INC.</v>
    <v>222.77</v>
    <v>40.418799999999997</v>
    <v>222.89</v>
    <v>222.96</v>
    <v>112618800</v>
    <v>VRSN</v>
    <v>VERISIGN, INC. (XNAS:VRSN)</v>
    <v>166858</v>
    <v>561417</v>
    <v>1995</v>
  </rv>
  <rv s="2">
    <v>756</v>
  </rv>
  <rv s="0">
    <v>http://en.wikipedia.org/wiki/CDW</v>
    <v>Wikipedia</v>
  </rv>
  <rv s="5">
    <v>26</v>
    <v>758</v>
  </rv>
  <rv s="6">
    <v>12</v>
    <v>https://www.bing.com/th?id=AMMS_a4c464aaf95cb3234f599e2bde262503&amp;qlt=95</v>
    <v>759</v>
    <v>0</v>
    <v>https://www.bing.com/images/search?form=xlimg&amp;q=cdw</v>
    <v>Image of CDW CORPORATION</v>
  </rv>
  <rv s="0">
    <v>https://www.bing.com/financeapi/forcetrigger?t=a1pf4c&amp;q=XNAS%3aCDW&amp;form=skydnc</v>
    <v>Learn more on Bing</v>
  </rv>
  <rv s="7">
    <v>en-US</v>
    <v>a1pf4c</v>
    <v>268435456</v>
    <v>1</v>
    <v>Powered by Refinitiv</v>
    <v>8</v>
    <v>CDW CORPORATION (XNAS:CDW)</v>
    <v>10</v>
    <v>11</v>
    <v>Finance</v>
    <v>5</v>
    <v>184.58</v>
    <v>93.75</v>
    <v>1.105</v>
    <v>-0.86739999999999995</v>
    <v>-4.96E-3</v>
    <v>USD</v>
    <v>CDW Corporation (CDW) is a provider of integrated information technology (IT) solutions in the United States, Canada and the United Kingdom. The Company's segments include Corporate, Public and Other. The Corporate segment consists of private sector business customers in the United States based on employee size between Medium/Large customers, which primarily includes organizations with more than 100 employees, and Small Business customers, which primarily includes organizations with up to 100 employees. Its Public segment comprises government agencies and education and healthcare institutions in the United States. Its Other segment includes Canada and CDW UK. The CDW Advanced Services business consists primarily of customized engineering services delivered by technology specialists and engineers, and managed services that include Infrastructure as a Service (IaaS) offerings. The Company has centralized logistics and headquarters functions that provide services to the segments.</v>
    <v>10000</v>
    <v>Nasdaq Stock Market</v>
    <v>XNAS</v>
    <v>XNAS</v>
    <v>200 N Milwaukee Ave, VERNON HILLS, IL, 60061-1577 US</v>
    <v>175.39</v>
    <v>760</v>
    <v>Software &amp; IT Services</v>
    <v>Stock</v>
    <v>44326.685581978905</v>
    <v>761</v>
    <v>172.63</v>
    <v>24395773529</v>
    <v>CDW CORPORATION</v>
    <v>CDW CORPORATION</v>
    <v>174.87</v>
    <v>24.253599999999999</v>
    <v>174.87</v>
    <v>174.0026</v>
    <v>140203500</v>
    <v>CDW</v>
    <v>CDW CORPORATION (XNAS:CDW)</v>
    <v>184224</v>
    <v>799905</v>
    <v>2007</v>
  </rv>
  <rv s="2">
    <v>762</v>
  </rv>
  <rv s="0">
    <v>http://en.wikipedia.org/wiki/Garmin</v>
    <v>Wikipedia</v>
  </rv>
  <rv s="5">
    <v>26</v>
    <v>764</v>
  </rv>
  <rv s="6">
    <v>12</v>
    <v>https://www.bing.com/th?id=AMMS_1359fa22553adbb2b512e17d3f209960&amp;qlt=95</v>
    <v>765</v>
    <v>0</v>
    <v>https://www.bing.com/images/search?form=xlimg&amp;q=garmin</v>
    <v>Image of Garmin Ltd</v>
  </rv>
  <rv s="0">
    <v>https://www.bing.com/financeapi/forcetrigger?t=a1u6sm&amp;q=XNAS%3aGRMN&amp;form=skydnc</v>
    <v>Learn more on Bing</v>
  </rv>
  <rv s="7">
    <v>en-US</v>
    <v>a1u6sm</v>
    <v>268435456</v>
    <v>1</v>
    <v>Powered by Refinitiv</v>
    <v>8</v>
    <v>Garmin Ltd (XNAS:GRMN)</v>
    <v>10</v>
    <v>11</v>
    <v>Finance</v>
    <v>5</v>
    <v>145.19999999999999</v>
    <v>76.02</v>
    <v>1.0580000000000001</v>
    <v>1.37</v>
    <v>9.5430000000000011E-3</v>
    <v>USD</v>
    <v>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v>
    <v>16000</v>
    <v>Nasdaq Stock Market</v>
    <v>XNAS</v>
    <v>XNAS</v>
    <v>Muehlentalstrasse 2, SCHAFFHAUSEN, SCHAFFHAUSEN, 8200 CH</v>
    <v>145.19999999999999</v>
    <v>766</v>
    <v>Communications &amp; Networking</v>
    <v>Stock</v>
    <v>44326.685723274997</v>
    <v>767</v>
    <v>143.67660000000001</v>
    <v>27847531371</v>
    <v>Garmin Ltd</v>
    <v>Garmin Ltd</v>
    <v>143.99</v>
    <v>26.247900000000001</v>
    <v>143.56</v>
    <v>144.93</v>
    <v>192144700</v>
    <v>GRMN</v>
    <v>Garmin Ltd (XNAS:GRMN)</v>
    <v>192209</v>
    <v>618498</v>
    <v>2010</v>
  </rv>
  <rv s="2">
    <v>768</v>
  </rv>
  <rv s="0">
    <v>http://en.wikipedia.org/wiki/Nasdaq,_Inc.</v>
    <v>Wikipedia</v>
  </rv>
  <rv s="5">
    <v>26</v>
    <v>770</v>
  </rv>
  <rv s="6">
    <v>12</v>
    <v>https://www.bing.com/th?id=AMMS_67871d0ebaa78d2b6478e1f6621a4d05&amp;qlt=95</v>
    <v>771</v>
    <v>0</v>
    <v>https://www.bing.com/images/search?form=xlimg&amp;q=nasdaq+omx+group</v>
    <v>Image of Nasdaq, Inc.</v>
  </rv>
  <rv s="0">
    <v>https://www.bing.com/financeapi/forcetrigger?t=a1ydc7&amp;q=XNAS%3aNDAQ&amp;form=skydnc</v>
    <v>Learn more on Bing</v>
  </rv>
  <rv s="7">
    <v>en-US</v>
    <v>a1ydc7</v>
    <v>268435456</v>
    <v>1</v>
    <v>Powered by Refinitiv</v>
    <v>8</v>
    <v>Nasdaq, Inc. (XNAS:NDAQ)</v>
    <v>10</v>
    <v>11</v>
    <v>Finance</v>
    <v>5</v>
    <v>166.79</v>
    <v>105.85</v>
    <v>0.85540000000000005</v>
    <v>1.03</v>
    <v>6.2589999999999998E-3</v>
    <v>USD</v>
    <v>Nasdaq, Inc. (Nasdaq) is a holding company. The Company is a provider of trading, clearing, exchange technology, regulatory, securities listing, information and public company services. It manages, operates and provides its products and services through four segments: Market Services, Corporate Services, Information Services and Market Technology. Its global offerings include trading and clearing across various asset classes, trade management services, data products, financial indexes, capital formation solutions, corporate solutions, and market technology products and services. Its technology markets across the globe, supporting equity derivative trading, clearing and settlement, cash equity trading, fixed income trading and various other functions. Its Market Services segment include its equity derivative trading and clearing, cash equity trading, fixed income clearing corporation and trade management services businesses. Its Corporate Solutions business serves corporate clients.</v>
    <v>5585</v>
    <v>Nasdaq Stock Market</v>
    <v>XNAS</v>
    <v>XNAS</v>
    <v>151 W. 42ND STREET, NEW YORK, NY, 10036 US</v>
    <v>166.79</v>
    <v>772</v>
    <v>Investment Banking &amp; Investment Services</v>
    <v>Stock</v>
    <v>44326.685240555467</v>
    <v>773</v>
    <v>164.81</v>
    <v>27172209547</v>
    <v>Nasdaq, Inc.</v>
    <v>Nasdaq, Inc.</v>
    <v>165.37</v>
    <v>26.732099999999999</v>
    <v>164.56</v>
    <v>165.59</v>
    <v>164093300</v>
    <v>NDAQ</v>
    <v>Nasdaq, Inc. (XNAS:NDAQ)</v>
    <v>262011</v>
    <v>691379</v>
    <v>1979</v>
  </rv>
  <rv s="2">
    <v>774</v>
  </rv>
  <rv s="0">
    <v>https://www.bing.com/financeapi/forcetrigger?t=a1y6yc&amp;q=XNAS%3aMXIM&amp;form=skydnc</v>
    <v>Learn more on Bing</v>
  </rv>
  <rv s="1">
    <v>en-US</v>
    <v>a1y6yc</v>
    <v>268435456</v>
    <v>1</v>
    <v>Powered by Refinitiv</v>
    <v>0</v>
    <v>MAXIM INTEGRATED PRODUCTS, INC. (XNAS:MXIM)</v>
    <v>2</v>
    <v>3</v>
    <v>Finance</v>
    <v>5</v>
    <v>98.48</v>
    <v>51.65</v>
    <v>1.2050000000000001</v>
    <v>-1.98</v>
    <v>-2.0501000000000002E-2</v>
    <v>USD</v>
    <v>Maxim Integrated Products, Inc. is engaged in designing, developing, manufacturing and marketing a range of linear and mixed-signal integrated circuits, referred to as analog circuits. The Company also provides a range of high-frequency process technologies and capabilities for use in custom designs. The Company caters to automotive, communications and data center, computing, consumer and industrial markets. It offers a range of products, such as switching regulators, battery management, isolated power, charge pumps, linear regulators, light emitting diode (LED) drivers, motor driver integrated circuits (ICs), monitors and sequencers, transceivers, controllers and expanders, level translators, signal line protection ICs, broadband switches, powerline communications, real-time clocks, embedded security, microcontrollers, 1-Wire, iButton, data loggers, clock generation and distribution, memory products, optical, signal integrity, high-speed signaling, and display power and control.</v>
    <v>7115</v>
    <v>Nasdaq Stock Market</v>
    <v>XNAS</v>
    <v>XNAS</v>
    <v>160 RIO ROBLES, SAN JOSE, CA, 95134-1813 US</v>
    <v>96.25</v>
    <v>Semiconductors &amp; Semiconductor Equipment</v>
    <v>Stock</v>
    <v>44326.685236573438</v>
    <v>776</v>
    <v>93.87</v>
    <v>25387196560</v>
    <v>MAXIM INTEGRATED PRODUCTS, INC.</v>
    <v>MAXIM INTEGRATED PRODUCTS, INC.</v>
    <v>95.96</v>
    <v>33.407200000000003</v>
    <v>96.58</v>
    <v>94.6</v>
    <v>268363600</v>
    <v>MXIM</v>
    <v>MAXIM INTEGRATED PRODUCTS, INC. (XNAS:MXIM)</v>
    <v>781221</v>
    <v>2658987</v>
    <v>1987</v>
  </rv>
  <rv s="2">
    <v>777</v>
  </rv>
  <rv s="0">
    <v>https://www.bing.com/financeapi/forcetrigger?t=a26fww&amp;q=XNAS%3aZBRA&amp;form=skydnc</v>
    <v>Learn more on Bing</v>
  </rv>
  <rv s="1">
    <v>en-US</v>
    <v>a26fww</v>
    <v>268435456</v>
    <v>1</v>
    <v>Powered by Refinitiv</v>
    <v>0</v>
    <v>ZEBRA TECHNOLOGIES CORPORATION (XNAS:ZBRA)</v>
    <v>2</v>
    <v>3</v>
    <v>Finance</v>
    <v>5</v>
    <v>518.66</v>
    <v>215.52</v>
    <v>1.5853999999999999</v>
    <v>0.83</v>
    <v>1.699E-3</v>
    <v>USD</v>
    <v>Zebra Technologies Corporation designs, manufactures and sells a range of automatic identification and data capture (AIDC) products. The Company's AIDC products include mobile computers, barcode scanners, radio frequency identification devices readers, specialty printers for barcode labeling and personal identification, real-time location systems, related accessories and supplies, such as self-adhesive labels and other consumables, and software utilities and applications. It also provides a range of services, including maintenance, technical support, repair, managed and professional services, including cloud-based subscriptions. The Company operates through two segments: Asset Intelligence &amp; Tracking (AIT), which consists of barcode and card printing, location solutions, supplies, and services, and Enterprise Visibility &amp; Mobility (EVM), consists of mobile computing, data capture, RFID and services. It serves transportation, logistics, government and education enterprises.</v>
    <v>8800</v>
    <v>Nasdaq Stock Market</v>
    <v>XNAS</v>
    <v>XNAS</v>
    <v>3 Overlook Pt, LINCOLNSHIRE, IL, 60069-4302 US</v>
    <v>489.41</v>
    <v>Electronic Equipment &amp; Parts</v>
    <v>Stock</v>
    <v>44326.685123495314</v>
    <v>779</v>
    <v>480.45</v>
    <v>26188940862</v>
    <v>ZEBRA TECHNOLOGIES CORPORATION</v>
    <v>ZEBRA TECHNOLOGIES CORPORATION</v>
    <v>486.79</v>
    <v>40.899900000000002</v>
    <v>488.58</v>
    <v>489.41</v>
    <v>53511250</v>
    <v>ZBRA</v>
    <v>ZEBRA TECHNOLOGIES CORPORATION (XNAS:ZBRA)</v>
    <v>74802</v>
    <v>280745</v>
    <v>1991</v>
  </rv>
  <rv s="2">
    <v>780</v>
  </rv>
  <rv s="0">
    <v>https://www.bing.com/financeapi/forcetrigger?t=a22u7w&amp;q=XNAS%3aSGEN&amp;form=skydnc</v>
    <v>Learn more on Bing</v>
  </rv>
  <rv s="1">
    <v>en-US</v>
    <v>a22u7w</v>
    <v>268435456</v>
    <v>1</v>
    <v>Powered by Refinitiv</v>
    <v>0</v>
    <v>SEAGEN INC. (XNAS:SGEN)</v>
    <v>2</v>
    <v>3</v>
    <v>Finance</v>
    <v>5</v>
    <v>213.94</v>
    <v>133.19999999999999</v>
    <v>0.86499999999999999</v>
    <v>-3.33</v>
    <v>-2.3873000000000002E-2</v>
    <v>USD</v>
    <v>Seagen Inc., formerly Seattle Genetics, Inc., is a biotechnology company focused on the development and commercialization of therapies for the treatment of cancer. The Company is engaged in the development and sale of pharmaceutical products on its own behalf or in collaboration with others. The Company is commercializing ADCETRIS or brentuximab vedotin, for the treatment of certain CD30-expressing lymphomas; PADCEV or enfortumab vedotin-ejfv, for the treatment of certain metastatic urothelial cancers, and TUKYSA or tucatinib, for treatment of certain metastatic human epidermal growth factor receptor 2 (HER2)-positive breast cancers. The Company is also developing a pipeline of therapies for solid tumors and blood-related cancers designed to address unmet medical needs. Its pipeline includes ladiratuzumab vedotin, an antibody-drug conjugate (ADC) targeting LIV-1.</v>
    <v>2092</v>
    <v>Nasdaq Stock Market</v>
    <v>XNAS</v>
    <v>XNAS</v>
    <v>21823 30th Dr SE, BOTHELL, WA, 98021-3907 US</v>
    <v>138.87</v>
    <v>Biotechnology &amp; Medical Research</v>
    <v>Stock</v>
    <v>44326.68517248828</v>
    <v>782</v>
    <v>135.13</v>
    <v>24709921936</v>
    <v>SEAGEN INC.</v>
    <v>SEAGEN INC.</v>
    <v>138.53</v>
    <v>38.724800000000002</v>
    <v>139.49</v>
    <v>136.16</v>
    <v>181477100</v>
    <v>SGEN</v>
    <v>SEAGEN INC. (XNAS:SGEN)</v>
    <v>133883</v>
    <v>879872</v>
    <v>1997</v>
  </rv>
  <rv s="2">
    <v>783</v>
  </rv>
  <rv s="0">
    <v>https://www.bing.com/financeapi/forcetrigger?t=a1sifr&amp;q=XNAS%3aEXPE&amp;form=skydnc</v>
    <v>Learn more on Bing</v>
  </rv>
  <rv s="1">
    <v>en-US</v>
    <v>a1sifr</v>
    <v>268435456</v>
    <v>1</v>
    <v>Powered by Refinitiv</v>
    <v>0</v>
    <v>EXPEDIA GROUP, INC. (XNAS:EXPE)</v>
    <v>2</v>
    <v>3</v>
    <v>Finance</v>
    <v>5</v>
    <v>187.93</v>
    <v>58.388399999999997</v>
    <v>1.7715000000000001</v>
    <v>2.9550000000000001</v>
    <v>1.7035999999999999E-2</v>
    <v>USD</v>
    <v>Expedia Group, Inc., is an United States-based online travel company. The Company operates through four segments: Core Online Travel Agencies (Core OTA), trivago, Vrbo and Egencia. It has created a global travel marketplace used by a range of leisure and corporate travelers, offline retail travel agents and travel service providers. The Company offers travel and non-travel advertisers access to a source of incremental traffic and transactions through its media and advertising offerings on its transaction-based Websites. The Company also offers third-party pre-assembled package offerings. Expedia Group operates a brand portfolio with worldwide reach, focusing a broad range of travelers, travel suppliers and advertisers. It also market to consumers through a variety of channels, including Internet search and metasearch and social media websites. The Company’s brands, including Brand Expedia, Hotels.com, Vrbo, Expedia Partner Solutions, Egencia, among others.</v>
    <v>19100</v>
    <v>Nasdaq Stock Market</v>
    <v>XNAS</v>
    <v>XNAS</v>
    <v>1111 Expedia Group Way W, SEATTLE, WA, 98119-1111 US</v>
    <v>176.57</v>
    <v>Hotels &amp; Entertainment Services</v>
    <v>Stock</v>
    <v>44326.685839698439</v>
    <v>785</v>
    <v>170.81</v>
    <v>25921149912</v>
    <v>EXPEDIA GROUP, INC.</v>
    <v>EXPEDIA GROUP, INC.</v>
    <v>173.56</v>
    <v>20.3583</v>
    <v>173.46</v>
    <v>176.41499999999999</v>
    <v>146932800</v>
    <v>EXPE</v>
    <v>EXPEDIA GROUP, INC. (XNAS:EXPE)</v>
    <v>1716003</v>
    <v>2331098</v>
    <v>2005</v>
  </rv>
  <rv s="2">
    <v>786</v>
  </rv>
  <rv s="0">
    <v>https://www.bing.com/financeapi/forcetrigger?t=a1q8r7&amp;q=XNAS%3aCPRT&amp;form=skydnc</v>
    <v>Learn more on Bing</v>
  </rv>
  <rv s="1">
    <v>en-US</v>
    <v>a1q8r7</v>
    <v>268435456</v>
    <v>1</v>
    <v>Powered by Refinitiv</v>
    <v>0</v>
    <v>COPART, INC. (XNAS:CPRT)</v>
    <v>2</v>
    <v>3</v>
    <v>Finance</v>
    <v>5</v>
    <v>130.96</v>
    <v>77.69</v>
    <v>1.0286</v>
    <v>0.27</v>
    <v>2.1679999999999998E-3</v>
    <v>USD</v>
    <v>Copart, Inc. (Copart) is a provider of online auctions and vehicle remarketing services in the United States, Canada, the United Kingdom, the United Arab Emirates, Oman, Bahrain, Brazil, Ireland, Spain and India. The Company also provides vehicle remarketing services in Germany. The Company operates through two segments: United States and International. The Company provides vehicle sellers with a range of services to process and sell vehicles primarily over the Internet through its virtual bidding third generation Internet auction-style sales technology (VB3). The Company's service offerings include Online Seller Access, Salvage Estimation Services, Estimating Services, End-Of-Life Vehicle Processing, Virtual Insured Exchange (VIX), Transportation Services, Vehicle Inspection Stations, On-Demand Reporting, Department of Motor Vehicle (DMV) Processing, Flexible Vehicle Processing Programs, Buy It Now, Member Network, Sales Process, Copart Dealer Services, CashForCars.com and U-Pull-It.</v>
    <v>7600</v>
    <v>Nasdaq Stock Market</v>
    <v>XNAS</v>
    <v>XNAS</v>
    <v>14185 Dallas Pkwy Ste 300, DALLAS, TX, 75254-1327 US</v>
    <v>124.83</v>
    <v>Specialty Retailers</v>
    <v>Stock</v>
    <v>44326.685243517968</v>
    <v>788</v>
    <v>123.42</v>
    <v>29499451110</v>
    <v>COPART, INC.</v>
    <v>COPART, INC.</v>
    <v>124.59</v>
    <v>42.214399999999998</v>
    <v>124.56</v>
    <v>124.83</v>
    <v>236317000</v>
    <v>CPRT</v>
    <v>COPART, INC. (XNAS:CPRT)</v>
    <v>175795</v>
    <v>977088</v>
    <v>2012</v>
  </rv>
  <rv s="2">
    <v>789</v>
  </rv>
  <rv s="0">
    <v>http://en.wikipedia.org/wiki/Sirius_XM</v>
    <v>Wikipedia</v>
  </rv>
  <rv s="5">
    <v>26</v>
    <v>791</v>
  </rv>
  <rv s="6">
    <v>12</v>
    <v>https://www.bing.com/th?id=AMMS_686e0be3fc59da1455b87f35b5774c90&amp;qlt=95</v>
    <v>792</v>
    <v>0</v>
    <v>https://www.bing.com/images/search?form=xlimg&amp;q=xm+sirius+radio</v>
    <v>Image of SIRIUS XM HOLDINGS INC.</v>
  </rv>
  <rv s="0">
    <v>https://www.bing.com/financeapi/forcetrigger?t=a22zcw&amp;q=XNAS%3aSIRI&amp;form=skydnc</v>
    <v>Learn more on Bing</v>
  </rv>
  <rv s="7">
    <v>en-US</v>
    <v>a22zcw</v>
    <v>268435456</v>
    <v>1</v>
    <v>Powered by Refinitiv</v>
    <v>8</v>
    <v>SIRIUS XM HOLDINGS INC. (XNAS:SIRI)</v>
    <v>10</v>
    <v>11</v>
    <v>Finance</v>
    <v>5</v>
    <v>8.14</v>
    <v>4.95</v>
    <v>1.0873999999999999</v>
    <v>1.4999999999999999E-2</v>
    <v>2.483E-3</v>
    <v>USD</v>
    <v>Sirius XM Holdings Inc. transmits music, sports, entertainment, comedy, talk, news, traffic and weather channels, as well as infotainment services, in the United States on a subscription fee basis through its two satellite radio systems. Subscribers can also receive music and other channels, and features, such as SiriusXM On Demand and MySXM, over its Internet radio service, including through applications for mobile devices, home devices and other consumer electronic equipment. It also provides connected vehicle services. It is developing a product, 360L, which combines its satellite and Internet services into a single, cohesive in-vehicle entertainment experience. It also offers satellite radio services to customers of certain rental car companies. Its Internet radio service also includes channels and features that are not available on its satellite radio service. As of December 31, 2016, the Company owned a fleet of five satellites: SIRIUS FM-5, SIRIUS FM-6, XM-3, XM-4 and XM-5.</v>
    <v>5726</v>
    <v>Nasdaq Stock Market</v>
    <v>XNAS</v>
    <v>XNAS</v>
    <v>1290 Avenue of the Americas Fl 11, NEW YORK, NY, 10104-0051 US</v>
    <v>6.08</v>
    <v>793</v>
    <v>Media &amp; Publishing</v>
    <v>Stock</v>
    <v>44326.685591376561</v>
    <v>794</v>
    <v>6</v>
    <v>24769588130</v>
    <v>SIRIUS XM HOLDINGS INC.</v>
    <v>SIRIUS XM HOLDINGS INC.</v>
    <v>6.04</v>
    <v>677.89</v>
    <v>6.04</v>
    <v>6.0549999999999997</v>
    <v>4090766000</v>
    <v>SIRI</v>
    <v>SIRIUS XM HOLDINGS INC. (XNAS:SIRI)</v>
    <v>5969034</v>
    <v>19116143</v>
    <v>2013</v>
  </rv>
  <rv s="2">
    <v>795</v>
  </rv>
  <rv s="0">
    <v>https://www.bing.com/financeapi/forcetrigger?t=a1tj77&amp;q=XNAS%3aFWONA&amp;form=skydnc</v>
    <v>Learn more on Bing</v>
  </rv>
  <rv s="1">
    <v>en-US</v>
    <v>a1tj77</v>
    <v>268435456</v>
    <v>1</v>
    <v>Powered by Refinitiv</v>
    <v>0</v>
    <v>LIBERTY MEDIA CORPORATION (XNAS:FWONA)</v>
    <v>2</v>
    <v>3</v>
    <v>Finance</v>
    <v>4</v>
    <v>42.87</v>
    <v>26</v>
    <v>1.2607999999999999</v>
    <v>0.16</v>
    <v>4.0930000000000003E-3</v>
    <v>USD</v>
    <v>Liberty Media Corporation is a global media and entertainment company. The Company's segments include Sirius XM Holdings and Formula 1. Sirius XM Holdings operates two audio entertainment businesses, Sirius XM and Pandora. Sirius XM features music, sports, entertainment, comedy, talk, news, traffic and weather channels as well as infotainment services, in the United States on a subscription basis through its two satellite radio systems and through the Internet through applications for mobile devices, home devices and other consumer electronic equipment. Sirius XM also provides connected vehicle services and a suite of in-vehicle data services. The Pandora business operates a music, comedy and podcast streaming discovery platform. Formula 1 is a motorsports business that holds commercial rights with respect to the World Championship, an annual motor race-based competition.</v>
    <v>6963</v>
    <v>Nasdaq Stock Market</v>
    <v>XNAS</v>
    <v>XNAS</v>
    <v>12300 Liberty Blvd, ENGLEWOOD, CO, 80112-7009 US</v>
    <v>39.340000000000003</v>
    <v>Media &amp; Publishing</v>
    <v>Stock</v>
    <v>44326.675051678125</v>
    <v>797</v>
    <v>38.676400000000001</v>
    <v>26021820000</v>
    <v>LIBERTY MEDIA CORPORATION</v>
    <v>LIBERTY MEDIA CORPORATION</v>
    <v>38.92</v>
    <v>16.0382</v>
    <v>39.090000000000003</v>
    <v>39.25</v>
    <v>621097800</v>
    <v>FWONA</v>
    <v>LIBERTY MEDIA CORPORATION (XNAS:FWONA)</v>
    <v>13086</v>
    <v>93431</v>
    <v>2012</v>
  </rv>
  <rv s="2">
    <v>798</v>
  </rv>
  <rv s="0">
    <v>https://www.bing.com/financeapi/forcetrigger?t=a1tja2&amp;q=XNAS%3aFWONK&amp;form=skydnc</v>
    <v>Learn more on Bing</v>
  </rv>
  <rv s="3">
    <v>en-US</v>
    <v>a1tja2</v>
    <v>268435456</v>
    <v>1</v>
    <v>Powered by Refinitiv</v>
    <v>6</v>
    <v>LIBERTY MEDIA CORPORATION (XNAS:FWONK)</v>
    <v>2</v>
    <v>7</v>
    <v>Finance</v>
    <v>5</v>
    <v>48.49</v>
    <v>27.79</v>
    <v>1.2607999999999999</v>
    <v>0.28999999999999998</v>
    <v>6.5539999999999999E-3</v>
    <v>USD</v>
    <v>Liberty Media Corporation is a global media and entertainment company. The Company's segments include Sirius XM Holdings and Formula 1. Sirius XM Holdings operates two audio entertainment businesses, Sirius XM and Pandora. Sirius XM features music, sports, entertainment, comedy, talk, news, traffic and weather channels as well as infotainment services, in the United States on a subscription basis through its two satellite radio systems and through the Internet through applications for mobile devices, home devices and other consumer electronic equipment. Sirius XM also provides connected vehicle services and a suite of in-vehicle data services. The Pandora business operates a music, comedy and podcast streaming discovery platform. Formula 1 is a motorsports business that holds commercial rights with respect to the World Championship, an annual motor race-based competition.</v>
    <v>6963</v>
    <v>Nasdaq Stock Market</v>
    <v>XNAS</v>
    <v>XNAS</v>
    <v>12300 Liberty Blvd, ENGLEWOOD, CO, 80112-7009 US</v>
    <v>45.1</v>
    <v>Media &amp; Publishing</v>
    <v>Stock</v>
    <v>44326.685048483596</v>
    <v>800</v>
    <v>43.81</v>
    <v>26021820000</v>
    <v>LIBERTY MEDIA CORPORATION</v>
    <v>LIBERTY MEDIA CORPORATION</v>
    <v>44.4</v>
    <v>44.25</v>
    <v>44.54</v>
    <v>621097800</v>
    <v>FWONK</v>
    <v>LIBERTY MEDIA CORPORATION (XNAS:FWONK)</v>
    <v>132178</v>
    <v>817162</v>
    <v>2012</v>
  </rv>
  <rv s="2">
    <v>801</v>
  </rv>
  <rv s="0">
    <v>https://www.bing.com/financeapi/forcetrigger?t=a1x5h7&amp;q=XNAS%3aLSXMK&amp;form=skydnc</v>
    <v>Learn more on Bing</v>
  </rv>
  <rv s="1">
    <v>en-US</v>
    <v>a1x5h7</v>
    <v>268435456</v>
    <v>1</v>
    <v>Powered by Refinitiv</v>
    <v>0</v>
    <v>LIBERTY MEDIA CORPORATION (XNAS:LSXMK)</v>
    <v>2</v>
    <v>3</v>
    <v>Finance</v>
    <v>5</v>
    <v>47.32</v>
    <v>28.364699999999999</v>
    <v>1.2607999999999999</v>
    <v>0.495</v>
    <v>1.1552E-2</v>
    <v>USD</v>
    <v>Liberty Media Corporation is a global media and entertainment company. The Company's segments include Sirius XM Holdings and Formula 1. Sirius XM Holdings operates two audio entertainment businesses, Sirius XM and Pandora. Sirius XM features music, sports, entertainment, comedy, talk, news, traffic and weather channels as well as infotainment services, in the United States on a subscription basis through its two satellite radio systems and through the Internet through applications for mobile devices, home devices and other consumer electronic equipment. Sirius XM also provides connected vehicle services and a suite of in-vehicle data services. The Pandora business operates a music, comedy and podcast streaming discovery platform. Formula 1 is a motorsports business that holds commercial rights with respect to the World Championship, an annual motor race-based competition.</v>
    <v>6963</v>
    <v>Nasdaq Stock Market</v>
    <v>XNAS</v>
    <v>XNAS</v>
    <v>12300 Liberty Blvd, ENGLEWOOD, CO, 80112-7009 US</v>
    <v>43.52</v>
    <v>Media &amp; Publishing</v>
    <v>Stock</v>
    <v>44326.684723703125</v>
    <v>803</v>
    <v>42.62</v>
    <v>26021820000</v>
    <v>LIBERTY MEDIA CORPORATION</v>
    <v>LIBERTY MEDIA CORPORATION</v>
    <v>43.06</v>
    <v>52.891399999999997</v>
    <v>42.85</v>
    <v>43.344999999999999</v>
    <v>621097800</v>
    <v>LSXMK</v>
    <v>LIBERTY MEDIA CORPORATION (XNAS:LSXMK)</v>
    <v>201913</v>
    <v>495876</v>
    <v>2012</v>
  </rv>
  <rv s="2">
    <v>804</v>
  </rv>
  <rv s="0">
    <v>https://www.bing.com/financeapi/forcetrigger?t=a1x5bh&amp;q=XNAS%3aLSXMA&amp;form=skydnc</v>
    <v>Learn more on Bing</v>
  </rv>
  <rv s="1">
    <v>en-US</v>
    <v>a1x5bh</v>
    <v>268435456</v>
    <v>1</v>
    <v>Powered by Refinitiv</v>
    <v>0</v>
    <v>LIBERTY MEDIA CORPORATION (XNAS:LSXMA)</v>
    <v>2</v>
    <v>3</v>
    <v>Finance</v>
    <v>5</v>
    <v>47.195</v>
    <v>28.684899999999999</v>
    <v>1.2607999999999999</v>
    <v>0.54</v>
    <v>1.2673E-2</v>
    <v>USD</v>
    <v>Liberty Media Corporation is a global media and entertainment company. The Company's segments include Sirius XM Holdings and Formula 1. Sirius XM Holdings operates two audio entertainment businesses, Sirius XM and Pandora. Sirius XM features music, sports, entertainment, comedy, talk, news, traffic and weather channels as well as infotainment services, in the United States on a subscription basis through its two satellite radio systems and through the Internet through applications for mobile devices, home devices and other consumer electronic equipment. Sirius XM also provides connected vehicle services and a suite of in-vehicle data services. The Pandora business operates a music, comedy and podcast streaming discovery platform. Formula 1 is a motorsports business that holds commercial rights with respect to the World Championship, an annual motor race-based competition.</v>
    <v>6963</v>
    <v>Nasdaq Stock Market</v>
    <v>XNAS</v>
    <v>XNAS</v>
    <v>12300 Liberty Blvd, ENGLEWOOD, CO, 80112-7009 US</v>
    <v>43.395000000000003</v>
    <v>Media &amp; Publishing</v>
    <v>Stock</v>
    <v>44326.685477094528</v>
    <v>806</v>
    <v>42.42</v>
    <v>26021820000</v>
    <v>LIBERTY MEDIA CORPORATION</v>
    <v>LIBERTY MEDIA CORPORATION</v>
    <v>42.71</v>
    <v>51.415399999999998</v>
    <v>42.61</v>
    <v>43.15</v>
    <v>621097800</v>
    <v>LSXMA</v>
    <v>LIBERTY MEDIA CORPORATION (XNAS:LSXMA)</v>
    <v>199942</v>
    <v>432107</v>
    <v>2012</v>
  </rv>
  <rv s="2">
    <v>807</v>
  </rv>
  <rv s="0">
    <v>https://www.bing.com/financeapi/forcetrigger?t=a22zlh&amp;q=XNAS%3aSIVB&amp;form=skydnc</v>
    <v>Learn more on Bing</v>
  </rv>
  <rv s="1">
    <v>en-US</v>
    <v>a22zlh</v>
    <v>268435456</v>
    <v>1</v>
    <v>Powered by Refinitiv</v>
    <v>0</v>
    <v>SVB FINANCIAL GROUP (XNAS:SIVB)</v>
    <v>2</v>
    <v>3</v>
    <v>Finance</v>
    <v>5</v>
    <v>592.34</v>
    <v>152.76</v>
    <v>2.0663</v>
    <v>0.62</v>
    <v>1.054E-3</v>
    <v>USD</v>
    <v>SVB Financial Group is a financial services company, as well as a bank holding and a financial holding company. The Company's segments include Global Commercial Bank, SVB Private Bank and SVB Capital. The Global Commercial Bank segment consists of the operations of its Commercial Bank, and of SVB Wine, SVB Analytics and its Debt Fund Investments. SVB Private Bank is the private banking division of the Bank, which provides a range of personal financial solutions for consumers. SVB Capital is the venture capital investment arm of SVB Financial Group, which focuses primarily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v>
    <v>4461</v>
    <v>Nasdaq Stock Market</v>
    <v>XNAS</v>
    <v>XNAS</v>
    <v>3003 TASMAN DR, SANTA CLARA, CA, 95054 US</v>
    <v>592.34</v>
    <v>Banking Services</v>
    <v>Stock</v>
    <v>44326.685729316407</v>
    <v>809</v>
    <v>583.49</v>
    <v>31895327556</v>
    <v>SVB FINANCIAL GROUP</v>
    <v>SVB FINANCIAL GROUP</v>
    <v>586.87</v>
    <v>19.393000000000001</v>
    <v>587.98</v>
    <v>588.6</v>
    <v>54188460</v>
    <v>SIVB</v>
    <v>SVB FINANCIAL GROUP (XNAS:SIVB)</v>
    <v>200308</v>
    <v>465935</v>
    <v>1999</v>
  </rv>
  <rv s="2">
    <v>810</v>
  </rv>
  <rv s="0">
    <v>http://es.wikipedia.org/wiki/Dollar_Tree</v>
    <v>Wikipedia</v>
  </rv>
  <rv s="5">
    <v>26</v>
    <v>812</v>
  </rv>
  <rv s="6">
    <v>12</v>
    <v>https://www.bing.com/th?id=AMMS_eb776f353dc51a5bd62881f67ca91705&amp;qlt=95</v>
    <v>813</v>
    <v>0</v>
    <v>https://www.bing.com/images/search?form=xlimg&amp;q=dollar+tree</v>
    <v>Image of DOLLAR TREE, INC.</v>
  </rv>
  <rv s="0">
    <v>https://www.bing.com/financeapi/forcetrigger?t=a1r63m&amp;q=XNAS%3aDLTR&amp;form=skydnc</v>
    <v>Learn more on Bing</v>
  </rv>
  <rv s="7">
    <v>en-US</v>
    <v>a1r63m</v>
    <v>268435456</v>
    <v>1</v>
    <v>Powered by Refinitiv</v>
    <v>8</v>
    <v>DOLLAR TREE, INC. (XNAS:DLTR)</v>
    <v>10</v>
    <v>11</v>
    <v>Finance</v>
    <v>4</v>
    <v>120.37</v>
    <v>72.12</v>
    <v>0.85709999999999997</v>
    <v>0.52</v>
    <v>4.4729999999999995E-3</v>
    <v>USD</v>
    <v>Dollar Tree, Inc. is an operator of discount variety stores. As of January 28, 2017, the Company operated 14,334 stores in 48 states and the District of Columbia, and five Canadian provinces. Its segments include Dollar Tree and Family Dollar. The Dollar Tree segment is the operator of discount variety stores offering merchandise at a fixed price. The Family Dollar segment operates a chain of general merchandise retail discount stores providing consumers with a selection of merchandise in neighborhood stores. Its stores operate under the names of Dollar Tree, Family Dollar and Dollar Tree Canada. As of January 28, 2017, the Dollar Tree segment included 6,360 stores operating under the Dollar Tree and Dollar Tree Canada brands, 11 distribution centers in the United States and two in Canada and a Store Support Center in Chesapeake, Virginia, and 11 distribution centers and a Store Support Center in Matthews, North Carolina under the Family Dollar brand.</v>
    <v>60217</v>
    <v>Nasdaq Stock Market</v>
    <v>XNAS</v>
    <v>XNAS</v>
    <v>500 Volvo Pkwy, CHESAPEAKE, VA, 23320-1604 US</v>
    <v>117.5</v>
    <v>814</v>
    <v>Diversified Retail</v>
    <v>Stock</v>
    <v>44326.674962835154</v>
    <v>815</v>
    <v>115.96</v>
    <v>27325300992</v>
    <v>DOLLAR TREE, INC.</v>
    <v>DOLLAR TREE, INC.</v>
    <v>116.71</v>
    <v>20.536300000000001</v>
    <v>116.25</v>
    <v>116.77</v>
    <v>234009600</v>
    <v>DLTR</v>
    <v>DOLLAR TREE, INC. (XNAS:DLTR)</v>
    <v>439628</v>
    <v>1329251</v>
    <v>2008</v>
  </rv>
  <rv s="2">
    <v>816</v>
  </rv>
  <rv s="0">
    <v>http://en.wikipedia.org/wiki/Fifth_Third_Bank</v>
    <v>Wikipedia</v>
  </rv>
  <rv s="5">
    <v>26</v>
    <v>818</v>
  </rv>
  <rv s="6">
    <v>12</v>
    <v>https://www.bing.com/th?id=AMMS_a31c0f4ecac4f789ac95ee8c90f66d71&amp;qlt=95</v>
    <v>819</v>
    <v>0</v>
    <v>https://www.bing.com/images/search?form=xlimg&amp;q=fifth+third+bank</v>
    <v>Image of FIFTH THIRD BANCORP</v>
  </rv>
  <rv s="0">
    <v>https://www.bing.com/financeapi/forcetrigger?t=a1sx7w&amp;q=XNAS%3aFITB&amp;form=skydnc</v>
    <v>Learn more on Bing</v>
  </rv>
  <rv s="7">
    <v>en-US</v>
    <v>a1sx7w</v>
    <v>268435456</v>
    <v>1</v>
    <v>Powered by Refinitiv</v>
    <v>8</v>
    <v>FIFTH THIRD BANCORP (XNAS:FITB)</v>
    <v>10</v>
    <v>11</v>
    <v>Finance</v>
    <v>5</v>
    <v>43.06</v>
    <v>14.89</v>
    <v>1.5959000000000001</v>
    <v>0.34499999999999997</v>
    <v>8.1460000000000005E-3</v>
    <v>USD</v>
    <v>Fifth Third Bancorp is a bank holding company and a financial holding company. It conducts its principal lending, deposit gathering, transaction processing and service advisory activities through its banking and non-banking subsidiaries from banking centers located throughout the Midwestern and Southeastern regions of the United States. It operates through four segments: Commercial Banking, Branch Banking, Consumer Lending, and Wealth and Asset Management. Its diversifies its loan and lease portfolio by offering a range of loan and lease products with various payment terms and rate structures. It offers commercial and industrial loans, commercial mortgage loans, commercial construction loans, commercial leases, residential mortgage loans, automobile loans, credit card, and other consumer loans and leases. Its offers various types of deposits, such as demand deposits, interest checking deposits, savings deposits, money market deposits, transaction deposits and other time deposits.</v>
    <v>19872</v>
    <v>Nasdaq Stock Market</v>
    <v>XNAS</v>
    <v>XNAS</v>
    <v>38 Fountain Square Plz, CINCINNATI, OH, 45202-3102 US</v>
    <v>43.06</v>
    <v>820</v>
    <v>Banking Services</v>
    <v>Stock</v>
    <v>44326.685699363283</v>
    <v>821</v>
    <v>42.305</v>
    <v>30357972346</v>
    <v>FIFTH THIRD BANCORP</v>
    <v>FIFTH THIRD BANCORP</v>
    <v>42.81</v>
    <v>15.578200000000001</v>
    <v>42.35</v>
    <v>42.695</v>
    <v>711042800</v>
    <v>FITB</v>
    <v>FIFTH THIRD BANCORP (XNAS:FITB)</v>
    <v>2434850</v>
    <v>4998175</v>
    <v>1974</v>
  </rv>
  <rv s="2">
    <v>822</v>
  </rv>
  <rv s="0">
    <v>https://www.bing.com/financeapi/forcetrigger?t=a1z3h7&amp;q=XNAS%3aODFL&amp;form=skydnc</v>
    <v>Learn more on Bing</v>
  </rv>
  <rv s="1">
    <v>en-US</v>
    <v>a1z3h7</v>
    <v>268435456</v>
    <v>1</v>
    <v>Powered by Refinitiv</v>
    <v>0</v>
    <v>OLD DOMINION FREIGHT LINE, INC. (XNAS:ODFL)</v>
    <v>2</v>
    <v>3</v>
    <v>Finance</v>
    <v>5</v>
    <v>276.08999999999997</v>
    <v>144.41</v>
    <v>1.0218</v>
    <v>4.7</v>
    <v>1.7434999999999999E-2</v>
    <v>USD</v>
    <v>Old Dominion Freight Line, Inc. is a union-free motor carrier providing regional, inter-regional and national less-than-truckload (LTL) services. The Company's LTL services include ground and air expedited transportation for time-sensitive shipments, consumer household pickup and delivery and freight delivery services throughout North America. In addition to its LTL services, the Company offers a range of other value-added services that include container drayage, truckload brokerage, supply chain consulting and warehousing. As of December 31, 2016, the Company operated 226 service center locations, of which it owned 182 and leased 44. As of December 31, 2016, its network included 10 breakbulk facilities located in Rialto, California; Atlanta, Georgia; Columbus, Ohio; Indianapolis, Indiana; Greensboro, North Carolina; Harrisburg, Pennsylvania; Memphis and Morristown, Tennessee; Dallas, Texas, and Salt Lake City, Utah. As of December 31, 2016, the Company owned 7,994 tractors.</v>
    <v>19779</v>
    <v>Nasdaq Stock Market</v>
    <v>XNAS</v>
    <v>XNAS</v>
    <v>500 Old Dominion Way, THOMASVILLE, NC, 27360-8923 US</v>
    <v>276.08999999999997</v>
    <v>Freight &amp; Logistics Services</v>
    <v>Stock</v>
    <v>44326.685254803124</v>
    <v>824</v>
    <v>270.66000000000003</v>
    <v>31260590000</v>
    <v>OLD DOMINION FREIGHT LINE, INC.</v>
    <v>OLD DOMINION FREIGHT LINE, INC.</v>
    <v>270.66000000000003</v>
    <v>42.986400000000003</v>
    <v>269.57</v>
    <v>274.27</v>
    <v>115964700</v>
    <v>ODFL</v>
    <v>OLD DOMINION FREIGHT LINE, INC. (XNAS:ODFL)</v>
    <v>181704</v>
    <v>589622</v>
    <v>1999</v>
  </rv>
  <rv s="2">
    <v>825</v>
  </rv>
  <rv s="0">
    <v>http://en.wikipedia.org/wiki/CBS_Corporation</v>
    <v>Wikipedia</v>
  </rv>
  <rv s="5">
    <v>26</v>
    <v>827</v>
  </rv>
  <rv s="6">
    <v>12</v>
    <v>https://www.bing.com/th?id=AMMS_f743416e70a1b03524deef274e476089&amp;qlt=95</v>
    <v>828</v>
    <v>0</v>
    <v>https://www.bing.com/images/search?form=xlimg&amp;q=cbs+corporation</v>
    <v>Image of VIACOMCBS INC.</v>
  </rv>
  <rv s="0">
    <v>https://www.bing.com/financeapi/forcetrigger?t=a1pb77&amp;q=XNAS%3aVIACA&amp;form=skydnc</v>
    <v>Learn more on Bing</v>
  </rv>
  <rv s="7">
    <v>en-US</v>
    <v>a1pb77</v>
    <v>268435456</v>
    <v>1</v>
    <v>Powered by Refinitiv</v>
    <v>8</v>
    <v>VIACOMCBS INC. (XNAS:VIACA)</v>
    <v>10</v>
    <v>11</v>
    <v>Finance</v>
    <v>5</v>
    <v>101.60250000000001</v>
    <v>18.71</v>
    <v>1.6724000000000001</v>
    <v>0.56000000000000005</v>
    <v>1.2635E-2</v>
    <v>USD</v>
    <v>ViacomCBS Inc., formerly CBS Corp, is a global media and entertainment company. The Company is focused on creating premium content and experiences for audiences worldwide. It operates through various brands, including CBS, Showtime Networks, Paramount Pictures, Nickelodeon, MTV, Comedy Central, BET, CBS All Access, Pluto TV and Simon &amp; Schuster, among others. It also offers production, distribution and advertising solutions for partners across five continents. BET is the primary channel of BET Networks, that provides entertainment, music, news and public affairs television programming for the African-American audience. CBS Sports brand is a broadcaster of television sports. Its Paramount Pictures brand is a producer and global distributor of filmed entertainment. Its CBS Television Studios is a supplier of programming with more than 70 series in production across broadcast and cable networks, streaming services and other platforms. Its brands also include Bellator MMA and COLORS.</v>
    <v>22109</v>
    <v>Nasdaq Stock Market</v>
    <v>XNAS</v>
    <v>XNAS</v>
    <v>1515 Broadway, NEW YORK, NY, 10036 US</v>
    <v>44.91</v>
    <v>829</v>
    <v>Media &amp; Publishing</v>
    <v>Stock</v>
    <v>44326.685159733592</v>
    <v>830</v>
    <v>43.96</v>
    <v>25645630000</v>
    <v>VIACOMCBS INC.</v>
    <v>VIACOMCBS INC.</v>
    <v>44.02</v>
    <v>9.8234999999999992</v>
    <v>44.32</v>
    <v>44.88</v>
    <v>645974500</v>
    <v>VIACA</v>
    <v>VIACOMCBS INC. (XNAS:VIACA)</v>
    <v>39351</v>
    <v>218879</v>
    <v>1986</v>
  </rv>
  <rv s="2">
    <v>831</v>
  </rv>
  <rv s="0">
    <v>http://en.wikipedia.org/wiki/Okta_(identity_management)</v>
    <v>Wikipedia</v>
  </rv>
  <rv s="5">
    <v>26</v>
    <v>833</v>
  </rv>
  <rv s="6">
    <v>12</v>
    <v>https://www.bing.com/th?id=AMMS_a680b74d3a9b3915fc309e4a0a434c92&amp;qlt=95</v>
    <v>834</v>
    <v>0</v>
    <v>https://www.bing.com/images/search?form=xlimg&amp;q=okta</v>
    <v>Image of OKTA, INC.</v>
  </rv>
  <rv s="0">
    <v>https://www.bing.com/financeapi/forcetrigger?t=a1z6qh&amp;q=XNAS%3aOKTA&amp;form=skydnc</v>
    <v>Learn more on Bing</v>
  </rv>
  <rv s="8">
    <v>en-US</v>
    <v>a1z6qh</v>
    <v>268435456</v>
    <v>1</v>
    <v>Powered by Refinitiv</v>
    <v>13</v>
    <v>OKTA, INC. (XNAS:OKTA)</v>
    <v>10</v>
    <v>14</v>
    <v>Finance</v>
    <v>5</v>
    <v>294</v>
    <v>166.65</v>
    <v>0.95130000000000003</v>
    <v>-5.2</v>
    <v>-2.1916000000000001E-2</v>
    <v>USD</v>
    <v>Okta, Inc., is an independent provider of identity for the enterprise. The Company's Okta Identity Cloud platform provides identity management solutions that enable customers to secure their users and connect them to technology and applications. It allows users to access a range of cloud applications, Websites, mobile applications and service from various devices. Its platform is used by information technology (IT) organizations to secure their enterprise and by developers to build customer-facing Websites and applications. Okta Identity Cloud consists of a suite of products to manage and secure identities. It offers a range of products, such as Adaptive Multi-Factor Authentication, Universal Directory, Lifecycle Management products, Single Sign-On, application program interface (API) Access Management and Mobility Management. It also provides a platform to authenticate, authorize, and secure access for applications, devices and users.</v>
    <v>2806</v>
    <v>Nasdaq Stock Market</v>
    <v>XNAS</v>
    <v>XNAS</v>
    <v>100 1st St Ste 600, SAN FRANCISCO, CA, 94105-4687 US</v>
    <v>236.51499999999999</v>
    <v>835</v>
    <v>Software &amp; IT Services</v>
    <v>Stock</v>
    <v>44326.685729976562</v>
    <v>836</v>
    <v>228.9</v>
    <v>30450484875</v>
    <v>OKTA, INC.</v>
    <v>OKTA, INC.</v>
    <v>236.1</v>
    <v>237.27</v>
    <v>232.07</v>
    <v>131212500</v>
    <v>OKTA</v>
    <v>OKTA, INC. (XNAS:OKTA)</v>
    <v>676554</v>
    <v>1850788</v>
    <v>2010</v>
  </rv>
  <rv s="2">
    <v>837</v>
  </rv>
  <rv s="0">
    <v>http://en.wikipedia.org/wiki/Fastenal</v>
    <v>Wikipedia</v>
  </rv>
  <rv s="5">
    <v>26</v>
    <v>839</v>
  </rv>
  <rv s="6">
    <v>12</v>
    <v>https://www.bing.com/th?id=AMMS_f049fad18410b76b6c7973a054ec9842&amp;qlt=95</v>
    <v>840</v>
    <v>0</v>
    <v>https://www.bing.com/images/search?form=xlimg&amp;q=fastenal</v>
    <v>Image of Fastenal Company</v>
  </rv>
  <rv s="0">
    <v>https://www.bing.com/financeapi/forcetrigger?t=a1sl52&amp;q=XNAS%3aFAST&amp;form=skydnc</v>
    <v>Learn more on Bing</v>
  </rv>
  <rv s="7">
    <v>en-US</v>
    <v>a1sl52</v>
    <v>268435456</v>
    <v>1</v>
    <v>Powered by Refinitiv</v>
    <v>8</v>
    <v>Fastenal Company (XNAS:FAST)</v>
    <v>10</v>
    <v>11</v>
    <v>Finance</v>
    <v>5</v>
    <v>54.320300000000003</v>
    <v>37.4099</v>
    <v>1.2492000000000001</v>
    <v>1</v>
    <v>1.8779000000000001E-2</v>
    <v>USD</v>
    <v>Fastenal Company is engaged in wholesale distribution of industrial and construction supplies. The Company is engaged in fastener distribution, and non-fastener maintenance and supply business. As of December 31, 2016, it distributed these supplies through a network of approximately 2,500 stores. Its customers are in the manufacturing and non-residential construction markets. The manufacturing market includes both original equipment manufacturers (OEM) and maintenance, repair, and operations (MRO). The non-residential construction market includes general, electrical, plumbing, sheet metal and road contractors. Other users of its products include farmers, truckers, railroads, oil exploration, production and refinement companies, mining companies, federal, state, and local governmental entities, schools and certain retail trades. Its original product offerings are fasteners and other industrial and construction supplies, many of which are sold under the Fastenal product name.</v>
    <v>20532</v>
    <v>Nasdaq Stock Market</v>
    <v>XNAS</v>
    <v>XNAS</v>
    <v>2001 Theurer Blvd, WINONA, MN, 55987-1500 US</v>
    <v>54.320300000000003</v>
    <v>841</v>
    <v>Machinery, Equipment &amp; Components</v>
    <v>Stock</v>
    <v>44326.684933217184</v>
    <v>842</v>
    <v>53.08</v>
    <v>31158010100</v>
    <v>Fastenal Company</v>
    <v>Fastenal Company</v>
    <v>53.14</v>
    <v>35.370100000000001</v>
    <v>53.25</v>
    <v>54.25</v>
    <v>574341200</v>
    <v>FAST</v>
    <v>Fastenal Company (XNAS:FAST)</v>
    <v>986790</v>
    <v>3509592</v>
    <v>1968</v>
  </rv>
  <rv s="2">
    <v>843</v>
  </rv>
  <rv s="0">
    <v>http://en.wikipedia.org/wiki/Verisk_Analytics</v>
    <v>Wikipedia</v>
  </rv>
  <rv s="5">
    <v>13</v>
    <v>845</v>
  </rv>
  <rv s="6">
    <v>12</v>
    <v>https://www.bing.com/th?id=AMMS_c426aa40a8be203cd7529b0f67ddc38c&amp;qlt=95</v>
    <v>846</v>
    <v>0</v>
    <v>https://www.bing.com/images/search?form=xlimg&amp;q=verisk+analytics</v>
    <v>Image of VERISK ANALYTICS, INC.</v>
  </rv>
  <rv s="0">
    <v>https://www.bing.com/financeapi/forcetrigger?t=a25jnm&amp;q=XNAS%3aVRSK&amp;form=skydnc</v>
    <v>Learn more on Bing</v>
  </rv>
  <rv s="7">
    <v>en-US</v>
    <v>a25jnm</v>
    <v>268435456</v>
    <v>1</v>
    <v>Powered by Refinitiv</v>
    <v>8</v>
    <v>VERISK ANALYTICS, INC. (XNAS:VRSK)</v>
    <v>10</v>
    <v>11</v>
    <v>Finance</v>
    <v>5</v>
    <v>210.66</v>
    <v>151.18</v>
    <v>0.77529999999999999</v>
    <v>2.09</v>
    <v>1.1691E-2</v>
    <v>USD</v>
    <v>Verisk Analytics, Inc. is a data analytics provider serving customers in insurance, natural resources and financial services. The Company operates through two segments: Risk Assessment and Decision Analytics. Its Risk Assessment segment serves its property and casualty insurance customers and focuses on prediction of loss, selection and pricing of risk, and compliance with their reporting requirements in each United States state in which they operate. In the Decision Analytics segment, the Company develops predictive models to forecast scenarios and produce both standard and customized analytics that help its customers manage their businesses, including predicting loss, selecting and pricing risk, detecting fraud before and after a loss event, and quantifying losses. It offers predictive analytics and decision support solutions to customers in rating, underwriting, claims, catastrophe and weather risk, natural resources intelligence, economic forecasting and various other fields.</v>
    <v>8960</v>
    <v>Nasdaq Stock Market</v>
    <v>XNAS</v>
    <v>XNAS</v>
    <v>545 Washington Blvd, JERSEY CITY, NJ, 07310-1607 US</v>
    <v>181.22499999999999</v>
    <v>847</v>
    <v>Software &amp; IT Services</v>
    <v>Stock</v>
    <v>44326.685474617967</v>
    <v>848</v>
    <v>177.87</v>
    <v>29315814432</v>
    <v>VERISK ANALYTICS, INC.</v>
    <v>VERISK ANALYTICS, INC.</v>
    <v>178.36</v>
    <v>41.572000000000003</v>
    <v>178.77</v>
    <v>180.86</v>
    <v>162091200</v>
    <v>VRSK</v>
    <v>VERISK ANALYTICS, INC. (XNAS:VRSK)</v>
    <v>289245</v>
    <v>929172</v>
    <v>2008</v>
  </rv>
  <rv s="2">
    <v>849</v>
  </rv>
  <rv s="0">
    <v>https://www.bing.com/financeapi/forcetrigger?t=a25xgh&amp;q=XNAS%3aWLTW&amp;form=skydnc</v>
    <v>Learn more on Bing</v>
  </rv>
  <rv s="1">
    <v>en-US</v>
    <v>a25xgh</v>
    <v>268435456</v>
    <v>1</v>
    <v>Powered by Refinitiv</v>
    <v>0</v>
    <v>Willis Towers Watson Public Limited Company (XNAS:WLTW)</v>
    <v>2</v>
    <v>3</v>
    <v>Finance</v>
    <v>5</v>
    <v>271.87</v>
    <v>179.31</v>
    <v>0.81399999999999995</v>
    <v>-0.13</v>
    <v>-4.8140000000000005E-4</v>
    <v>USD</v>
    <v>Willis Towers Watson Public Limited Company (Willis Towers Watson) is a holding company. The Company operates as a global advisory, broking and solutions company. It is engaged in offering risk management, insurance broking, consulting, technology and solutions, and private exchanges. The Company operates through eight segments: Willis International; Willis North America; Willis Capital, Wholesale &amp; Reinsurance (CWR); Willis GB; Towers Watson Benefits; Towers Watson Exchange Solutions; Towers Watson Risk and Financial Services; and Towers Watson Talent and Rewards. The Willis GB segment comprises four business units: Property and Casualty, Transport, Financial Lines and Retail Networks. The Willis Capital Wholesale and Reinsurance segment includes Willis Re; Willis Capital Markets &amp; Advisory; Willis' wholesale business, and Willis Portfolio Underwriting Services. The Willis North America segment provides risk management, insurance brokerage and related risk services.</v>
    <v>46000</v>
    <v>Nasdaq Stock Market</v>
    <v>XNAS</v>
    <v>XNAS</v>
    <v>51 Lime Street, LONDON, UNITED KINGDOM-NA, EC3M 7DQ GB</v>
    <v>271.87</v>
    <v>Insurance</v>
    <v>Stock</v>
    <v>44326.685378043752</v>
    <v>851</v>
    <v>269.70999999999998</v>
    <v>34832750000</v>
    <v>Willis Towers Watson Public Limited Company</v>
    <v>Willis Towers Watson Public Limited Company</v>
    <v>271.87</v>
    <v>23.642499999999998</v>
    <v>270.07</v>
    <v>269.94</v>
    <v>128976700</v>
    <v>WLTW</v>
    <v>Willis Towers Watson Public Limited Company (XNAS:WLTW)</v>
    <v>106392</v>
    <v>949966</v>
    <v>2009</v>
  </rv>
  <rv s="2">
    <v>852</v>
  </rv>
  <rv s="0">
    <v>http://ru.wikipedia.org/wiki/ANSYS</v>
    <v>Wikipedia</v>
  </rv>
  <rv s="5">
    <v>26</v>
    <v>854</v>
  </rv>
  <rv s="6">
    <v>12</v>
    <v>https://www.bing.com/th?id=AMMS_f6d78f1f629518fb70191763d4bc593b&amp;qlt=95</v>
    <v>855</v>
    <v>0</v>
    <v>https://www.bing.com/images/search?form=xlimg&amp;q=ansys</v>
    <v>Image of ANSYS, INC.</v>
  </rv>
  <rv s="0">
    <v>https://www.bing.com/financeapi/forcetrigger?t=a1njh7&amp;q=XNAS%3aANSS&amp;form=skydnc</v>
    <v>Learn more on Bing</v>
  </rv>
  <rv s="7">
    <v>en-US</v>
    <v>a1njh7</v>
    <v>268435456</v>
    <v>1</v>
    <v>Powered by Refinitiv</v>
    <v>8</v>
    <v>ANSYS, INC. (XNAS:ANSS)</v>
    <v>10</v>
    <v>11</v>
    <v>Finance</v>
    <v>5</v>
    <v>413.19</v>
    <v>244.53</v>
    <v>1.2059</v>
    <v>-2.87</v>
    <v>-8.6350000000000003E-3</v>
    <v>USD</v>
    <v>ANSYS, Inc. (ANSYS) develops and markets engineering simulation software and services used by engineers, designers, researchers and students across a range of industries and academia, including aerospace and defense, automotive, industrial equipment, electronics, biomedical, energy, materials and chemical processing, and semiconductors. The Company focuses on the development of open and flexible solutions that enable users to analyze designs directly on the desktop, providing a common platform for product development, from design concept to final-stage testing and validation. The Company distributes its ANSYS suite of simulation technologies through a network of independent resellers and distributors, and direct sales offices in various locations. Its product portfolio consists of Simulation Platform: ANSYS Workbench, Structures, Fluids, Electronics, Semiconductors, Multiphysics, AIM, Embedded Software, Systems, Three Dimensional (3-D) Direct Modeling and Academic.</v>
    <v>4800</v>
    <v>Nasdaq Stock Market</v>
    <v>XNAS</v>
    <v>XNAS</v>
    <v>2600 Ansys Dr, CANONSBURG, PA, 15317-0404 US</v>
    <v>332.26</v>
    <v>856</v>
    <v>Software &amp; IT Services</v>
    <v>Stock</v>
    <v>44326.685639721873</v>
    <v>857</v>
    <v>325.971</v>
    <v>28717313830</v>
    <v>ANSYS, INC.</v>
    <v>ANSYS, INC.</v>
    <v>329.88</v>
    <v>63.171700000000001</v>
    <v>332.38</v>
    <v>329.51</v>
    <v>87151570</v>
    <v>ANSS</v>
    <v>ANSYS, INC. (XNAS:ANSS)</v>
    <v>175439</v>
    <v>383366</v>
    <v>1994</v>
  </rv>
  <rv s="2">
    <v>858</v>
  </rv>
  <rv s="0">
    <v>https://www.bing.com/financeapi/forcetrigger?t=a1wrtc&amp;q=XNAS%3aLBRDA&amp;form=skydnc</v>
    <v>Learn more on Bing</v>
  </rv>
  <rv s="1">
    <v>en-US</v>
    <v>a1wrtc</v>
    <v>268435456</v>
    <v>1</v>
    <v>Powered by Refinitiv</v>
    <v>0</v>
    <v>LIBERTY BROADBAND CORPORATION (XNAS:LBRDA)</v>
    <v>2</v>
    <v>3</v>
    <v>Finance</v>
    <v>5</v>
    <v>163.24</v>
    <v>116.6</v>
    <v>1.034</v>
    <v>1.34</v>
    <v>8.2899999999999988E-3</v>
    <v>USD</v>
    <v>Liberty Broadband Corp holds interest in Charter Communications, Inc. (Charter) and its subsidiary Skyhook Holding, Inc. (Skyhook). The Company's segments include Skyhook, Charter, and Corporate and other. Skyhook provides a wireless fidelity (Wi-Fi)-based location platform focused on providing positioning technology and contextual location intelligence solutions. Charter is an equity method investment that provides cable services in the United States, offering a range of entertainment, information and communications solutions to residential and commercial customers. Charter offers its customers subscription-based video services, including video on demand (VOD), high definition television, and digital video recorder service, Internet services and voice services. Skyhook's Wi-Fi location solution can be used to help carriers and emergency personnel offer E-9-1-1 services domestically. Charter offers broadband communications solutions for businesses and carrier organizations.</v>
    <v>0</v>
    <v>Nasdaq Stock Market</v>
    <v>XNAS</v>
    <v>XNAS</v>
    <v>12300 Liberty Blvd, ENGLEWOOD, CO, 80112 US</v>
    <v>163.24</v>
    <v>Media &amp; Publishing</v>
    <v>Stock</v>
    <v>44327.685096573441</v>
    <v>860</v>
    <v>161.66</v>
    <v>32154910000</v>
    <v>LIBERTY BROADBAND CORPORATION</v>
    <v>LIBERTY BROADBAND CORPORATION</v>
    <v>162.43</v>
    <v>65.374099999999999</v>
    <v>161.65</v>
    <v>162.99</v>
    <v>194116600</v>
    <v>LBRDA</v>
    <v>LIBERTY BROADBAND CORPORATION (XNAS:LBRDA)</v>
    <v>24280</v>
    <v>84442</v>
    <v>2014</v>
  </rv>
  <rv s="2">
    <v>861</v>
  </rv>
  <rv s="0">
    <v>https://www.bing.com/financeapi/forcetrigger?t=a1wrw7&amp;q=XNAS%3aLBRDK&amp;form=skydnc</v>
    <v>Learn more on Bing</v>
  </rv>
  <rv s="3">
    <v>en-US</v>
    <v>a1wrw7</v>
    <v>268435456</v>
    <v>1</v>
    <v>Powered by Refinitiv</v>
    <v>6</v>
    <v>LIBERTY BROADBAND CORPORATION (XNAS:LBRDK)</v>
    <v>2</v>
    <v>7</v>
    <v>Finance</v>
    <v>5</v>
    <v>168.52</v>
    <v>116.78</v>
    <v>1.034</v>
    <v>1.72</v>
    <v>1.0338E-2</v>
    <v>USD</v>
    <v>Liberty Broadband Corp holds interest in Charter Communications, Inc. (Charter) and its subsidiary Skyhook Holding, Inc. (Skyhook). The Company's segments include Skyhook, Charter, and Corporate and other. Skyhook provides a wireless fidelity (Wi-Fi)-based location platform focused on providing positioning technology and contextual location intelligence solutions. Charter is an equity method investment that provides cable services in the United States, offering a range of entertainment, information and communications solutions to residential and commercial customers. Charter offers its customers subscription-based video services, including video on demand (VOD), high definition television, and digital video recorder service, Internet services and voice services. Skyhook's Wi-Fi location solution can be used to help carriers and emergency personnel offer E-9-1-1 services domestically. Charter offers broadband communications solutions for businesses and carrier organizations.</v>
    <v>0</v>
    <v>Nasdaq Stock Market</v>
    <v>XNAS</v>
    <v>XNAS</v>
    <v>12300 Liberty Blvd, ENGLEWOOD, CO, 80112 US</v>
    <v>168.52</v>
    <v>Media &amp; Publishing</v>
    <v>Stock</v>
    <v>44326.685287626562</v>
    <v>863</v>
    <v>166.33</v>
    <v>32154910000</v>
    <v>LIBERTY BROADBAND CORPORATION</v>
    <v>LIBERTY BROADBAND CORPORATION</v>
    <v>166.4</v>
    <v>166.37</v>
    <v>168.09</v>
    <v>194116600</v>
    <v>LBRDK</v>
    <v>LIBERTY BROADBAND CORPORATION (XNAS:LBRDK)</v>
    <v>273645</v>
    <v>745859</v>
    <v>2014</v>
  </rv>
  <rv s="2">
    <v>864</v>
  </rv>
  <rv s="0">
    <v>https://www.bing.com/financeapi/forcetrigger?t=a1pb4c&amp;q=XNAS%3aVIAC&amp;form=skydnc</v>
    <v>Learn more on Bing</v>
  </rv>
  <rv s="7">
    <v>en-US</v>
    <v>a1pb4c</v>
    <v>268435456</v>
    <v>1</v>
    <v>Powered by Refinitiv</v>
    <v>8</v>
    <v>VIACOMCBS INC. (XNAS:VIAC)</v>
    <v>10</v>
    <v>11</v>
    <v>Finance</v>
    <v>5</v>
    <v>101.97</v>
    <v>16.05</v>
    <v>1.6724000000000001</v>
    <v>0.55000000000000004</v>
    <v>1.3963000000000001E-2</v>
    <v>USD</v>
    <v>ViacomCBS Inc., formerly CBS Corp, is a global media and entertainment company. The Company is focused on creating premium content and experiences for audiences worldwide. It operates through various brands, including CBS, Showtime Networks, Paramount Pictures, Nickelodeon, MTV, Comedy Central, BET, CBS All Access, Pluto TV and Simon &amp; Schuster, among others. It also offers production, distribution and advertising solutions for partners across five continents. BET is the primary channel of BET Networks, that provides entertainment, music, news and public affairs television programming for the African-American audience. CBS Sports brand is a broadcaster of television sports. Its Paramount Pictures brand is a producer and global distributor of filmed entertainment. Its CBS Television Studios is a supplier of programming with more than 70 series in production across broadcast and cable networks, streaming services and other platforms. Its brands also include Bellator MMA and COLORS.</v>
    <v>22109</v>
    <v>Nasdaq Stock Market</v>
    <v>XNAS</v>
    <v>XNAS</v>
    <v>1515 Broadway, NEW YORK, NY, 10036 US</v>
    <v>40.090000000000003</v>
    <v>829</v>
    <v>Media &amp; Publishing</v>
    <v>Stock</v>
    <v>44326.685588495311</v>
    <v>866</v>
    <v>38.86</v>
    <v>25645630000</v>
    <v>VIACOMCBS INC.</v>
    <v>VIACOMCBS INC.</v>
    <v>39.549999999999997</v>
    <v>9.7497000000000007</v>
    <v>39.39</v>
    <v>39.94</v>
    <v>645974500</v>
    <v>VIAC</v>
    <v>VIACOMCBS INC. (XNAS:VIAC)</v>
    <v>9802065</v>
    <v>44538142</v>
    <v>1986</v>
  </rv>
  <rv s="2">
    <v>867</v>
  </rv>
  <rv s="0">
    <v>http://en.wikipedia.org/wiki/Fortinet</v>
    <v>Wikipedia</v>
  </rv>
  <rv s="5">
    <v>26</v>
    <v>869</v>
  </rv>
  <rv s="6">
    <v>12</v>
    <v>https://www.bing.com/th?id=AMMS_da0d7c5521f6bfab66b8594ad1c5ef07&amp;qlt=95</v>
    <v>870</v>
    <v>0</v>
    <v>https://www.bing.com/images/search?form=xlimg&amp;q=fortinet</v>
    <v>Image of FORTINET, INC.</v>
  </rv>
  <rv s="0">
    <v>https://www.bing.com/financeapi/forcetrigger?t=a1tg3m&amp;q=XNAS%3aFTNT&amp;form=skydnc</v>
    <v>Learn more on Bing</v>
  </rv>
  <rv s="7">
    <v>en-US</v>
    <v>a1tg3m</v>
    <v>268435456</v>
    <v>1</v>
    <v>Powered by Refinitiv</v>
    <v>8</v>
    <v>FORTINET, INC. (XNAS:FTNT)</v>
    <v>10</v>
    <v>11</v>
    <v>Finance</v>
    <v>5</v>
    <v>212.67</v>
    <v>106.75</v>
    <v>1.1081000000000001</v>
    <v>-3.77</v>
    <v>-1.7801999999999998E-2</v>
    <v>USD</v>
    <v>Fortinet, Inc. is a network security company. The Company provides cyber security solutions to a range of enterprises, service providers and government organizations across the world. Its network security solution consists of FortiGate physical, virtual machine and cloud platforms, which provide integrated security and networking functions to protect data, applications and users from network-and content-level security threats. The Company's product offerings consist of its FortiGate product family, along with its FortiManager central management and FortiAnalyzer central logging and reporting product families. Its cybersecurity platform includes a range of products, which include its FortiMail e-mail security, FortiSandbox advanced threat protection (ATP), FortiWeb Web application firewall, FortiDDos and FortiDB database security appliances, as well as its FortiClient endpoint security software, FortiAP secure wireless access points and FortiSwitch secure switch connectivity products.</v>
    <v>8615</v>
    <v>Nasdaq Stock Market</v>
    <v>XNAS</v>
    <v>XNAS</v>
    <v>899 Kifer Rd, SUNNYVALE, CA, 94086-5205 US</v>
    <v>211.28</v>
    <v>871</v>
    <v>Software &amp; IT Services</v>
    <v>Stock</v>
    <v>44326.685468923439</v>
    <v>872</v>
    <v>206.84</v>
    <v>33970081600</v>
    <v>FORTINET, INC.</v>
    <v>FORTINET, INC.</v>
    <v>211</v>
    <v>71.712999999999994</v>
    <v>211.77</v>
    <v>208</v>
    <v>163317700</v>
    <v>FTNT</v>
    <v>FORTINET, INC. (XNAS:FTNT)</v>
    <v>315707</v>
    <v>1076993</v>
    <v>2000</v>
  </rv>
  <rv s="2">
    <v>873</v>
  </rv>
  <rv s="0">
    <v>https://www.bing.com/financeapi/forcetrigger?t=a23tz2&amp;q=XNAS%3aSWKS&amp;form=skydnc</v>
    <v>Learn more on Bing</v>
  </rv>
  <rv s="1">
    <v>en-US</v>
    <v>a23tz2</v>
    <v>268435456</v>
    <v>1</v>
    <v>Powered by Refinitiv</v>
    <v>0</v>
    <v>SKYWORKS SOLUTIONS, INC. (XNAS:SWKS)</v>
    <v>2</v>
    <v>3</v>
    <v>Finance</v>
    <v>5</v>
    <v>204</v>
    <v>102.32</v>
    <v>1.0707</v>
    <v>-6.43</v>
    <v>-3.6718000000000001E-2</v>
    <v>USD</v>
    <v>Skyworks Solutions Inc. designs, develops, manufactures and markets semiconductor products, including intellectual property. The Company's analog semiconductors are connecting people, places, and things, spanning a number of new and unimagined applications within the automotive, broadband, cellular infrastructure, connected home, industrial, medical, military, smartphone, tablet and wearable markets. Its geographical segments include the United States, Other Americas, China, Taiwan, South Korea, Other Asia-Pacific, Europe, Middle East and Africa. It operates throughout the world with engineering, manufacturing, sales and service facilities throughout Asia, Europe and North America. It is engaged with key original equipment manufacturers (OEM), smartphone providers and baseband reference design partners. Its product portfolio consists of various solutions, including amplifiers, attenuators, detectors, diodes, filters, front-end modules, hybrid, mixers, switches, and modulators.</v>
    <v>10000</v>
    <v>Nasdaq Stock Market</v>
    <v>XNAS</v>
    <v>XNAS</v>
    <v>5260 CALIFORNIA AVENUE, IRVINE, CA, 92617 US</v>
    <v>171.59</v>
    <v>Semiconductors &amp; Semiconductor Equipment</v>
    <v>Stock</v>
    <v>44326.685806157031</v>
    <v>875</v>
    <v>166</v>
    <v>27849453825</v>
    <v>SKYWORKS SOLUTIONS, INC.</v>
    <v>SKYWORKS SOLUTIONS, INC.</v>
    <v>171.17</v>
    <v>24.193300000000001</v>
    <v>175.12</v>
    <v>168.69</v>
    <v>165092500</v>
    <v>SWKS</v>
    <v>SKYWORKS SOLUTIONS, INC. (XNAS:SWKS)</v>
    <v>1693352</v>
    <v>2136277</v>
    <v>2002</v>
  </rv>
  <rv s="2">
    <v>876</v>
  </rv>
  <rv s="0">
    <v>http://en.wikipedia.org/wiki/Xilinx</v>
    <v>Wikipedia</v>
  </rv>
  <rv s="5">
    <v>26</v>
    <v>878</v>
  </rv>
  <rv s="6">
    <v>12</v>
    <v>https://www.bing.com/th?id=AMMS_b317276bfaf652a4c32501f6b69f09f9&amp;qlt=95</v>
    <v>879</v>
    <v>0</v>
    <v>https://www.bing.com/images/search?form=xlimg&amp;q=xilinx</v>
    <v>Image of XILINX, INC.</v>
  </rv>
  <rv s="0">
    <v>https://www.bing.com/financeapi/forcetrigger?t=a2683m&amp;q=XNAS%3aXLNX&amp;form=skydnc</v>
    <v>Learn more on Bing</v>
  </rv>
  <rv s="7">
    <v>en-US</v>
    <v>a2683m</v>
    <v>268435456</v>
    <v>1</v>
    <v>Powered by Refinitiv</v>
    <v>8</v>
    <v>XILINX, INC. (XNAS:XLNX)</v>
    <v>10</v>
    <v>11</v>
    <v>Finance</v>
    <v>5</v>
    <v>154.93</v>
    <v>80.45</v>
    <v>1.0054000000000001</v>
    <v>-3.31</v>
    <v>-2.6601E-2</v>
    <v>USD</v>
    <v>Xilinx, Inc. (Xilinx) is engaged in designing and developing programmable devices and associated technologies. The Company's programmable devices and associated technologies include integrated circuits (ICs) in the form of programmable logic devices (PLDs), including programmable System on Chips (SoCs) and three-dimensional ICs (3D ICs); software design tools to program the PLDs; targeted reference designs; printed circuit boards, and intellectual property (IP), which consists of Xilinx, and various third-party verification and IP cores. The Company provides design services, customer training, field engineering and technical support. Its PLDs include field programmable gate arrays (FPGAs), complex programmable logic devices (CPLDs) that its customers program to perform desired logic functions, and programmable SoCs, which combine (Advanced reduced instruction set computing (RISC) Machines (ARM)) processor-based systems with programmable logic in a single device.</v>
    <v>4891</v>
    <v>Nasdaq Stock Market</v>
    <v>XNAS</v>
    <v>XNAS</v>
    <v>2100 LOGIC DR, SAN JOSE, CA, 95124-3450 US</v>
    <v>123.37</v>
    <v>880</v>
    <v>Semiconductors &amp; Semiconductor Equipment</v>
    <v>Stock</v>
    <v>44327.685896978903</v>
    <v>881</v>
    <v>119.58</v>
    <v>29767262704</v>
    <v>XILINX, INC.</v>
    <v>XILINX, INC.</v>
    <v>123.04</v>
    <v>47.582799999999999</v>
    <v>124.43</v>
    <v>121.12</v>
    <v>245766700</v>
    <v>XLNX</v>
    <v>XILINX, INC. (XNAS:XLNX)</v>
    <v>431072</v>
    <v>2717607</v>
    <v>1990</v>
  </rv>
  <rv s="2">
    <v>882</v>
  </rv>
  <rv s="0">
    <v>https://www.bing.com/financeapi/forcetrigger?t=a1v6hw&amp;q=XNAS%3aIBKR&amp;form=skydnc</v>
    <v>Learn more on Bing</v>
  </rv>
  <rv s="1">
    <v>en-US</v>
    <v>a1v6hw</v>
    <v>268435456</v>
    <v>1</v>
    <v>Powered by Refinitiv</v>
    <v>0</v>
    <v>INTERACTIVE BROKERS GROUP, INC. (XNAS:IBKR)</v>
    <v>2</v>
    <v>3</v>
    <v>Finance</v>
    <v>5</v>
    <v>80.569999999999993</v>
    <v>36.25</v>
    <v>0.6573</v>
    <v>-0.93</v>
    <v>-1.3362000000000001E-2</v>
    <v>USD</v>
    <v>Interactive Brokers Group, Inc. (IBG, Inc.) is a holding company. The Company is an automated global electronic broker and market maker specializing in routing orders, and executing and processing trades in securities, futures, foreign exchange instruments, bonds and mutual funds on over 120 electronic exchanges and market centers around the world and offering custody, prime brokerage, securities and margin lending services to customers. It operates in two segments: electronic brokerage and market making. It conducts its electronic brokerage business through its Interactive Brokers (IB) subsidiaries. It conducts its market making business through its Timber Hill (TH) subsidiaries. In the United States, it conducts its business from Greenwich, Connecticut and Chicago, Illinois. Outside the United States, it conducts business in Canada, England, Switzerland, Liechtenstein, China (Hong Kong and Shanghai), India, Australia and Japan.</v>
    <v>2033</v>
    <v>Nasdaq Stock Market</v>
    <v>XNAS</v>
    <v>XNAS</v>
    <v>1 Pickwick Plz, GREENWICH, CT, 06830-5551 US</v>
    <v>70.22</v>
    <v>Investment Banking &amp; Investment Services</v>
    <v>Stock</v>
    <v>44326.685270289061</v>
    <v>884</v>
    <v>67.977999999999994</v>
    <v>28620996768</v>
    <v>INTERACTIVE BROKERS GROUP, INC.</v>
    <v>INTERACTIVE BROKERS GROUP, INC.</v>
    <v>70</v>
    <v>23.4666</v>
    <v>69.599999999999994</v>
    <v>68.67</v>
    <v>416790400</v>
    <v>IBKR</v>
    <v>INTERACTIVE BROKERS GROUP, INC. (XNAS:IBKR)</v>
    <v>329022</v>
    <v>833596</v>
    <v>2006</v>
  </rv>
  <rv s="2">
    <v>885</v>
  </rv>
  <rv s="0">
    <v>https://www.bing.com/financeapi/forcetrigger?t=a22i27&amp;q=XNAS%3aSBAC&amp;form=skydnc</v>
    <v>Learn more on Bing</v>
  </rv>
  <rv s="1">
    <v>en-US</v>
    <v>a22i27</v>
    <v>268435456</v>
    <v>1</v>
    <v>Powered by Refinitiv</v>
    <v>0</v>
    <v>SBA Communications Corporation (XNAS:SBAC)</v>
    <v>2</v>
    <v>3</v>
    <v>Finance</v>
    <v>5</v>
    <v>328.36900000000003</v>
    <v>232.88</v>
    <v>0.1963</v>
    <v>1.1399999999999999</v>
    <v>3.9190000000000006E-3</v>
    <v>USD</v>
    <v>SBA Communications Corporation is an independent owner and operator of wireless communications tower structures, rooftops and other structures that support antennas used for wireless communications. The Company's operating segments include site leasing and site development. The site leasing business includes segments, domestic site leasing and international site leasing. The Company's primary business line is its site leasing business. In its site leasing business, the Company leases antenna space to wireless service providers on towers that it owns or operates, and manages rooftop and tower sites for property owners under various contractual arrangements. The Company owns approximately 25,460 towers. It also manages or leases approximately 5,500 actual or potential towers. The Company's other business line is its site development business, through which it assists wireless service providers in developing and maintaining their own wireless service networks.</v>
    <v>1483</v>
    <v>Nasdaq Stock Market</v>
    <v>XNAS</v>
    <v>XNAS</v>
    <v>8051 Congress Ave, BOCA RATON, FL, 33487-1310 US</v>
    <v>292.83</v>
    <v>Residential &amp; Commercial REIT</v>
    <v>Stock</v>
    <v>44326.685580289064</v>
    <v>887</v>
    <v>289.75</v>
    <v>31781380000</v>
    <v>SBA Communications Corporation</v>
    <v>SBA Communications Corporation</v>
    <v>292.83</v>
    <v>245.4667</v>
    <v>290.91000000000003</v>
    <v>292.05</v>
    <v>109248200</v>
    <v>SBAC</v>
    <v>SBA Communications Corporation (XNAS:SBAC)</v>
    <v>173428</v>
    <v>612579</v>
    <v>2016</v>
  </rv>
  <rv s="2">
    <v>888</v>
  </rv>
  <rv s="0">
    <v>http://en.wikipedia.org/wiki/Zillow</v>
    <v>Wikipedia</v>
  </rv>
  <rv s="5">
    <v>26</v>
    <v>890</v>
  </rv>
  <rv s="6">
    <v>12</v>
    <v>https://www.bing.com/th?id=AMMS_66c7cc0d1d7e311c31b7691f3046610a&amp;qlt=95</v>
    <v>891</v>
    <v>0</v>
    <v>https://www.bing.com/images/search?form=xlimg&amp;q=zillow</v>
    <v>Image of ZILLOW GROUP, INC.</v>
  </rv>
  <rv s="0">
    <v>https://www.bing.com/financeapi/forcetrigger?t=a26ghw&amp;q=XNAS%3aZG&amp;form=skydnc</v>
    <v>Learn more on Bing</v>
  </rv>
  <rv s="7">
    <v>en-US</v>
    <v>a26ghw</v>
    <v>268435456</v>
    <v>1</v>
    <v>Powered by Refinitiv</v>
    <v>8</v>
    <v>ZILLOW GROUP, INC. (XNAS:ZG)</v>
    <v>10</v>
    <v>11</v>
    <v>Finance</v>
    <v>5</v>
    <v>212.4</v>
    <v>44.7</v>
    <v>1.3041</v>
    <v>-4</v>
    <v>-3.3500999999999996E-2</v>
    <v>USD</v>
    <v>Zillow Group, Inc. owns and operates a portfolio of real estate and home related brands on mobile and Web. The Company's brands focus on all stages of the home lifecycle: renting, buying, selling and financing. The Company also provides consumers with data to find around homes, and connects them with the local professionals to help. The Company’s portfolio of consumer brands includes real estate and rental marketplaces Zillow, Trulia, StreetEasy, HotPads, Naked Apartments and RealEstate.com. In addition, Zillow Group provides a comprehensive suite of marketing software and technology solutions to help real estate, rental and mortgage professionals. The Company operates a number of business brands for real estate, rental and mortgage professionals, including Mortech, dotloop and Bridge Interactive.</v>
    <v>5868</v>
    <v>Nasdaq Stock Market</v>
    <v>XNAS</v>
    <v>XNAS</v>
    <v>1301 2nd Ave Fl 31, SEATTLE, WA, 98101-0003 US</v>
    <v>116.16</v>
    <v>892</v>
    <v>Real Estate Operations</v>
    <v>Stock</v>
    <v>44326.685339571093</v>
    <v>893</v>
    <v>112.745</v>
    <v>29416330000</v>
    <v>ZILLOW GROUP, INC.</v>
    <v>ZILLOW GROUP, INC.</v>
    <v>116.16</v>
    <v>686.83849999999995</v>
    <v>119.4</v>
    <v>115.4</v>
    <v>247657600</v>
    <v>ZG</v>
    <v>ZILLOW GROUP, INC. (XNAS:ZG)</v>
    <v>324529</v>
    <v>542915</v>
    <v>2014</v>
  </rv>
  <rv s="2">
    <v>894</v>
  </rv>
  <rv s="0">
    <v>https://www.bing.com/financeapi/forcetrigger?t=a26f77&amp;q=XNAS%3aZ&amp;form=skydnc</v>
    <v>Learn more on Bing</v>
  </rv>
  <rv s="8">
    <v>en-US</v>
    <v>a26f77</v>
    <v>268435456</v>
    <v>1</v>
    <v>Powered by Refinitiv</v>
    <v>13</v>
    <v>ZILLOW GROUP, INC. (XNAS:Z)</v>
    <v>10</v>
    <v>14</v>
    <v>Finance</v>
    <v>5</v>
    <v>208.11</v>
    <v>45.040100000000002</v>
    <v>1.3041</v>
    <v>-3.9649999999999999</v>
    <v>-3.3446999999999998E-2</v>
    <v>USD</v>
    <v>Zillow Group, Inc. owns and operates a portfolio of real estate and home related brands on mobile and Web. The Company's brands focus on all stages of the home lifecycle: renting, buying, selling and financing. The Company also provides consumers with data to find around homes, and connects them with the local professionals to help. The Company’s portfolio of consumer brands includes real estate and rental marketplaces Zillow, Trulia, StreetEasy, HotPads, Naked Apartments and RealEstate.com. In addition, Zillow Group provides a comprehensive suite of marketing software and technology solutions to help real estate, rental and mortgage professionals. The Company operates a number of business brands for real estate, rental and mortgage professionals, including Mortech, dotloop and Bridge Interactive.</v>
    <v>5868</v>
    <v>Nasdaq Stock Market</v>
    <v>XNAS</v>
    <v>XNAS</v>
    <v>1301 2nd Ave Fl 31, SEATTLE, WA, 98101-0003 US</v>
    <v>115.92</v>
    <v>892</v>
    <v>Real Estate Operations</v>
    <v>Stock</v>
    <v>44327.685657325783</v>
    <v>896</v>
    <v>111.86</v>
    <v>29416330000</v>
    <v>ZILLOW GROUP, INC.</v>
    <v>ZILLOW GROUP, INC.</v>
    <v>114.98</v>
    <v>118.545</v>
    <v>114.58</v>
    <v>247657600</v>
    <v>Z</v>
    <v>ZILLOW GROUP, INC. (XNAS:Z)</v>
    <v>1397259</v>
    <v>3070667</v>
    <v>2014</v>
  </rv>
  <rv s="2">
    <v>897</v>
  </rv>
  <rv s="0">
    <v>http://en.wikipedia.org/wiki/Marvell_Technology_Group</v>
    <v>Wikipedia</v>
  </rv>
  <rv s="5">
    <v>26</v>
    <v>899</v>
  </rv>
  <rv s="6">
    <v>12</v>
    <v>https://www.bing.com/th?id=AMMS_b35fcc9c3313e4aa045eb5e5889a2cb2&amp;qlt=95</v>
    <v>900</v>
    <v>0</v>
    <v>https://www.bing.com/images/search?form=xlimg&amp;q=marvell+technology+group</v>
    <v>Image of MARVELL TECHNOLOGY, INC</v>
  </rv>
  <rv s="0">
    <v>https://www.bing.com/financeapi/forcetrigger?t=a1xygh&amp;q=XNAS%3aMRVL&amp;form=skydnc</v>
    <v>Learn more on Bing</v>
  </rv>
  <rv s="7">
    <v>en-US</v>
    <v>a1xygh</v>
    <v>268435456</v>
    <v>1</v>
    <v>Powered by Refinitiv</v>
    <v>8</v>
    <v>MARVELL TECHNOLOGY, INC (XNAS:MRVL)</v>
    <v>10</v>
    <v>11</v>
    <v>Finance</v>
    <v>5</v>
    <v>55.7</v>
    <v>24.98</v>
    <v>1.1004</v>
    <v>-0.26750000000000002</v>
    <v>-5.8199999999999997E-3</v>
    <v>USD</v>
    <v>Marvell Technology, Inc. is a data infrastructure semiconductor solutions provider. The Company is principally engaged in delivering the data infrastructure technology that connects the world. The Company moves, stores, processes and secures data with semiconductor solutions designed for its customer needs. The Company's subsidiary, Inphi Corporation, is engaged in providing analog and mixed signal semiconductor solutions for the communications and cloud markets.</v>
    <v>5340</v>
    <v>Nasdaq Stock Market</v>
    <v>XNAS</v>
    <v>XNAS</v>
    <v>1000 N. West Street, Suite 1200, WILMINGTON, DE, 19801 US</v>
    <v>45.7</v>
    <v>901</v>
    <v>Semiconductors &amp; Semiconductor Equipment</v>
    <v>Stock</v>
    <v>44326.685652858592</v>
    <v>902</v>
    <v>44.41</v>
    <v>36910154760</v>
    <v>MARVELL TECHNOLOGY, INC</v>
    <v>MARVELL TECHNOLOGY, INC</v>
    <v>45.56</v>
    <v>22.982299999999999</v>
    <v>45.96</v>
    <v>45.692500000000003</v>
    <v>807794600</v>
    <v>MRVL</v>
    <v>MARVELL TECHNOLOGY, INC (XNAS:MRVL)</v>
    <v>2960868</v>
    <v>9218132</v>
    <v>2020</v>
  </rv>
  <rv s="2">
    <v>903</v>
  </rv>
  <rv s="0">
    <v>https://www.bing.com/financeapi/forcetrigger?t=a1qeh7&amp;q=XNAS%3aCSGP&amp;form=skydnc</v>
    <v>Learn more on Bing</v>
  </rv>
  <rv s="1">
    <v>en-US</v>
    <v>a1qeh7</v>
    <v>268435456</v>
    <v>1</v>
    <v>Powered by Refinitiv</v>
    <v>0</v>
    <v>COSTAR GROUP, INC. (XNAS:CSGP)</v>
    <v>2</v>
    <v>3</v>
    <v>Finance</v>
    <v>5</v>
    <v>952.76</v>
    <v>604.96</v>
    <v>0.87280000000000002</v>
    <v>1.31</v>
    <v>1.5399999999999999E-3</v>
    <v>USD</v>
    <v>CoStar Group, Inc. (CoStar) is a provider of information, analytics and online marketplaces to the commercial real estate and related business community through its database of commercial real estate information covering the United States, the United Kingdom, and parts of Canada, Spain, Germany and France. The Company provides online marketplaces for commercial real estate, apartment rentals, lands for sale and businesses for sale. It manages its business geographically in two segments: North America, which includes the United States and Canada, and International, which includes the United Kingdom, Spain, Germany and France. Its suite of information, analytics and online marketplaces is branded and marketed to its customers. Its services are primarily derived from a database of building-specific information and offer customers specialized tools for accessing, analyzing and using its information. It has five brands: CoStar, LoopNet, Apartments.com, BizBuySell and LandsofAmerica.</v>
    <v>4752</v>
    <v>Nasdaq Stock Market</v>
    <v>XNAS</v>
    <v>XNAS</v>
    <v>1331 L St NW, WASHINGTON, DC, 20005-4293 US</v>
    <v>853.59</v>
    <v>Software &amp; IT Services</v>
    <v>Stock</v>
    <v>44326.683822568753</v>
    <v>905</v>
    <v>836.27</v>
    <v>33647714729</v>
    <v>COSTAR GROUP, INC.</v>
    <v>COSTAR GROUP, INC.</v>
    <v>853.59</v>
    <v>144.9229</v>
    <v>850.67</v>
    <v>851.98</v>
    <v>39493550</v>
    <v>CSGP</v>
    <v>COSTAR GROUP, INC. (XNAS:CSGP)</v>
    <v>80346</v>
    <v>215216</v>
    <v>1998</v>
  </rv>
  <rv s="2">
    <v>906</v>
  </rv>
  <rv s="0">
    <v>http://en.wikipedia.org/wiki/Paccar</v>
    <v>Wikipedia</v>
  </rv>
  <rv s="5">
    <v>26</v>
    <v>908</v>
  </rv>
  <rv s="6">
    <v>12</v>
    <v>https://www.bing.com/th?id=AMMS_38c2d8442a869e871f88103680ddebf3&amp;qlt=95</v>
    <v>909</v>
    <v>0</v>
    <v>https://www.bing.com/images/search?form=xlimg&amp;q=paccar</v>
    <v>Image of PACCAR INC</v>
  </rv>
  <rv s="0">
    <v>https://www.bing.com/financeapi/forcetrigger?t=a1zk27&amp;q=XNAS%3aPCAR&amp;form=skydnc</v>
    <v>Learn more on Bing</v>
  </rv>
  <rv s="7">
    <v>en-US</v>
    <v>a1zk27</v>
    <v>268435456</v>
    <v>1</v>
    <v>Powered by Refinitiv</v>
    <v>8</v>
    <v>PACCAR INC (XNAS:PCAR)</v>
    <v>10</v>
    <v>11</v>
    <v>Finance</v>
    <v>5</v>
    <v>103.19</v>
    <v>63.732399999999998</v>
    <v>1.0109999999999999</v>
    <v>1.9550000000000001</v>
    <v>2.0687999999999998E-2</v>
    <v>USD</v>
    <v>PACCAR Inc (PACCAR) is a technology company. The Company's segments include Truck, Parts and Financial Services. The Truck segment includes the design, manufacture and distribution of light-, medium- and heavy-duty commercial trucks. The Company's trucks are marketed under the Kenworth, Peterbilt and DAF nameplates. It also manufactures engines, primarily for use in the Company's trucks, at its facilities in Columbus, Mississippi; Eindhoven, the Netherlands, and Ponta Grossa, Brazil. The Parts segment includes the distribution of aftermarket parts for trucks and related commercial vehicles. The Financial Services segment includes finance and leasing products and services provided to customers and dealers. Its Other business includes the manufacturing and marketing of industrial winches. The Company operates in Australia and Brazil and sells trucks and parts to customers in Asia, Africa, Middle East and South America.</v>
    <v>26000</v>
    <v>Nasdaq Stock Market</v>
    <v>XNAS</v>
    <v>XNAS</v>
    <v>Paccar Building, 777 106Th Avenue Ne, BELLEVUE, WA, 98004 US</v>
    <v>96.71</v>
    <v>910</v>
    <v>Machinery, Equipment &amp; Components</v>
    <v>Stock</v>
    <v>44326.68518895781</v>
    <v>911</v>
    <v>94.62</v>
    <v>33484970562</v>
    <v>PACCAR INC</v>
    <v>PACCAR INC</v>
    <v>94.9</v>
    <v>23.325700000000001</v>
    <v>94.5</v>
    <v>96.454999999999998</v>
    <v>347156400</v>
    <v>PCAR</v>
    <v>PACCAR INC (XNAS:PCAR)</v>
    <v>621020</v>
    <v>1925947</v>
    <v>1971</v>
  </rv>
  <rv s="2">
    <v>912</v>
  </rv>
  <rv s="0">
    <v>https://www.bing.com/financeapi/forcetrigger?t=a1rgxm&amp;q=XNAS%3aDXCM&amp;form=skydnc</v>
    <v>Learn more on Bing</v>
  </rv>
  <rv s="1">
    <v>en-US</v>
    <v>a1rgxm</v>
    <v>268435456</v>
    <v>1</v>
    <v>Powered by Refinitiv</v>
    <v>0</v>
    <v>DEXCOM, INC. (XNAS:DXCM)</v>
    <v>2</v>
    <v>3</v>
    <v>Finance</v>
    <v>4</v>
    <v>456.23</v>
    <v>305.63</v>
    <v>0.74680000000000002</v>
    <v>-5.63</v>
    <v>-1.5694E-2</v>
    <v>USD</v>
    <v>Dexcom, Inc. is a medical device company. The Company is primarily focused on the design, development and commercialization of continuous glucose monitoring (CGM) systems for use by people with diabetes and by healthcare providers. Its products include Dexcom G6 and Dexcom Share. The G6 is a CGM system that can be used as part of an integrated system with other compatible medical devices and electronic interfaces, which may include automated insulin dosing systems, insulin pumps, blood glucose meters or other electronic devices used for diabetes management. Its Dexcom Share remote monitoring system, offered for use with its Dexcom system, uses an app on the patient’s iPhone, iPod touch, iPad or Android mobile device to securely and wirelessly transmit glucose information to the cloud and then to apps on the mobile devices of up to five designated recipients, who can remotely monitor a patient’s glucose information and receive alert notifications.</v>
    <v>5500</v>
    <v>Nasdaq Stock Market</v>
    <v>XNAS</v>
    <v>XNAS</v>
    <v>6340 Sequence Dr, SAN DIEGO, CA, 92121-4356 US</v>
    <v>359.27</v>
    <v>Healthcare Equipment &amp; Supplies</v>
    <v>Stock</v>
    <v>44326.675274212503</v>
    <v>914</v>
    <v>348.74</v>
    <v>34147809755</v>
    <v>DEXCOM, INC.</v>
    <v>DEXCOM, INC.</v>
    <v>359.27</v>
    <v>69.182400000000001</v>
    <v>358.74</v>
    <v>353.11</v>
    <v>96705870</v>
    <v>DXCM</v>
    <v>DEXCOM, INC. (XNAS:DXCM)</v>
    <v>211479</v>
    <v>707419</v>
    <v>1999</v>
  </rv>
  <rv s="2">
    <v>915</v>
  </rv>
  <rv s="0">
    <v>https://www.bing.com/financeapi/forcetrigger?t=a1nd1h&amp;q=XNAS%3aALXN&amp;form=skydnc</v>
    <v>Learn more on Bing</v>
  </rv>
  <rv s="1">
    <v>en-US</v>
    <v>a1nd1h</v>
    <v>268435456</v>
    <v>1</v>
    <v>Powered by Refinitiv</v>
    <v>0</v>
    <v>ALEXION PHARMACEUTICALS, INC. (XNAS:ALXN)</v>
    <v>2</v>
    <v>3</v>
    <v>Finance</v>
    <v>5</v>
    <v>172.39500000000001</v>
    <v>96.98</v>
    <v>1.2847</v>
    <v>1.95</v>
    <v>1.1442000000000001E-2</v>
    <v>USD</v>
    <v>Alexion Pharmaceuticals, Inc. is a biopharmaceutical company. The Company is focused on the development and commercialization of therapeutic products. The Company’s marketed products include SOLIRIS (eculizumab), Strensiq (asfotase alfa), Kanuma (sebelipase alfa), ULTOMIRIS, Andexxa and Ondexxya. The Company’s clinical development programs include ALXN1210, ALXN1810, ALXN1720, ALXN1830, ALXN1840 and ABY-039. The Company’s ULTOMIRIS is a long-acting C5 inhibitor discovered and developed by Alexion that works by inhibiting the C5 protein in the terminal complement cascade. Its SOLIRIS is an C5 inhibitor discovered and developed by Alexion that works by inhibiting the C5 protein in the terminal complement cascade. SOLIRIS is a humanized monoclonal antibody that effectively blocks terminal complement activity at the doses prescribed.</v>
    <v>3837</v>
    <v>Nasdaq Stock Market</v>
    <v>XNAS</v>
    <v>XNAS</v>
    <v>121 Seaport Blvd, BOSTON, MA, 02210-2050 US</v>
    <v>172.39500000000001</v>
    <v>Pharmaceuticals</v>
    <v>Stock</v>
    <v>44326.685710335158</v>
    <v>917</v>
    <v>171.19</v>
    <v>38099289696</v>
    <v>ALEXION PHARMACEUTICALS, INC.</v>
    <v>ALEXION PHARMACEUTICALS, INC.</v>
    <v>171.79</v>
    <v>55.948799999999999</v>
    <v>170.43</v>
    <v>172.38</v>
    <v>221019200</v>
    <v>ALXN</v>
    <v>ALEXION PHARMACEUTICALS, INC. (XNAS:ALXN)</v>
    <v>581861</v>
    <v>2242930</v>
    <v>1992</v>
  </rv>
  <rv s="2">
    <v>918</v>
  </rv>
  <rv s="0">
    <v>https://www.bing.com/financeapi/forcetrigger?t=a1zbvh&amp;q=XNAS%3aORLY&amp;form=skydnc</v>
    <v>Learn more on Bing</v>
  </rv>
  <rv s="1">
    <v>en-US</v>
    <v>a1zbvh</v>
    <v>268435456</v>
    <v>1</v>
    <v>Powered by Refinitiv</v>
    <v>0</v>
    <v>O'Reilly Automotive, Inc. (XNAS:ORLY)</v>
    <v>2</v>
    <v>3</v>
    <v>Finance</v>
    <v>5</v>
    <v>568.62</v>
    <v>377.26780000000002</v>
    <v>1.0841000000000001</v>
    <v>5.09</v>
    <v>9.0519999999999993E-3</v>
    <v>USD</v>
    <v>O'Reilly Automotive, Inc. is a specialty retailer of automotive aftermarket parts, tools, supplies, equipment and accessories in the United States. The Company sells its products to both do-it-yourself (DIY) and professional service provider customers. The Company's product line includes new and remanufactured automotive hard parts, such as alternators, starters, fuel pumps, water pumps, brake system components, batteries, belts, hoses, temperature control, chassis parts, driveline parts and engine parts; maintenance items, such as oil, antifreeze, fluids, filters, wiper blades, lighting, engine additives and appearance products, and accessories, such as floor mats, seat covers and truck accessories. The Company's stores offer various services and programs to its customers, such as used oil, oil filter and battery recycling; battery diagnostic testing; electrical and module testing; check engine light code extraction; loaner tool program; custom hydraulic hoses, and machine shops.</v>
    <v>62530</v>
    <v>Nasdaq Stock Market</v>
    <v>XNAS</v>
    <v>XNAS</v>
    <v>233 S Patterson Ave, SPRINGFIELD, MO, 65802-2210 US</v>
    <v>568.62</v>
    <v>Specialty Retailers</v>
    <v>Stock</v>
    <v>44326.685483610934</v>
    <v>920</v>
    <v>563.72</v>
    <v>39666452887</v>
    <v>O'Reilly Automotive, Inc.</v>
    <v>O'Reilly Automotive, Inc.</v>
    <v>564</v>
    <v>21.110499999999998</v>
    <v>562.32000000000005</v>
    <v>567.41</v>
    <v>69907920</v>
    <v>ORLY</v>
    <v>O'Reilly Automotive, Inc. (XNAS:ORLY)</v>
    <v>209504</v>
    <v>485489</v>
    <v>2010</v>
  </rv>
  <rv s="2">
    <v>921</v>
  </rv>
  <rv s="0">
    <v>http://en.wikipedia.org/wiki/Cintas</v>
    <v>Wikipedia</v>
  </rv>
  <rv s="5">
    <v>26</v>
    <v>923</v>
  </rv>
  <rv s="6">
    <v>12</v>
    <v>https://www.bing.com/th?id=AMMS_d718b9917f3cfde6f7c8f99c7ac15056&amp;qlt=95</v>
    <v>924</v>
    <v>0</v>
    <v>https://www.bing.com/images/search?form=xlimg&amp;q=cintas</v>
    <v>Image of CINTAS CORPORATION</v>
  </rv>
  <rv s="0">
    <v>https://www.bing.com/financeapi/forcetrigger?t=a1qgcw&amp;q=XNAS%3aCTAS&amp;form=skydnc</v>
    <v>Learn more on Bing</v>
  </rv>
  <rv s="7">
    <v>en-US</v>
    <v>a1qgcw</v>
    <v>268435456</v>
    <v>1</v>
    <v>Powered by Refinitiv</v>
    <v>8</v>
    <v>CINTAS CORPORATION (XNAS:CTAS)</v>
    <v>10</v>
    <v>11</v>
    <v>Finance</v>
    <v>5</v>
    <v>369.19979999999998</v>
    <v>197.13499999999999</v>
    <v>1.4756</v>
    <v>2.0299999999999998</v>
    <v>5.6279999999999993E-3</v>
    <v>USD</v>
    <v>Cintas Corporation is a provider of corporate identity uniforms through rental and sales programs, as well as a provider of related business services, including entrance mats, restroom cleaning services and supplies, carpet and tile cleaning services, first aid and safety services and fire protection products and services. Its segments include uniform rental and facility services, and first aid and safety services. Its uniform rental and facility service segment offers services, which include rental and servicing of uniforms and other garments, including flame resistant clothing, mats, mops and shop towels, and other ancillary items. Its first aid and safety service segment offers services, which include first aid and safety products and services. Rental processing plants, rental branches, first aid and safety facilities, fire protection facilities, direct sales offices, distribution centers and manufacturing facilities are all utilized by the businesses included in All Other.</v>
    <v>40000</v>
    <v>Nasdaq Stock Market</v>
    <v>XNAS</v>
    <v>XNAS</v>
    <v>PO Box 625737, 6800 Cintas Blvd, CINCINNATI, OH, 45262-5737 US</v>
    <v>362.77</v>
    <v>925</v>
    <v>Professional &amp; Commercial Services</v>
    <v>Stock</v>
    <v>44326.685031689063</v>
    <v>926</v>
    <v>358.57</v>
    <v>38102795640</v>
    <v>CINTAS CORPORATION</v>
    <v>CINTAS CORPORATION</v>
    <v>360.06</v>
    <v>39.601599999999998</v>
    <v>360.67</v>
    <v>362.7</v>
    <v>105053200</v>
    <v>CTAS</v>
    <v>CINTAS CORPORATION (XNAS:CTAS)</v>
    <v>144583</v>
    <v>340435</v>
    <v>1986</v>
  </rv>
  <rv s="2">
    <v>927</v>
  </rv>
  <rv s="0">
    <v>http://en.wikipedia.org/wiki/Xcel_Energy</v>
    <v>Wikipedia</v>
  </rv>
  <rv s="5">
    <v>26</v>
    <v>929</v>
  </rv>
  <rv s="6">
    <v>12</v>
    <v>https://www.bing.com/th?id=AMMS_c4a19de3da31881498cd346be1594218&amp;qlt=95</v>
    <v>930</v>
    <v>0</v>
    <v>https://www.bing.com/images/search?form=xlimg&amp;q=xcel+energy</v>
    <v>Image of Xcel Energy Inc.</v>
  </rv>
  <rv s="0">
    <v>https://www.bing.com/financeapi/forcetrigger?t=ay4lu2&amp;q=XNAS%3aXEL&amp;form=skydnc</v>
    <v>Learn more on Bing</v>
  </rv>
  <rv s="7">
    <v>en-US</v>
    <v>ay4lu2</v>
    <v>268435456</v>
    <v>1</v>
    <v>Powered by Refinitiv</v>
    <v>8</v>
    <v>Xcel Energy Inc. (XNAS:XEL)</v>
    <v>10</v>
    <v>11</v>
    <v>Finance</v>
    <v>5</v>
    <v>76.44</v>
    <v>56.07</v>
    <v>0.3014</v>
    <v>0.91500000000000004</v>
    <v>1.2829999999999999E-2</v>
    <v>USD</v>
    <v>Xcel Energy Inc. is a public utility holding company. The Company's operations include the activity of four utility subsidiaries that serve electric and natural gas customers in eight states. The Company's segments include regulated electric utility, regulated natural gas utility and all other. The Company's utility subsidiaries include NSP-Minnesota, NSP-Wisconsin, Public Service Company of Colorado (PSCo) and Southwestern Public Service Co. (SPS), which serve customers in portions of Colorado, Michigan, Minnesota, New Mexico, North Dakota, South Dakota, Texas and Wisconsin. Along with WYCO Development LLC (WYCO), a joint venture formed with Colorado Interstate Gas Company, LLC (CIG) to develop and lease natural gas pipelines storage and compression facilities, and WestGas InterState, Inc. (WGI), an interstate natural gas pipeline company, these companies comprise the regulated utility operations.</v>
    <v>11367</v>
    <v>Nasdaq Stock Market</v>
    <v>XNAS</v>
    <v>XNAS</v>
    <v>414 Nicollet Mall, MINNEAPOLIS, MN, 55401-1927 US</v>
    <v>72.67</v>
    <v>931</v>
    <v>Electrical Utilities &amp; IPPs</v>
    <v>Stock</v>
    <v>44326.685739108594</v>
    <v>932</v>
    <v>71.62</v>
    <v>38877368198</v>
    <v>Xcel Energy Inc.</v>
    <v>Xcel Energy Inc.</v>
    <v>71.64</v>
    <v>24.587800000000001</v>
    <v>71.319999999999993</v>
    <v>72.234999999999999</v>
    <v>538206800</v>
    <v>XEL</v>
    <v>Xcel Energy Inc. (XNAS:XEL)</v>
    <v>803144</v>
    <v>3014879</v>
    <v>1909</v>
  </rv>
  <rv s="2">
    <v>933</v>
  </rv>
  <rv s="0">
    <v>http://en.wikipedia.org/wiki/Paychex</v>
    <v>Wikipedia</v>
  </rv>
  <rv s="5">
    <v>26</v>
    <v>935</v>
  </rv>
  <rv s="6">
    <v>12</v>
    <v>https://www.bing.com/th?id=AMMS_be4750b5471c364eada6748eb61064d1&amp;qlt=95</v>
    <v>936</v>
    <v>0</v>
    <v>https://www.bing.com/images/search?form=xlimg&amp;q=paychex</v>
    <v>Image of PAYCHEX, INC.</v>
  </rv>
  <rv s="0">
    <v>https://www.bing.com/financeapi/forcetrigger?t=a1zhcw&amp;q=XNAS%3aPAYX&amp;form=skydnc</v>
    <v>Learn more on Bing</v>
  </rv>
  <rv s="7">
    <v>en-US</v>
    <v>a1zhcw</v>
    <v>268435456</v>
    <v>1</v>
    <v>Powered by Refinitiv</v>
    <v>8</v>
    <v>PAYCHEX, INC. (XNAS:PAYX)</v>
    <v>10</v>
    <v>11</v>
    <v>Finance</v>
    <v>5</v>
    <v>102.61</v>
    <v>60.002600000000001</v>
    <v>0.88780000000000003</v>
    <v>1.0900000000000001</v>
    <v>1.0791E-2</v>
    <v>USD</v>
    <v>Paychex, Inc. is a provider of integrated human capital management (HCM) solutions for payroll, human resource (HR), retirement and insurance services for small- to medium-sized businesses in the United States. The Company also has operations in Germany. The Company offers services, including Payroll processing, Human Resource Services, and Accounting and Financial Services. As of May 31, 2016, the Company serviced approximately 605,000 payroll clients. It offers a portfolio of HCM services and products that allows its clients to meet their payroll and HR needs. Its payroll-related ancillary services and human resource service (HRS) offerings often leverage the information gathered in the base payroll processing service, allowing it to provide outsourcing services covering the HCM spectrum. The Company, through its HCM software-as-a-service platform, Paychex Flex, provides an integrated product suite that covers the employee life cycle from recruiting and hiring to retirement.</v>
    <v>15600</v>
    <v>Nasdaq Stock Market</v>
    <v>XNAS</v>
    <v>XNAS</v>
    <v>911 Panorama Trl S, ROCHESTER, NY, 14625-0397 US</v>
    <v>102.61</v>
    <v>937</v>
    <v>Professional &amp; Commercial Services</v>
    <v>Stock</v>
    <v>44326.684770416403</v>
    <v>938</v>
    <v>101.15</v>
    <v>36792766210</v>
    <v>PAYCHEX, INC.</v>
    <v>PAYCHEX, INC.</v>
    <v>101.15</v>
    <v>34.638500000000001</v>
    <v>101.01</v>
    <v>102.1</v>
    <v>360360100</v>
    <v>PAYX</v>
    <v>PAYCHEX, INC. (XNAS:PAYX)</v>
    <v>360853</v>
    <v>1780898</v>
    <v>1979</v>
  </rv>
  <rv s="2">
    <v>939</v>
  </rv>
  <rv s="0">
    <v>http://en.wikipedia.org/wiki/Match_Group</v>
    <v>Wikipedia</v>
  </rv>
  <rv s="5">
    <v>26</v>
    <v>941</v>
  </rv>
  <rv s="6">
    <v>12</v>
    <v>https://www.bing.com/th?id=AMMS_cfadcf8aa96449afb2de013a2b93e803&amp;qlt=95</v>
    <v>942</v>
    <v>0</v>
    <v>https://www.bing.com/images/search?form=xlimg&amp;q=match+group</v>
    <v>Image of MATCH GROUP, INC.</v>
  </rv>
  <rv s="0">
    <v>https://www.bing.com/financeapi/forcetrigger?t=a1y2bh&amp;q=XNAS%3aMTCH&amp;form=skydnc</v>
    <v>Learn more on Bing</v>
  </rv>
  <rv s="14">
    <v>en-US</v>
    <v>a1y2bh</v>
    <v>268435456</v>
    <v>1</v>
    <v>Powered by Refinitiv</v>
    <v>24</v>
    <v>MATCH GROUP, INC. (XNAS:MTCH)</v>
    <v>10</v>
    <v>25</v>
    <v>Finance</v>
    <v>5</v>
    <v>174.68</v>
    <v>72.28</v>
    <v>-2.54</v>
    <v>-1.7375000000000002E-2</v>
    <v>USD</v>
    <v>Match Group Inc is providing dating products through its portfolio companies which are available globally. The Company’s portfolio of brands includes Tinder, Match, Meetic, OkCupid, Hinge, Pairs, PlentyOfFish, and OurTime, and other brands which are designed for users' to find a connection. Through its portfolio companies and their brands, the Company provide tailored products and enables connections across the spectrum of age, gender and dating goals. Its products are available in over 40 languages to users all over the world.</v>
    <v>1880</v>
    <v>Nasdaq Stock Market</v>
    <v>XNAS</v>
    <v>XNAS</v>
    <v>8750 NORTH CENTRAL EXPRESSWAY, SUITE 1400, DALLAS, TX, 75231 US</v>
    <v>144.84</v>
    <v>943</v>
    <v>Software &amp; IT Services</v>
    <v>Stock</v>
    <v>44326.685547488283</v>
    <v>944</v>
    <v>141.53</v>
    <v>38806903850</v>
    <v>MATCH GROUP, INC.</v>
    <v>MATCH GROUP, INC.</v>
    <v>144.15</v>
    <v>73.918099999999995</v>
    <v>146.19</v>
    <v>143.65</v>
    <v>270149000</v>
    <v>MTCH</v>
    <v>MATCH GROUP, INC. (XNAS:MTCH)</v>
    <v>541290</v>
    <v>2010976</v>
    <v>1986</v>
  </rv>
  <rv s="2">
    <v>945</v>
  </rv>
  <rv s="0">
    <v>http://en.wikipedia.org/wiki/DocuSign</v>
    <v>Wikipedia</v>
  </rv>
  <rv s="5">
    <v>26</v>
    <v>947</v>
  </rv>
  <rv s="6">
    <v>12</v>
    <v>https://www.bing.com/th?id=AMMS_f9e00cce32f84dd4a56203773406542e&amp;qlt=95</v>
    <v>948</v>
    <v>0</v>
    <v>https://www.bing.com/images/search?form=xlimg&amp;q=docusign</v>
    <v>Image of DOCUSIGN, INC.</v>
  </rv>
  <rv s="0">
    <v>https://www.bing.com/financeapi/forcetrigger?t=azqpgh&amp;q=XNAS%3aDOCU&amp;form=skydnc</v>
    <v>Learn more on Bing</v>
  </rv>
  <rv s="10">
    <v>en-US</v>
    <v>azqpgh</v>
    <v>268435456</v>
    <v>1</v>
    <v>Powered by Refinitiv</v>
    <v>17</v>
    <v>DOCUSIGN, INC. (XNAS:DOCU)</v>
    <v>10</v>
    <v>18</v>
    <v>Finance</v>
    <v>4</v>
    <v>290.23</v>
    <v>115.57</v>
    <v>-2.9</v>
    <v>-1.485E-2</v>
    <v>USD</v>
    <v>DocuSign Inc offers DocuSign Agreement Cloud, a software suite for automating the agreement process. It includes DocuSign eSignature, an electronic signature solution that allows an agreement to be signed electronically on a variety of devices. The Agreement Cloud also includes several other applications for automating pre- and post-signature processes, such as automatically generating an agreement from data in other systems, supporting negotiation workflow, collecting payment after signatures, and using artificial intelligence (AI) to analyze a collection of agreements for risks and opportunities. The Agreement Cloud also includes hundreds of integrations to other systems, so agreement processes can integrate with other business processes and data. Its key Agreement Cloud products include DocuSign Contract Lifecycle Management (CLM), Intelligent Insights, Gen for Salesforce, Negotiate for Salesforce, Guided Forms, Click, Identify, Standards-Based Signatures, Payments and eNotary.</v>
    <v>5630</v>
    <v>Nasdaq Stock Market</v>
    <v>XNAS</v>
    <v>XNAS</v>
    <v>221 Main St Ste 1550, SAN FRANCISCO, CA, 94105-1947 US</v>
    <v>194.70269999999999</v>
    <v>949</v>
    <v>Software &amp; IT Services</v>
    <v>Stock</v>
    <v>44326.675085497656</v>
    <v>950</v>
    <v>189.85</v>
    <v>37428702518</v>
    <v>DOCUSIGN, INC.</v>
    <v>DOCUSIGN, INC.</v>
    <v>193.99</v>
    <v>195.28</v>
    <v>192.38</v>
    <v>194556100</v>
    <v>DOCU</v>
    <v>DOCUSIGN, INC. (XNAS:DOCU)</v>
    <v>904244</v>
    <v>2406319</v>
    <v>2012</v>
  </rv>
  <rv s="2">
    <v>951</v>
  </rv>
  <rv s="0">
    <v>http://en.wikipedia.org/wiki/Synopsys</v>
    <v>Wikipedia</v>
  </rv>
  <rv s="5">
    <v>26</v>
    <v>953</v>
  </rv>
  <rv s="6">
    <v>12</v>
    <v>https://www.bing.com/th?id=AMMS_5227de8dec8c796bf211bf599a884796&amp;qlt=95</v>
    <v>954</v>
    <v>0</v>
    <v>https://www.bing.com/images/search?form=xlimg&amp;q=synopsys</v>
    <v>Image of SYNOPSYS, INC.</v>
  </rv>
  <rv s="0">
    <v>https://www.bing.com/financeapi/forcetrigger?t=a239hw&amp;q=XNAS%3aSNPS&amp;form=skydnc</v>
    <v>Learn more on Bing</v>
  </rv>
  <rv s="7">
    <v>en-US</v>
    <v>a239hw</v>
    <v>268435456</v>
    <v>1</v>
    <v>Powered by Refinitiv</v>
    <v>8</v>
    <v>SYNOPSYS, INC. (XNAS:SNPS)</v>
    <v>10</v>
    <v>11</v>
    <v>Finance</v>
    <v>5</v>
    <v>300.91000000000003</v>
    <v>151.52000000000001</v>
    <v>1.0354000000000001</v>
    <v>-5.89</v>
    <v>-2.4355000000000002E-2</v>
    <v>USD</v>
    <v>Synopsys, Inc. provides software products and services. The Company supplies the electronic design automation (EDA) software that engineers use to design and test integrated circuits (ICs), also known as chips. The Company also offer semiconductor intellectual property (IP) products, which are pre-designed circuits that engineers use as components of chip designs rather than designing those circuits themselves. It provides software and hardware used to develop the electronic systems that incorporate chips and the software that runs on them. It provides technical services and support to help its customers develop advanced chips and electronic systems. It is also a provider of software tools and services electronics, financial services, automotive, medicine, energy and industrials.</v>
    <v>15036</v>
    <v>Nasdaq Stock Market</v>
    <v>XNAS</v>
    <v>XNAS</v>
    <v>690 E Middlefield Rd, MOUNTAIN VIEW, CA, 94043-4010 US</v>
    <v>239.88</v>
    <v>955</v>
    <v>Software &amp; IT Services</v>
    <v>Stock</v>
    <v>44326.685755635939</v>
    <v>956</v>
    <v>234.37</v>
    <v>35952456540</v>
    <v>SYNOPSYS, INC.</v>
    <v>SYNOPSYS, INC.</v>
    <v>239.88</v>
    <v>52.362099999999998</v>
    <v>241.84</v>
    <v>235.95</v>
    <v>152373200</v>
    <v>SNPS</v>
    <v>SYNOPSYS, INC. (XNAS:SNPS)</v>
    <v>357457</v>
    <v>784519</v>
    <v>1987</v>
  </rv>
  <rv s="2">
    <v>957</v>
  </rv>
  <rv s="0">
    <v>http://en.wikipedia.org/wiki/Cadence_Design_Systems</v>
    <v>Wikipedia</v>
  </rv>
  <rv s="5">
    <v>26</v>
    <v>959</v>
  </rv>
  <rv s="6">
    <v>12</v>
    <v>https://www.bing.com/th?id=AMMS_ee2a034fbfd96909b87f1d7f46a15eee&amp;qlt=95</v>
    <v>960</v>
    <v>0</v>
    <v>https://www.bing.com/images/search?form=xlimg&amp;q=cadence+design+systems</v>
    <v>Image of CADENCE DESIGN SYSTEMS, INC.</v>
  </rv>
  <rv s="0">
    <v>https://www.bing.com/financeapi/forcetrigger?t=a1pejc&amp;q=XNAS%3aCDNS&amp;form=skydnc</v>
    <v>Learn more on Bing</v>
  </rv>
  <rv s="7">
    <v>en-US</v>
    <v>a1pejc</v>
    <v>268435456</v>
    <v>1</v>
    <v>Powered by Refinitiv</v>
    <v>8</v>
    <v>CADENCE DESIGN SYSTEMS, INC. (XNAS:CDNS)</v>
    <v>10</v>
    <v>11</v>
    <v>Finance</v>
    <v>5</v>
    <v>149.08000000000001</v>
    <v>79.05</v>
    <v>0.99139999999999995</v>
    <v>-1.98</v>
    <v>-1.5343000000000001E-2</v>
    <v>USD</v>
    <v>Cadence Design Systems, Inc. provides solutions that enable its customers to design electronic products. The Company's product categories include Functional Verification, Digital integrated circuits (IC) Design and Signoff, Custom IC Design and Verification, System Interconnect and Analysis, and intellectual property (IP). Functional verification products are used to verify that the circuitry or the software designed to perform as intended. Digital IC design offerings are used to create representations of a digital circuit or an IC that can be verified for correctness prior to implementation. Custom IC design and verification offerings are used to create schematic and physical representations of circuits down to the transistor level for analog and memory designs. System Interconnect and Analysis offerings are used to develop printed circuit boards and IC packages. Design IP offerings consist of functional blocks, which customers integrate into their ICs for the development process.</v>
    <v>8800</v>
    <v>Nasdaq Stock Market</v>
    <v>XNAS</v>
    <v>XNAS</v>
    <v>2655 Seely Ave, SAN JOSE, CA, 95134-1931 US</v>
    <v>129.04</v>
    <v>961</v>
    <v>Software &amp; IT Services</v>
    <v>Stock</v>
    <v>44326.685476805469</v>
    <v>962</v>
    <v>125.96</v>
    <v>35359133550</v>
    <v>CADENCE DESIGN SYSTEMS, INC.</v>
    <v>CADENCE DESIGN SYSTEMS, INC.</v>
    <v>127.89</v>
    <v>55.2485</v>
    <v>129.05000000000001</v>
    <v>127.07</v>
    <v>278265000</v>
    <v>CDNS</v>
    <v>CADENCE DESIGN SYSTEMS, INC. (XNAS:CDNS)</v>
    <v>654720</v>
    <v>1814455</v>
    <v>1987</v>
  </rv>
  <rv s="2">
    <v>963</v>
  </rv>
  <rv s="0">
    <v>http://en.wikipedia.org/wiki/Electronic_Arts</v>
    <v>Wikipedia</v>
  </rv>
  <rv s="5">
    <v>26</v>
    <v>965</v>
  </rv>
  <rv s="6">
    <v>12</v>
    <v>https://www.bing.com/th?id=AMMS_1b93d13520686c781bb1588e8724a5e9&amp;qlt=95</v>
    <v>966</v>
    <v>0</v>
    <v>https://www.bing.com/images/search?form=xlimg&amp;q=electronic+arts</v>
    <v>Image of ELECTRONIC ARTS INC.</v>
  </rv>
  <rv s="0">
    <v>https://www.bing.com/financeapi/forcetrigger?t=a1rjec&amp;q=XNAS%3aEA&amp;form=skydnc</v>
    <v>Learn more on Bing</v>
  </rv>
  <rv s="7">
    <v>en-US</v>
    <v>a1rjec</v>
    <v>268435456</v>
    <v>1</v>
    <v>Powered by Refinitiv</v>
    <v>8</v>
    <v>ELECTRONIC ARTS INC. (XNAS:EA)</v>
    <v>10</v>
    <v>11</v>
    <v>Finance</v>
    <v>5</v>
    <v>150.30000000000001</v>
    <v>110.15</v>
    <v>0.8911</v>
    <v>0.63</v>
    <v>4.424E-3</v>
    <v>USD</v>
    <v>Electronic Arts Inc. develops, markets, publishes and distributes games, content and services that can be played by consumers on a range of platforms, which include consoles, personal computers (PCs), mobile phones and tablets. The Company's games and services are based on a portfolio of intellectual property that includes established brands, such as FIFA, Madden NFL, Star Wars, Battlefield, the Sims and Need for Speed. The Company markets and sells its games and services through retail channels and through digital distribution channels. The Company's PC games and additional content can be downloaded directly through its Origin online platform, as well as through third-party online download stores. Its mobile, tablet and PC free-to-download games and additional content are available through third-party application storefronts, such as the Apple Application Store and Google Play.</v>
    <v>9800</v>
    <v>Nasdaq Stock Market</v>
    <v>XNAS</v>
    <v>XNAS</v>
    <v>209 Redwood Shores Pkwy, REDWOOD CITY, CA, 94065-1175 US</v>
    <v>143.33000000000001</v>
    <v>967</v>
    <v>Software &amp; IT Services</v>
    <v>Stock</v>
    <v>44326.685422638278</v>
    <v>968</v>
    <v>141.09</v>
    <v>41144899300</v>
    <v>ELECTRONIC ARTS INC.</v>
    <v>ELECTRONIC ARTS INC.</v>
    <v>142.33000000000001</v>
    <v>35.291699999999999</v>
    <v>142.41999999999999</v>
    <v>143.05000000000001</v>
    <v>287626000</v>
    <v>EA</v>
    <v>ELECTRONIC ARTS INC. (XNAS:EA)</v>
    <v>927920</v>
    <v>2045226</v>
    <v>1991</v>
  </rv>
  <rv s="2">
    <v>969</v>
  </rv>
  <rv s="0">
    <v>http://en.wikipedia.org/wiki/T._Rowe_Price</v>
    <v>Wikipedia</v>
  </rv>
  <rv s="5">
    <v>26</v>
    <v>971</v>
  </rv>
  <rv s="6">
    <v>12</v>
    <v>https://www.bing.com/th?id=AMMS_4c600be848f66590834841f27e6f786d&amp;qlt=95</v>
    <v>972</v>
    <v>0</v>
    <v>https://www.bing.com/images/search?form=xlimg&amp;q=t.+rowe+price</v>
    <v>Image of T. ROWE PRICE GROUP, INC.</v>
  </rv>
  <rv s="0">
    <v>https://www.bing.com/financeapi/forcetrigger?t=a24i3m&amp;q=XNAS%3aTROW&amp;form=skydnc</v>
    <v>Learn more on Bing</v>
  </rv>
  <rv s="7">
    <v>en-US</v>
    <v>a24i3m</v>
    <v>268435456</v>
    <v>1</v>
    <v>Powered by Refinitiv</v>
    <v>8</v>
    <v>T. ROWE PRICE GROUP, INC. (XNAS:TROW)</v>
    <v>10</v>
    <v>11</v>
    <v>Finance</v>
    <v>5</v>
    <v>192.07</v>
    <v>105.56</v>
    <v>1.1774</v>
    <v>2.17</v>
    <v>1.1468000000000001E-2</v>
    <v>USD</v>
    <v>T. Rowe Price Group, Inc. is a financial services holding company. The Company provides global investment management services through its subsidiaries to investors across the world. The Company provides an array of Company sponsored the United States mutual funds, other sponsored pooled investment vehicles, sub advisory services, separate account management, recordkeeping, and related services to individuals, advisors, institutions, financial intermediaries and retirement plan sponsors. The Company distributes its products in countries located within three geographical regions: North America, Europe Middle East and Africa (EMEA), and Asia Pacific (APAC). It also offers specialized advisory services, including management of stable value investment contracts and a distribution management service for the disposition of equity securities its clients receive from third-party venture capital investment pools. As of December 31, 2016, it serviced clients in 45 countries across the world.</v>
    <v>7678</v>
    <v>Nasdaq Stock Market</v>
    <v>XNAS</v>
    <v>XNAS</v>
    <v>P.O. Box 89000, 100 East Pratt Street, BALTIMORE, MD, 21289-0320 US</v>
    <v>192.07</v>
    <v>973</v>
    <v>Investment Banking &amp; Investment Services</v>
    <v>Stock</v>
    <v>44326.68563743047</v>
    <v>974</v>
    <v>189.2</v>
    <v>43420161840</v>
    <v>T. ROWE PRICE GROUP, INC.</v>
    <v>T. ROWE PRICE GROUP, INC.</v>
    <v>189.6</v>
    <v>16.0654</v>
    <v>189.23</v>
    <v>191.4</v>
    <v>226855600</v>
    <v>TROW</v>
    <v>T. ROWE PRICE GROUP, INC. (XNAS:TROW)</v>
    <v>330880</v>
    <v>1000973</v>
    <v>2000</v>
  </rv>
  <rv s="2">
    <v>975</v>
  </rv>
  <rv s="0">
    <v>http://en.wikipedia.org/wiki/EBay</v>
    <v>Wikipedia</v>
  </rv>
  <rv s="5">
    <v>26</v>
    <v>977</v>
  </rv>
  <rv s="6">
    <v>12</v>
    <v>https://www.bing.com/th?id=AMMS_8075a378e41891bb0de7ddc6ae090353&amp;qlt=95</v>
    <v>978</v>
    <v>0</v>
    <v>https://www.bing.com/images/search?form=xlimg&amp;q=ebay</v>
    <v>Image of EBAY INC.</v>
  </rv>
  <rv s="0">
    <v>https://www.bing.com/financeapi/forcetrigger?t=a1rk52&amp;q=XNAS%3aEBAY&amp;form=skydnc</v>
    <v>Learn more on Bing</v>
  </rv>
  <rv s="7">
    <v>en-US</v>
    <v>a1rk52</v>
    <v>268435456</v>
    <v>1</v>
    <v>Powered by Refinitiv</v>
    <v>8</v>
    <v>EBAY INC. (XNAS:EBAY)</v>
    <v>10</v>
    <v>11</v>
    <v>Finance</v>
    <v>5</v>
    <v>65.11</v>
    <v>40.81</v>
    <v>1.1496999999999999</v>
    <v>1.74</v>
    <v>2.9106999999999997E-2</v>
    <v>USD</v>
    <v>eBay Inc., is a global commerce company. The Company’s technologies and services are designed to give buyers choice and relevant inventory and enable sellers worldwide to offer their inventory for sale, virtually anytime and anywhere. Its multi-screen approach offers downloadable, applications for iPhone operating system (iOS) and android mobile devices that allow access to some of its websites and vertical shopping experiences. The Company’s platforms are accessible through a traditional online experience, mobile devices and its application programming interfaces (APIs). Its segments include Marketplace and Classifieds. Marketplace includes its online marketplace, its localized counterparts, and the eBay suite of mobile application. Classifieds includes a collection of brands such as Mobile.de, Kijiji, Gumtree, Marktplaats, and eBay Kleinanzeigen.</v>
    <v>12700</v>
    <v>Nasdaq Stock Market</v>
    <v>XNAS</v>
    <v>XNAS</v>
    <v>2025 Hamilton Ave, SAN JOSE, CA, 95125-5904 US</v>
    <v>61.79</v>
    <v>979</v>
    <v>Software &amp; IT Services</v>
    <v>Stock</v>
    <v>44326.685666573438</v>
    <v>980</v>
    <v>59.26</v>
    <v>41911219784</v>
    <v>EBAY INC.</v>
    <v>EBAY INC.</v>
    <v>59.73</v>
    <v>15.489100000000001</v>
    <v>59.78</v>
    <v>61.52</v>
    <v>681261700</v>
    <v>EBAY</v>
    <v>EBAY INC. (XNAS:EBAY)</v>
    <v>4915314</v>
    <v>7592715</v>
    <v>1998</v>
  </rv>
  <rv s="2">
    <v>981</v>
  </rv>
  <rv s="0">
    <v>https://www.bing.com/financeapi/forcetrigger?t=a1na6h&amp;q=XNAS%3aALGN&amp;form=skydnc</v>
    <v>Learn more on Bing</v>
  </rv>
  <rv s="1">
    <v>en-US</v>
    <v>a1na6h</v>
    <v>268435456</v>
    <v>1</v>
    <v>Powered by Refinitiv</v>
    <v>0</v>
    <v>ALIGN TECHNOLOGY, INC. (XNAS:ALGN)</v>
    <v>2</v>
    <v>3</v>
    <v>Finance</v>
    <v>5</v>
    <v>647.20000000000005</v>
    <v>195.56</v>
    <v>1.6862999999999999</v>
    <v>-33.630000000000003</v>
    <v>-5.6205999999999999E-2</v>
    <v>USD</v>
    <v>Align Technology, Inc. designs, manufactures and markets a system of clear aligner therapy, intra-oral scanners and computer-aided design/computer-aided manufacturing (CAD/CAM) digital services used in dentistry, orthodontics and dental records storage. The Company operates through two segments: Clear Aligner segment and Scanner and Services (Scanner) segment. The Clear Aligner segment consists of its Invisalign System, which includes Invisalign Full, Teen and Assist (Comprehensive Products), Express/Lite (Non-Comprehensive Products) and Vivera Retainers, along with its training and ancillary products for treating malocclusion (Non-Case). The Scanner segment consists of intra-oral scanning systems and other services available with the intra-oral scanners that provide digital alternatives to the traditional cast models. The Scanner segment includes its iTero scanner and OrthoCAD services.</v>
    <v>18070</v>
    <v>Nasdaq Stock Market</v>
    <v>XNAS</v>
    <v>XNAS</v>
    <v>410 NORTH SCOTTSDALE ROAD, SUITE 1300, TEMPE, AZ, 85281 US</v>
    <v>596.16</v>
    <v>Healthcare Equipment &amp; Supplies</v>
    <v>Stock</v>
    <v>44326.685392256251</v>
    <v>983</v>
    <v>561.84</v>
    <v>44689212444</v>
    <v>ALIGN TECHNOLOGY, INC.</v>
    <v>ALIGN TECHNOLOGY, INC.</v>
    <v>596.16</v>
    <v>104.0352</v>
    <v>598.34</v>
    <v>564.71</v>
    <v>79136570</v>
    <v>ALGN</v>
    <v>ALIGN TECHNOLOGY, INC. (XNAS:ALGN)</v>
    <v>323091</v>
    <v>583893</v>
    <v>1997</v>
  </rv>
  <rv s="2">
    <v>984</v>
  </rv>
  <rv s="0">
    <v>https://www.bing.com/financeapi/forcetrigger?t=a1vb5r&amp;q=XNAS%3aIDXX&amp;form=skydnc</v>
    <v>Learn more on Bing</v>
  </rv>
  <rv s="1">
    <v>en-US</v>
    <v>a1vb5r</v>
    <v>268435456</v>
    <v>1</v>
    <v>Powered by Refinitiv</v>
    <v>0</v>
    <v>IDEXX LABORATORIES, INC. (XNAS:IDXX)</v>
    <v>2</v>
    <v>3</v>
    <v>Finance</v>
    <v>5</v>
    <v>573.99</v>
    <v>280.53100000000001</v>
    <v>0.88570000000000004</v>
    <v>-11.57</v>
    <v>-2.1257999999999999E-2</v>
    <v>USD</v>
    <v>IDEXX Laboratories, Inc. develops, manufactures and distributes products and provides services for the companion animal veterinary, livestock and poultry, dairy and water testing markets. The Company also sells a line of portable electrolytes and blood gas analyzers for the human point-of-care medical diagnostics market. Its segments include diagnostic and information technology-based products and services for the veterinary market, which the Company refers to as the Companion Animal Group; water quality products; diagnostic products and services for livestock and poultry health, which the Company refers to as Livestock, Poultry and Dairy, and Other operating segment, which combines and presents products for the human point-of-care medical diagnostics market with its pharmaceutical product line and its out-licensing arrangements. Its products and services include point-of-care veterinary diagnostic products, comprising instruments, consumables and rapid assay test kits, among others.</v>
    <v>9300</v>
    <v>Nasdaq Stock Market</v>
    <v>XNAS</v>
    <v>XNAS</v>
    <v>1 Idexx Dr, WESTBROOK, ME, 04092-2041 US</v>
    <v>541.01</v>
    <v>Healthcare Equipment &amp; Supplies</v>
    <v>Stock</v>
    <v>44326.685741029687</v>
    <v>986</v>
    <v>531.54999999999995</v>
    <v>45428149448</v>
    <v>IDEXX LABORATORIES, INC.</v>
    <v>IDEXX LABORATORIES, INC.</v>
    <v>541.01</v>
    <v>70.046499999999995</v>
    <v>544.26</v>
    <v>532.69000000000005</v>
    <v>85280650</v>
    <v>IDXX</v>
    <v>IDEXX LABORATORIES, INC. (XNAS:IDXX)</v>
    <v>124190</v>
    <v>345412</v>
    <v>1983</v>
  </rv>
  <rv s="2">
    <v>987</v>
  </rv>
  <rv s="0">
    <v>http://creativecommons.org/publicdomain/zero/1.0/deed.en</v>
    <v>CC0</v>
  </rv>
  <rv s="0">
    <v>http://de.wikipedia.org/wiki/Lululemon_Athletica</v>
    <v>Wikipedia</v>
  </rv>
  <rv s="5">
    <v>989</v>
    <v>990</v>
  </rv>
  <rv s="6">
    <v>12</v>
    <v>https://www.bing.com/th?id=AMMS_b200b509eff40a6e9f380cf29e4e0ab9&amp;qlt=95</v>
    <v>991</v>
    <v>0</v>
    <v>https://www.bing.com/images/search?form=xlimg&amp;q=lululemon+athletica</v>
    <v>Image of LULULEMON ATHLETICA INC.</v>
  </rv>
  <rv s="0">
    <v>https://www.bing.com/financeapi/forcetrigger?t=a1x6m7&amp;q=XNAS%3aLULU&amp;form=skydnc</v>
    <v>Learn more on Bing</v>
  </rv>
  <rv s="7">
    <v>en-US</v>
    <v>a1x6m7</v>
    <v>268435456</v>
    <v>1</v>
    <v>Powered by Refinitiv</v>
    <v>8</v>
    <v>LULULEMON ATHLETICA INC. (XNAS:LULU)</v>
    <v>10</v>
    <v>11</v>
    <v>Finance</v>
    <v>4</v>
    <v>399.8965</v>
    <v>225.81</v>
    <v>1.3375999999999999</v>
    <v>0.68</v>
    <v>2.0590000000000001E-3</v>
    <v>USD</v>
    <v>lululemon athletica inc. is a designer, distributor and retailer of lifestyle inspired athletic apparel and accessories. The Company’s segments include Company-operated stores and direct to consumer. Its apparel assortment includes items such as pants, shorts, tops, and jackets designed for a healthy lifestyle including athletic activities such as yoga, running, training, and other sweaty pursuits. It also offers fitness-related accessories. Its direct to consumer segment includes electronic commerce Website www.lululemon.com, other country and region-specific websites, and mobile applications, including mobile applications on in-store devices. Its Company-operated stores include approximately 491 stores. Its Company-operated stores are branded lululemon and ivivva. The ivivva branded stores specializes in athletic wear for female youth. It also offers weekly live classes, on-demand workouts and one-on-one personal training through its subsidiary.</v>
    <v>19000</v>
    <v>Nasdaq Stock Market</v>
    <v>XNAS</v>
    <v>XNAS</v>
    <v>1818 Cornwall Ave, VANCOUVER, BC, V6J 1C7 CA</v>
    <v>331.59</v>
    <v>992</v>
    <v>Textiles &amp; Apparel</v>
    <v>Stock</v>
    <v>44326.675255057809</v>
    <v>993</v>
    <v>326.36</v>
    <v>43129002152</v>
    <v>LULULEMON ATHLETICA INC.</v>
    <v>LULULEMON ATHLETICA INC.</v>
    <v>330</v>
    <v>73.396100000000004</v>
    <v>330.24</v>
    <v>330.92</v>
    <v>130330600</v>
    <v>LULU</v>
    <v>LULULEMON ATHLETICA INC. (XNAS:LULU)</v>
    <v>308758</v>
    <v>1158404</v>
    <v>2005</v>
  </rv>
  <rv s="2">
    <v>994</v>
  </rv>
  <rv s="0">
    <v>https://www.bing.com/financeapi/forcetrigger?t=a1xdvh&amp;q=XNAS%3aMCHP&amp;form=skydnc</v>
    <v>Learn more on Bing</v>
  </rv>
  <rv s="1">
    <v>en-US</v>
    <v>a1xdvh</v>
    <v>268435456</v>
    <v>1</v>
    <v>Powered by Refinitiv</v>
    <v>0</v>
    <v>MICROCHIP TECHNOLOGY INCORPORATED (XNAS:MCHP)</v>
    <v>2</v>
    <v>3</v>
    <v>Finance</v>
    <v>5</v>
    <v>166.67</v>
    <v>81.094899999999996</v>
    <v>1.6748000000000001</v>
    <v>-2.15</v>
    <v>-1.4357E-2</v>
    <v>USD</v>
    <v>Microchip Technology Incorporated is engaged in developing, manufacturing and selling specialized semiconductor products used by its customers for a range of embedded control applications. The Company operates through two segments: semiconductor products and technology licensing. In the semiconductor products segment, the Company designs, develops, manufactures and markets microcontrollers, development tools and analog, interface, mixed signal and timing products. Its functional activities include sales, marketing, manufacturing, information technology, human resources, legal and finance. Its product portfolio comprises general purpose and specialized 8-bit, 16-bit, and 32-bit microcontrollers, a spectrum of linear, mixed-signal, power management, thermal management, radio frequency (RF), timing, safety, security, wired connectivity and wireless connectivity devices, as well as serial electrically erasable programmable read-only memories (EEPROMs) and serial flash memories.</v>
    <v>18000</v>
    <v>Nasdaq Stock Market</v>
    <v>XNAS</v>
    <v>XNAS</v>
    <v>2355 W CHANDLER BLVD, CHANDLER, AZ, 85224-6199 US</v>
    <v>149.12</v>
    <v>Semiconductors &amp; Semiconductor Equipment</v>
    <v>Stock</v>
    <v>44326.685729571094</v>
    <v>996</v>
    <v>145.37</v>
    <v>39743071200</v>
    <v>MICROCHIP TECHNOLOGY INCORPORATED</v>
    <v>MICROCHIP TECHNOLOGY INCORPORATED</v>
    <v>148.72</v>
    <v>115.37869999999999</v>
    <v>149.75</v>
    <v>147.6</v>
    <v>269262000</v>
    <v>MCHP</v>
    <v>MICROCHIP TECHNOLOGY INCORPORATED (XNAS:MCHP)</v>
    <v>604171</v>
    <v>1714187</v>
    <v>1989</v>
  </rv>
  <rv s="2">
    <v>997</v>
  </rv>
  <rv s="0">
    <v>http://de.wikipedia.org/wiki/Cognizant_Technology_Solutions</v>
    <v>Wikipedia</v>
  </rv>
  <rv s="5">
    <v>13</v>
    <v>999</v>
  </rv>
  <rv s="6">
    <v>12</v>
    <v>https://www.bing.com/th?id=AMMS_0a9eb1e9e470ed950973b5819c13e39a&amp;qlt=95</v>
    <v>1000</v>
    <v>0</v>
    <v>https://www.bing.com/images/search?form=xlimg&amp;q=cognizant</v>
    <v>Image of COGNIZANT TECHNOLOGY SOLUTIONS CORPORATION</v>
  </rv>
  <rv s="0">
    <v>https://www.bing.com/financeapi/forcetrigger?t=a1qhz2&amp;q=XNAS%3aCTSH&amp;form=skydnc</v>
    <v>Learn more on Bing</v>
  </rv>
  <rv s="7">
    <v>en-US</v>
    <v>a1qhz2</v>
    <v>268435456</v>
    <v>1</v>
    <v>Powered by Refinitiv</v>
    <v>8</v>
    <v>COGNIZANT TECHNOLOGY SOLUTIONS CORPORATION (XNAS:CTSH)</v>
    <v>10</v>
    <v>11</v>
    <v>Finance</v>
    <v>5</v>
    <v>82.73</v>
    <v>47.39</v>
    <v>1.1462000000000001</v>
    <v>-6.5000000000000002E-2</v>
    <v>-8.6879999999999998E-4</v>
    <v>USD</v>
    <v>Cognizant Technology Solutions Corporation is a professional services company. The Company operates through four segments: Financial Services, Healthcare, Manufacturing/Retail/Logistics, and Other. The Financial Services segment includes customers providing banking/transaction processing, capital markets and insurance services. The Healthcare segment includes healthcare providers and payers, as well as life sciences customers, including pharmaceutical, biotech and medical device companies. The Manufacturing/Retail/Logistics segment includes manufacturers, retailers, travel and other hospitality customers, as well as customers providing logistics services. The Other segment includes its information, media and entertainment services, communications and high technology operating segments. Its services include consulting and technology services and outsourcing services. Its outsourcing services include application maintenance, IT infrastructure services and business process services.</v>
    <v>296500</v>
    <v>Nasdaq Stock Market</v>
    <v>XNAS</v>
    <v>XNAS</v>
    <v>300 FRANK W. BURR BLVD., STE. 36, 6 FL., TEANECK, NJ, 07666 US</v>
    <v>75.150000000000006</v>
    <v>1001</v>
    <v>Software &amp; IT Services</v>
    <v>Stock</v>
    <v>44326.685745335155</v>
    <v>1002</v>
    <v>74.3</v>
    <v>39507781950</v>
    <v>COGNIZANT TECHNOLOGY SOLUTIONS CORPORATION</v>
    <v>COGNIZANT TECHNOLOGY SOLUTIONS CORPORATION</v>
    <v>74.87</v>
    <v>26.252300000000002</v>
    <v>74.814999999999998</v>
    <v>74.75</v>
    <v>528532200</v>
    <v>CTSH</v>
    <v>COGNIZANT TECHNOLOGY SOLUTIONS CORPORATION (XNAS:CTSH)</v>
    <v>1413640</v>
    <v>3507128</v>
    <v>1988</v>
  </rv>
  <rv s="2">
    <v>1003</v>
  </rv>
  <rv s="0">
    <v>https://www.bing.com/financeapi/forcetrigger?t=a1ohur&amp;q=XNAS%3aBIIB&amp;form=skydnc</v>
    <v>Learn more on Bing</v>
  </rv>
  <rv s="1">
    <v>en-US</v>
    <v>a1ohur</v>
    <v>268435456</v>
    <v>1</v>
    <v>Powered by Refinitiv</v>
    <v>0</v>
    <v>BIOGEN INC. (XNAS:BIIB)</v>
    <v>2</v>
    <v>3</v>
    <v>Finance</v>
    <v>5</v>
    <v>363.92</v>
    <v>223.25</v>
    <v>0.436</v>
    <v>3.94</v>
    <v>1.4376999999999999E-2</v>
    <v>USD</v>
    <v>Biogen Inc. is a biopharmaceutical company. The Company focuses on discovering, developing, manufacturing and delivering therapies to people living with serious neurological, rare and autoimmune diseases. The Company markets products, including TECFIDERA, AVONEX, PLEGRIDY, TYSABRI, ZINBRYTA and FAMPYRA for multiple sclerosis (MS), FUMADERM for the treatment of severe plaque psoriasis and SPINRAZA for the treatment of spinal muscular atrophy (SMA). It also has a collaboration agreement with Genentech, Inc. (Genentech), a member of the Roche Group, with respect to RITUXAN for the treatment of non-Hodgkin's lymphoma, chronic lymphocytic leukemia (CLL) and other conditions, GAZYVA indicated for the treatment of CLL and follicular lymphoma, and other anti-CD20 therapies. The Company's product candidate includes OCREVUS; Biosimilar adalimumab; Aducanumab; E2609; BIIB074; BAN2401; Opicinumab; CIRARA; BIIB061; BIIB054; BIIB067, and BIIB068.</v>
    <v>9100</v>
    <v>Nasdaq Stock Market</v>
    <v>XNAS</v>
    <v>XNAS</v>
    <v>225 Binney St, CAMBRIDGE, MA, 02142-1031 US</v>
    <v>278.52</v>
    <v>Pharmaceuticals</v>
    <v>Stock</v>
    <v>44326.685632499997</v>
    <v>1005</v>
    <v>273.69400000000002</v>
    <v>41851195506</v>
    <v>BIOGEN INC.</v>
    <v>BIOGEN INC.</v>
    <v>274.86</v>
    <v>14.3758</v>
    <v>274.04000000000002</v>
    <v>277.98</v>
    <v>150554700</v>
    <v>BIIB</v>
    <v>BIOGEN INC. (XNAS:BIIB)</v>
    <v>361988</v>
    <v>929094</v>
    <v>1997</v>
  </rv>
  <rv s="2">
    <v>1006</v>
  </rv>
  <rv s="0">
    <v>https://www.bing.com/financeapi/forcetrigger?t=a1mybh&amp;q=XNAS%3aAEP&amp;form=skydnc</v>
    <v>Learn more on Bing</v>
  </rv>
  <rv s="1">
    <v>en-US</v>
    <v>a1mybh</v>
    <v>268435456</v>
    <v>1</v>
    <v>Powered by Refinitiv</v>
    <v>0</v>
    <v>AMERICAN ELECTRIC POWER COMPANY, INC. (XNAS:AEP)</v>
    <v>2</v>
    <v>3</v>
    <v>Finance</v>
    <v>5</v>
    <v>94.21</v>
    <v>74.8</v>
    <v>0.2535</v>
    <v>0.35</v>
    <v>4.0140000000000002E-3</v>
    <v>USD</v>
    <v>American Electric Power Company, Inc. (AEP) is a public utility holding company that owns, directly or indirectly, all of the outstanding common stock of its public utility subsidiaries and varying percentages of other subsidiaries. The service areas of the Company's public utility subsidiaries cover the states of Arkansas, Indiana, Kentucky, Louisiana, Michigan, Ohio, Oklahoma, Tennessee, Texas, Virginia and West Virginia. The Company's segments include Vertically Integrated Utilities, Transmission and Distribution Utilities, AEP Transmission Holdco, and Generation &amp; Marketing. AEP's vertically integrated utility operations are engaged in the generation, transmission and distribution of electricity for sale to retail and wholesale customers. Transmission and Distribution Utilities segment consists of the transmission and distribution of electricity for sale to retail and wholesale customers. AEP Transmission Holdco develops, constructs and operates transmission facilities.</v>
    <v>16787</v>
    <v>Nasdaq Stock Market</v>
    <v>XNAS</v>
    <v>XNAS</v>
    <v>1 Riverside Plz, COLUMBUS, OH, 43215-2355 US</v>
    <v>88.14</v>
    <v>Electrical Utilities &amp; IPPs</v>
    <v>Stock</v>
    <v>44326.685951099222</v>
    <v>1008</v>
    <v>87.31</v>
    <v>43748150016</v>
    <v>AMERICAN ELECTRIC POWER COMPANY, INC.</v>
    <v>AMERICAN ELECTRIC POWER COMPANY, INC.</v>
    <v>87.55</v>
    <v>19.444199999999999</v>
    <v>87.19</v>
    <v>87.54</v>
    <v>499750400</v>
    <v>AEP</v>
    <v>AMERICAN ELECTRIC POWER COMPANY, INC. (XNAS:AEP)</v>
    <v>1459310</v>
    <v>2587280</v>
    <v>1906</v>
  </rv>
  <rv s="2">
    <v>1009</v>
  </rv>
  <rv s="0">
    <v>http://zh.wikipedia.org/wiki/艾索倫電力公司</v>
    <v>Wikipedia</v>
  </rv>
  <rv s="5">
    <v>26</v>
    <v>1011</v>
  </rv>
  <rv s="6">
    <v>12</v>
    <v>https://www.bing.com/th?id=AMMS_0ad5d5fe4357eb2ac7de4f7ed88926c0&amp;qlt=95</v>
    <v>1012</v>
    <v>0</v>
    <v>https://www.bing.com/images/search?form=xlimg&amp;q=exelon</v>
    <v>Image of EXELON CORPORATION</v>
  </rv>
  <rv s="0">
    <v>https://www.bing.com/financeapi/forcetrigger?t=a1shjc&amp;q=XNAS%3aEXC&amp;form=skydnc</v>
    <v>Learn more on Bing</v>
  </rv>
  <rv s="7">
    <v>en-US</v>
    <v>a1shjc</v>
    <v>268435456</v>
    <v>1</v>
    <v>Powered by Refinitiv</v>
    <v>8</v>
    <v>EXELON CORPORATION (XNAS:EXC)</v>
    <v>10</v>
    <v>11</v>
    <v>Finance</v>
    <v>4</v>
    <v>46.365000000000002</v>
    <v>33.965000000000003</v>
    <v>0.43259999999999998</v>
    <v>0.12</v>
    <v>2.686E-3</v>
    <v>USD</v>
    <v>Exelon Corporation is a utility services holding company. The Company, through its subsidiary, Exelon Generation Company, LLC (Generation), is engaged in the energy generation business. The Company, through its subsidiaries, Commonwealth Edison Company (ComEd), PECO Energy Company (PECO), Baltimore Gas and Electric Company (BGE), Pepco Holdings LLC (PHI), Potomac Electric Power Company (Pepco), Delmarva Power &amp; Light Company (DPL) and Atlantic City Electric Company (ACE), is engaged in the energy delivery businesses. It operates through 12 segments: Generation's six segments: Mid-Atlantic, Midwest, New England, New York, ERCOT and Other Power Regions; ComEd; PECO; BGE, and PHI's three utility segments: Pepco, DPL and ACE. Generation's integrated business consists of the generation, physical delivery and marketing of power across geographical regions through its customer-facing business, Constellation, which sells electricity and natural gas to both wholesale and retail customers.</v>
    <v>32340</v>
    <v>Nasdaq Stock Market</v>
    <v>XNAS</v>
    <v>XNAS</v>
    <v>PO BOX 805398, CHICAGO, IL, 60680-5398 US</v>
    <v>45.14</v>
    <v>1013</v>
    <v>Electrical Utilities &amp; IPPs</v>
    <v>Stock</v>
    <v>44326.674924189065</v>
    <v>1014</v>
    <v>44.74</v>
    <v>43777448960</v>
    <v>EXELON CORPORATION</v>
    <v>EXELON CORPORATION</v>
    <v>44.85</v>
    <v>39.9953</v>
    <v>44.68</v>
    <v>44.8</v>
    <v>977175200</v>
    <v>EXC</v>
    <v>EXELON CORPORATION (XNAS:EXC)</v>
    <v>1464130</v>
    <v>4930378</v>
    <v>1999</v>
  </rv>
  <rv s="2">
    <v>1015</v>
  </rv>
  <rv s="0">
    <v>http://de.wikipedia.org/wiki/Ross_Stores_Inc.</v>
    <v>Wikipedia</v>
  </rv>
  <rv s="5">
    <v>26</v>
    <v>1017</v>
  </rv>
  <rv s="6">
    <v>12</v>
    <v>https://www.bing.com/th?id=AMMS_964179d9bb9cf45513888bcc8b61c67f&amp;qlt=95</v>
    <v>1018</v>
    <v>0</v>
    <v>https://www.bing.com/images/search?form=xlimg&amp;q=ross+stores</v>
    <v>Image of ROSS STORES, INC.</v>
  </rv>
  <rv s="0">
    <v>https://www.bing.com/financeapi/forcetrigger?t=a227lh&amp;q=XNAS%3aROST&amp;form=skydnc</v>
    <v>Learn more on Bing</v>
  </rv>
  <rv s="7">
    <v>en-US</v>
    <v>a227lh</v>
    <v>268435456</v>
    <v>1</v>
    <v>Powered by Refinitiv</v>
    <v>8</v>
    <v>ROSS STORES, INC. (XNAS:ROST)</v>
    <v>10</v>
    <v>11</v>
    <v>Finance</v>
    <v>5</v>
    <v>134.215</v>
    <v>79.650000000000006</v>
    <v>1.0383</v>
    <v>1.155</v>
    <v>8.6870000000000003E-3</v>
    <v>USD</v>
    <v>Ross Stores, Inc. and its subsidiaries operate two brands of off-price retail apparel and home fashion stores-Ross Dress for Less (Ross) and dd's DISCOUNTS. The Company is the off-price apparel and home fashion chain in the United States, with 1,340 locations in 36 states, the District of Columbia and Guam, as of January 28, 2017. The Company offers in-season, name brand and designer apparel, accessories, footwear, and home fashions for the entire family at savings of 20% to 60% off department and specialty store regular prices every day. The Company also operated 193 dd's DISCOUNTS stores in 15 states as of January 28, 2017. As of January 28, 2017, the Company operated a total of 1,533 stores consisted of 1,340 Ross stores and 193 dd's DISCOUNTS stores. As of January 28, 2017, the Company owned and operated six distribution processing facilities-three in California, one in Pennsylvania, and two in South Carolina.</v>
    <v>93700</v>
    <v>Nasdaq Stock Market</v>
    <v>XNAS</v>
    <v>XNAS</v>
    <v>5130 Hacienda Dr, DUBLIN, CA, 94568-7579 US</v>
    <v>134.215</v>
    <v>1019</v>
    <v>Specialty Retailers</v>
    <v>Stock</v>
    <v>44326.685555693752</v>
    <v>1020</v>
    <v>132.4</v>
    <v>47826951322</v>
    <v>ROSS STORES, INC.</v>
    <v>ROSS STORES, INC.</v>
    <v>133.6</v>
    <v>598.13760000000002</v>
    <v>132.96</v>
    <v>134.11500000000001</v>
    <v>356611500</v>
    <v>ROST</v>
    <v>ROSS STORES, INC. (XNAS:ROST)</v>
    <v>413298</v>
    <v>1501366</v>
    <v>1989</v>
  </rv>
  <rv s="2">
    <v>1021</v>
  </rv>
  <rv s="0">
    <v>http://en.wikipedia.org/wiki/Walgreens_Boots_Alliance</v>
    <v>Wikipedia</v>
  </rv>
  <rv s="5">
    <v>26</v>
    <v>1023</v>
  </rv>
  <rv s="6">
    <v>12</v>
    <v>https://www.bing.com/th?id=AMMS_fd94c9943d0e1b79227b540b2fe46245&amp;qlt=95</v>
    <v>1024</v>
    <v>0</v>
    <v>https://www.bing.com/images/search?form=xlimg&amp;q=walgreens+boots+alliance</v>
    <v>Image of WALGREENS BOOTS ALLIANCE, INC.</v>
  </rv>
  <rv s="0">
    <v>https://www.bing.com/financeapi/forcetrigger?t=a25pm7&amp;q=XNAS%3aWBA&amp;form=skydnc</v>
    <v>Learn more on Bing</v>
  </rv>
  <rv s="7">
    <v>en-US</v>
    <v>a25pm7</v>
    <v>268435456</v>
    <v>1</v>
    <v>Powered by Refinitiv</v>
    <v>8</v>
    <v>WALGREENS BOOTS ALLIANCE, INC. (XNAS:WBA)</v>
    <v>10</v>
    <v>11</v>
    <v>Finance</v>
    <v>4</v>
    <v>57.05</v>
    <v>33.36</v>
    <v>0.45579999999999998</v>
    <v>1.22</v>
    <v>2.2372999999999997E-2</v>
    <v>USD</v>
    <v>Walgreens Boots Alliance, Inc., is a holding company. The Company is a pharmacy-led health and wellbeing company. The Company operates through three segments: Retail Pharmacy USA, Retail Pharmacy International and Pharmaceutical Wholesale. The Retail Pharmacy USA segment consists of the Walgreen Co. (Walgreens) business, which includes the operation of retail drugstores, care clinics and providing specialty pharmacy services. The Retail Pharmacy International segment consists primarily of the Alliance Boots pharmacy-led health and beauty stores, optical practices and related contract manufacturing operations. The Pharmaceutical Wholesale segment consists of the Alliance Boots pharmaceutical wholesaling and distribution businesses. The Company's portfolio of retail and business brands includes Walgreens, Duane Reade, Boots and Alliance Healthcare, as well as global health and beauty product brands, including No7, Botanics, Liz Earle and Soap &amp; Glory.</v>
    <v>223000</v>
    <v>Nasdaq Stock Market</v>
    <v>XNAS</v>
    <v>XNAS</v>
    <v>108 Wilmot Rd, DEERFIELD, IL, 60015-5145 US</v>
    <v>55.93</v>
    <v>1025</v>
    <v>Food &amp; Drug Retailing</v>
    <v>Stock</v>
    <v>44326.6748810875</v>
    <v>1026</v>
    <v>55.07</v>
    <v>48189987800</v>
    <v>WALGREENS BOOTS ALLIANCE, INC.</v>
    <v>WALGREENS BOOTS ALLIANCE, INC.</v>
    <v>55.24</v>
    <v>87.096400000000003</v>
    <v>54.53</v>
    <v>55.75</v>
    <v>864394400</v>
    <v>WBA</v>
    <v>WALGREENS BOOTS ALLIANCE, INC. (XNAS:WBA)</v>
    <v>2305496</v>
    <v>4753948</v>
    <v>2014</v>
  </rv>
  <rv s="2">
    <v>1027</v>
  </rv>
  <rv s="0">
    <v>http://pl.wikipedia.org/wiki/Marriott_International</v>
    <v>Wikipedia</v>
  </rv>
  <rv s="5">
    <v>26</v>
    <v>1029</v>
  </rv>
  <rv s="6">
    <v>12</v>
    <v>https://www.bing.com/th?id=AMMS_e3ba7e9a3f40d20af29f83cc22b9d26b&amp;qlt=95</v>
    <v>1030</v>
    <v>0</v>
    <v>https://www.bing.com/images/search?form=xlimg&amp;q=marriott+international</v>
    <v>Image of MARRIOTT INTERNATIONAL, INC.</v>
  </rv>
  <rv s="0">
    <v>https://www.bing.com/financeapi/forcetrigger?t=a1xaar&amp;q=XNAS%3aMAR&amp;form=skydnc</v>
    <v>Learn more on Bing</v>
  </rv>
  <rv s="7">
    <v>en-US</v>
    <v>a1xaar</v>
    <v>268435456</v>
    <v>1</v>
    <v>Powered by Refinitiv</v>
    <v>8</v>
    <v>MARRIOTT INTERNATIONAL, INC. (XNAS:MAR)</v>
    <v>10</v>
    <v>11</v>
    <v>Finance</v>
    <v>4</v>
    <v>159.97999999999999</v>
    <v>71.52</v>
    <v>1.8854</v>
    <v>-3.9998999999999998</v>
    <v>-2.7268000000000001E-2</v>
    <v>USD</v>
    <v>Marriott International, Inc. (Marriott International) is a lodging company. Marriott International operates in three business segments: North American Full-Service, North American Limited-Service and International. Its North American Full-Service segment includes its Luxury and Premium brands (JW Marriott, Marriott Hotels, Westin, Renaissance Hotels, Le Meridien, Autograph Collection Hotels, Delta Hotels, Gaylord Hotels, and Tribute Portfolio) located in the United States and Canada. Its North American Limited-Service segment includes Select brands (Courtyard, Residence Inn, Fairfield Inn &amp; Suites, SpringHill Suites, Element Hotels and Moxy Hotels) located in the United States and Canada. Its International segment includes JW Marriott, St. Regis, EDITION, Bulgari Hotels &amp; Resorts, Marriott Hotels, Westin, Four Points, Aloft Hotels, AC Hotels by Marriott, Protea Hotels, Element Hotels, and Moxy Hotels located outside the United States and Canada.</v>
    <v>121000</v>
    <v>Nasdaq Stock Market</v>
    <v>XNAS</v>
    <v>XNAS</v>
    <v>10400 Fernwood Rd, BETHESDA, MD, 20817-1102 US</v>
    <v>145.39500000000001</v>
    <v>1031</v>
    <v>Hotels &amp; Entertainment Services</v>
    <v>Stock</v>
    <v>44326.675517510936</v>
    <v>1032</v>
    <v>141.14060000000001</v>
    <v>46455658664</v>
    <v>MARRIOTT INTERNATIONAL, INC.</v>
    <v>MARRIOTT INTERNATIONAL, INC.</v>
    <v>144.87360000000001</v>
    <v>250.69810000000001</v>
    <v>146.69</v>
    <v>142.6901</v>
    <v>325570300</v>
    <v>MAR</v>
    <v>MARRIOTT INTERNATIONAL, INC. (XNAS:MAR)</v>
    <v>1902379</v>
    <v>1807656</v>
    <v>1997</v>
  </rv>
  <rv s="2">
    <v>1033</v>
  </rv>
  <rv s="0">
    <v>https://www.bing.com/financeapi/forcetrigger?t=a1xth7&amp;q=XNAS%3aMNST&amp;form=skydnc</v>
    <v>Learn more on Bing</v>
  </rv>
  <rv s="1">
    <v>en-US</v>
    <v>a1xth7</v>
    <v>268435456</v>
    <v>1</v>
    <v>Powered by Refinitiv</v>
    <v>0</v>
    <v>MONSTER BEVERAGE CORPORATION (XNAS:MNST)</v>
    <v>2</v>
    <v>3</v>
    <v>Finance</v>
    <v>5</v>
    <v>99.239900000000006</v>
    <v>63.9</v>
    <v>1.0992999999999999</v>
    <v>1.48</v>
    <v>1.6218999999999997E-2</v>
    <v>USD</v>
    <v>Monster Beverage Corporation develops, markets, sells and distributes energy drink beverages, sodas and/or concentrates for energy drink beverages, primarily under various brand names, including Monster Energy, Monster Rehab, Monster Energy Extra Strength Nitrous Technology, Java Monster, Muscle Monster, Mega Monster Energy, Punch Monster, Juice Monster, Ubermonster, BU, Mutant Super Soda, Nalu, NOS, Burn, Mother, Ultra, Play and Power Play, Gladiator, Relentless, Samurai, BPM and Full Throttle. The Company has three segments: Monster Energy Drinks segment, which consists of its Monster Energy drinks, as well as Mutant Super Soda drinks; Strategic Brands segment, which includes various energy drink brands owned through The Coca-Cola Company (TCCC), and Other segment (Other), which includes the American Fruits &amp; Flavors (AFF) third-party products. The Strategic Brands segment sells concentrates and/or beverage bases to authorized bottling and canning operations.</v>
    <v>3666</v>
    <v>Nasdaq Stock Market</v>
    <v>XNAS</v>
    <v>XNAS</v>
    <v>1 Monster Way, CORONA, CA, 92879-7101 US</v>
    <v>92.73</v>
    <v>Beverages</v>
    <v>Stock</v>
    <v>44326.685507372655</v>
    <v>1035</v>
    <v>90.7</v>
    <v>49013322435</v>
    <v>MONSTER BEVERAGE CORPORATION</v>
    <v>MONSTER BEVERAGE CORPORATION</v>
    <v>91.14</v>
    <v>13.3924</v>
    <v>91.25</v>
    <v>92.73</v>
    <v>528559500</v>
    <v>MNST</v>
    <v>MONSTER BEVERAGE CORPORATION (XNAS:MNST)</v>
    <v>1228762</v>
    <v>1937130</v>
    <v>2014</v>
  </rv>
  <rv s="2">
    <v>1036</v>
  </rv>
  <rv s="0">
    <v>http://en.wikipedia.org/wiki/KLA_Corporation</v>
    <v>Wikipedia</v>
  </rv>
  <rv s="5">
    <v>26</v>
    <v>1038</v>
  </rv>
  <rv s="6">
    <v>12</v>
    <v>https://www.bing.com/th?id=AMMS_e9546d6320b8eb24c9c7684ff75d32e1&amp;qlt=95</v>
    <v>1039</v>
    <v>0</v>
    <v>https://www.bing.com/images/search?form=xlimg&amp;q=kla+tencor</v>
    <v>Image of KLA Corporation</v>
  </rv>
  <rv s="0">
    <v>https://www.bing.com/financeapi/forcetrigger?t=a1wjkr&amp;q=XNAS%3aKLAC&amp;form=skydnc</v>
    <v>Learn more on Bing</v>
  </rv>
  <rv s="7">
    <v>en-US</v>
    <v>a1wjkr</v>
    <v>268435456</v>
    <v>1</v>
    <v>Powered by Refinitiv</v>
    <v>8</v>
    <v>KLA Corporation (XNAS:KLAC)</v>
    <v>10</v>
    <v>11</v>
    <v>Finance</v>
    <v>5</v>
    <v>359.69</v>
    <v>158.88999999999999</v>
    <v>1.224</v>
    <v>-12.09</v>
    <v>-3.7816999999999996E-2</v>
    <v>USD</v>
    <v>KLA Corporation (KLA), formerly KLA-Tencor Corporation, is a supplier of process control and yield management solutions for the semiconductor and related nanoelectronics industries. The Company's products are also used in a number of other high technology industries, including the packaging, light emitting diode (LED), power devices, compound semiconductor, and data storage industries, as well as general materials research. Its products and services are used by bare wafer, integrated circuit (IC), lithography reticle (reticle or mask) and disk manufacturers around the world. Its inspection and metrology products and related offerings are categorized in various groups, including Chip and Wafer Manufacturing, Reticle Manufacturing, Packaging Manufacturing, Compound Semiconductor, Power Device, LED and microelectromechanical systems (MEMS)Manufacturing, General Purpose/Lab Applications, K-T Pro and K-T Services. It provides refurbished KLA tools as service and support for its products.</v>
    <v>10600</v>
    <v>Nasdaq Stock Market</v>
    <v>XNAS</v>
    <v>XNAS</v>
    <v>1 Technology Dr, MILPITAS, CA, 95035-7916 US</v>
    <v>313.88</v>
    <v>1040</v>
    <v>Semiconductors &amp; Semiconductor Equipment</v>
    <v>Stock</v>
    <v>44326.685834421092</v>
    <v>1041</v>
    <v>306.29500000000002</v>
    <v>47151014498</v>
    <v>KLA Corporation</v>
    <v>KLA Corporation</v>
    <v>309.95</v>
    <v>26.827100000000002</v>
    <v>319.7</v>
    <v>307.61</v>
    <v>153281800</v>
    <v>KLAC</v>
    <v>KLA Corporation (XNAS:KLAC)</v>
    <v>416033</v>
    <v>1229910</v>
    <v>1975</v>
  </rv>
  <rv s="2">
    <v>1042</v>
  </rv>
  <rv s="0">
    <v>https://www.bing.com/financeapi/forcetrigger?t=a1r9cw&amp;q=XNAS%3aKDP&amp;form=skydnc</v>
    <v>Learn more on Bing</v>
  </rv>
  <rv s="1">
    <v>en-US</v>
    <v>a1r9cw</v>
    <v>268435456</v>
    <v>1</v>
    <v>Powered by Refinitiv</v>
    <v>0</v>
    <v>KEURIG DR PEPPER INC. (XNAS:KDP)</v>
    <v>2</v>
    <v>3</v>
    <v>Finance</v>
    <v>5</v>
    <v>36.81</v>
    <v>25.91</v>
    <v>0.73270000000000002</v>
    <v>-7.4999999999999997E-2</v>
    <v>-2.049E-3</v>
    <v>USD</v>
    <v>Keurig Dr Pepper Inc., formerly Dr Pepper Snapple Group, Inc., is an integrated brand owner, manufacturer and distributor of non-alcoholic beverages in the United States, Mexico and Canada. The Company offers a diverse portfolio of flavored (non-cola) carbonated soft drinks (CSDs) and non-carbonated beverages (NCBs), including ready-to-drink teas, juices, juice drinks, water and mixers. The Company's segments include Beverage Concentrates, Packaged Beverages and Latin America Beverages. The Company's brand portfolio includes CSD brands, such as Dr Pepper, Canada Dry, Penafiel, Squirt, 7UP, Crush, A&amp;W, Sunkist soda and Schweppes, and NCB brands, such as Snapple, Hawaiian Punch, Mott's and Clamato. The Company's NCB brands include Snapple, Hawaiian Punch, Mott's, FIJI mineral water, Clamato, Yoo-Hoo, Deja Blue, Bai Brands, ReaLemon, AriZona tea, Vita Coco coconut water, Mr and Mrs T mixers, BodyArmor, Nantucket Nectars, Garden Cocktail, Mistic and Rose's.</v>
    <v>27000</v>
    <v>Nasdaq Stock Market</v>
    <v>XNAS</v>
    <v>XNAS</v>
    <v>53 South Ave, BURLINGTON, MA, 01803-4903 US</v>
    <v>36.81</v>
    <v>Beverages</v>
    <v>Stock</v>
    <v>44326.685768078125</v>
    <v>1044</v>
    <v>36.445</v>
    <v>51770169750</v>
    <v>KEURIG DR PEPPER INC.</v>
    <v>KEURIG DR PEPPER INC.</v>
    <v>36.590000000000003</v>
    <v>34.096299999999999</v>
    <v>36.6</v>
    <v>36.524999999999999</v>
    <v>1417390000</v>
    <v>KDP</v>
    <v>KEURIG DR PEPPER INC. (XNAS:KDP)</v>
    <v>1091387</v>
    <v>4599213</v>
    <v>2007</v>
  </rv>
  <rv s="2">
    <v>1045</v>
  </rv>
  <rv s="0">
    <v>http://en.wikipedia.org/wiki/Kraft_Heinz</v>
    <v>Wikipedia</v>
  </rv>
  <rv s="5">
    <v>26</v>
    <v>1047</v>
  </rv>
  <rv s="6">
    <v>12</v>
    <v>https://www.bing.com/th?id=AMMS_5098531199359ee57c091e19b1d459bf&amp;qlt=95</v>
    <v>1048</v>
    <v>0</v>
    <v>https://www.bing.com/images/search?form=xlimg&amp;q=kraft+heinz</v>
    <v>Image of THE KRAFT HEINZ COMPANY</v>
  </rv>
  <rv s="0">
    <v>https://www.bing.com/financeapi/forcetrigger?t=a1wi77&amp;q=XNAS%3aKHC&amp;form=skydnc</v>
    <v>Learn more on Bing</v>
  </rv>
  <rv s="7">
    <v>en-US</v>
    <v>a1wi77</v>
    <v>268435456</v>
    <v>1</v>
    <v>Powered by Refinitiv</v>
    <v>8</v>
    <v>THE KRAFT HEINZ COMPANY (XNAS:KHC)</v>
    <v>10</v>
    <v>11</v>
    <v>Finance</v>
    <v>5</v>
    <v>44.06</v>
    <v>28.12</v>
    <v>1.1335</v>
    <v>0.42</v>
    <v>9.6600000000000002E-3</v>
    <v>USD</v>
    <v>Kraft Heinz Company (Kraft Heinz) is a global food and beverage company. The Company’s segments include United States, International and Canada. It manufactures and markets food and beverage products, including condiments and sauces, cheese and dairy, meals, meats, refreshment beverages, coffee, and other grocery products throughout the world. It offers its products under various brands, such as Kraft, Oscar Mayer, Heinz, Philadelphia, Lunchables, Velveeta, Planters, Maxwell House, Kool-Aid, Ore-Ida, Jell-O, Master, Quero, Golden Circle and Wattie's. Its products are sold through its own sales organizations and through independent brokers, agents, and distributors to chain, wholesale, cooperative and independent grocery accounts, convenience stores, drug stores, value stores, bakeries, pharmacies, mass merchants, club stores, foodservice distributors, and institutions, including hotels, restaurants, hospitals, health care facilities and certain government agencies.</v>
    <v>38000</v>
    <v>Nasdaq Stock Market</v>
    <v>XNAS</v>
    <v>XNAS</v>
    <v>1 Ppg Pl, PITTSBURGH, PA, 15222-5415 US</v>
    <v>44.06</v>
    <v>1049</v>
    <v>Food &amp; Tobacco</v>
    <v>Stock</v>
    <v>44326.685473750003</v>
    <v>1050</v>
    <v>43.42</v>
    <v>53696153300</v>
    <v>THE KRAFT HEINZ COMPANY</v>
    <v>THE KRAFT HEINZ COMPANY</v>
    <v>43.53</v>
    <v>122.128</v>
    <v>43.48</v>
    <v>43.9</v>
    <v>1223147000</v>
    <v>KHC</v>
    <v>THE KRAFT HEINZ COMPANY (XNAS:KHC)</v>
    <v>2323391</v>
    <v>6104320</v>
    <v>2013</v>
  </rv>
  <rv s="2">
    <v>1051</v>
  </rv>
  <rv s="0">
    <v>http://en.wikipedia.org/wiki/Regeneron_Pharmaceuticals</v>
    <v>Wikipedia</v>
  </rv>
  <rv s="5">
    <v>26</v>
    <v>1053</v>
  </rv>
  <rv s="6">
    <v>12</v>
    <v>https://www.bing.com/th?id=AMMS_01634d19e512cdcf927616436a480e4a&amp;qlt=95</v>
    <v>1054</v>
    <v>0</v>
    <v>https://www.bing.com/images/search?form=xlimg&amp;q=regeneron</v>
    <v>Image of REGENERON PHARMACEUTICALS, INC.</v>
  </rv>
  <rv s="0">
    <v>https://www.bing.com/financeapi/forcetrigger?t=a21uim&amp;q=XNAS%3aREGN&amp;form=skydnc</v>
    <v>Learn more on Bing</v>
  </rv>
  <rv s="7">
    <v>en-US</v>
    <v>a21uim</v>
    <v>268435456</v>
    <v>1</v>
    <v>Powered by Refinitiv</v>
    <v>8</v>
    <v>REGENERON PHARMACEUTICALS, INC. (XNAS:REGN)</v>
    <v>10</v>
    <v>11</v>
    <v>Finance</v>
    <v>4</v>
    <v>664.64</v>
    <v>441</v>
    <v>0.19320000000000001</v>
    <v>13.17</v>
    <v>2.6511999999999997E-2</v>
    <v>USD</v>
    <v>Regeneron Pharmaceuticals, Inc. is a biopharmaceutical company that discovers, invents, develops, manufactures and commercializes medicines for the treatment of serious medical conditions. The Company commercializes medicines for eye diseases, high low-density lipoprotein (LDL) cholesterol, and an inflammatory condition and have product candidates in development in other areas, including rheumatoid arthritis, asthma, atopic dermatitis, pain, cancer, and infectious diseases. The Company's marketed products include EYLEA (aflibercept) Injection, Praluent (alirocumab) Injection, ARCALYST (rilonacept) Injection for Subcutaneous Use, Kevzara (sarilumab) Solution for Subcutaneous Injection and ZALTRAP (ziv-aflibercept) Injection for Intravenous Infusion. As of December 31, 2016, the Company had 16 product candidates in clinical development, which consisted of a Trap-based clinical program and 15 fully human monoclonal antibody product candidates.</v>
    <v>9123</v>
    <v>Nasdaq Stock Market</v>
    <v>XNAS</v>
    <v>XNAS</v>
    <v>777 Old Saw Mill River Rd, TARRYTOWN, NY, 10591-6717 US</v>
    <v>510.23</v>
    <v>1055</v>
    <v>Biotechnology &amp; Medical Research</v>
    <v>Stock</v>
    <v>44326.675209316403</v>
    <v>1056</v>
    <v>495</v>
    <v>54318310144</v>
    <v>REGENERON PHARMACEUTICALS, INC.</v>
    <v>REGENERON PHARMACEUTICALS, INC.</v>
    <v>497.52</v>
    <v>14.0541</v>
    <v>496.75</v>
    <v>509.92</v>
    <v>106523200</v>
    <v>REGN</v>
    <v>REGENERON PHARMACEUTICALS, INC. (XNAS:REGN)</v>
    <v>425106</v>
    <v>825789</v>
    <v>1988</v>
  </rv>
  <rv s="2">
    <v>1057</v>
  </rv>
  <rv s="0">
    <v>http://en.wikipedia.org/wiki/NXP_Semiconductors</v>
    <v>Wikipedia</v>
  </rv>
  <rv s="5">
    <v>26</v>
    <v>1059</v>
  </rv>
  <rv s="6">
    <v>12</v>
    <v>https://www.bing.com/th?id=AMMS_a39f8f465985f36028cc6ede38d1c893&amp;qlt=95</v>
    <v>1060</v>
    <v>0</v>
    <v>https://www.bing.com/images/search?form=xlimg&amp;q=nxp+semiconductors</v>
    <v>Image of NXP Semiconductors NV</v>
  </rv>
  <rv s="0">
    <v>https://www.bing.com/financeapi/forcetrigger?t=a1yy2w&amp;q=XNAS%3aNXPI&amp;form=skydnc</v>
    <v>Learn more on Bing</v>
  </rv>
  <rv s="7">
    <v>en-US</v>
    <v>a1yy2w</v>
    <v>268435456</v>
    <v>1</v>
    <v>Powered by Refinitiv</v>
    <v>8</v>
    <v>NXP Semiconductors NV (XNAS:NXPI)</v>
    <v>10</v>
    <v>11</v>
    <v>Finance</v>
    <v>5</v>
    <v>216.43</v>
    <v>89.1</v>
    <v>1.4367000000000001</v>
    <v>-3.2050000000000001</v>
    <v>-1.6192999999999999E-2</v>
    <v>USD</v>
    <v>NXP Semiconductors N.V. (NXP) is a holding company. The Company operates as a semiconductor company. The Company provides high performance mixed signal and standard product solutions. The Company's segments are High Performance Mixed Signal (HPMS), Standard Products (SP), and Corporate and Other. Its product solutions are used in a range of end-market applications, including automotive, personal security and identification, wireless and wireline infrastructure, mobile communications, multi-market industrial, consumer and computing. It engages with global original equipment manufacturers (OEMs) and sells products in all geographic regions. NXP's HPMS segment includes business lines, such as Automotive, Secure Identification Solutions (SIS), Secure Connected Devices (SCD), and Secure Interfaces and Infrastructure (SI&amp;I). The Company's SP segment supplies a range of standard semiconductor components, such as small signal discretes and power discretes.</v>
    <v>29000</v>
    <v>Nasdaq Stock Market</v>
    <v>XNAS</v>
    <v>XNAS</v>
    <v>High Tech Campus 60, EINDHOVEN, NOORD-BRABANT, 5656 AG NL</v>
    <v>196.41</v>
    <v>1061</v>
    <v>Semiconductors &amp; Semiconductor Equipment</v>
    <v>Stock</v>
    <v>44326.685451296093</v>
    <v>1062</v>
    <v>192.33</v>
    <v>53692719664</v>
    <v>NXP Semiconductors NV</v>
    <v>NXP Semiconductors NV</v>
    <v>195.3</v>
    <v>137.22620000000001</v>
    <v>197.92</v>
    <v>194.715</v>
    <v>275750300</v>
    <v>NXPI</v>
    <v>NXP Semiconductors NV (XNAS:NXPI)</v>
    <v>914027</v>
    <v>2729427</v>
    <v>2006</v>
  </rv>
  <rv s="2">
    <v>1063</v>
  </rv>
  <rv s="0">
    <v>http://de.wikipedia.org/wiki/Vertex_Pharmaceuticals</v>
    <v>Wikipedia</v>
  </rv>
  <rv s="5">
    <v>26</v>
    <v>1065</v>
  </rv>
  <rv s="6">
    <v>12</v>
    <v>https://www.bing.com/th?id=AMMS_023cceec355873939bb924c68221ce68&amp;qlt=95</v>
    <v>1066</v>
    <v>0</v>
    <v>https://www.bing.com/images/search?form=xlimg&amp;q=vertex+pharmaceuticals</v>
    <v>Image of VERTEX PHARMACEUTICALS INCORPORATED</v>
  </rv>
  <rv s="0">
    <v>https://www.bing.com/financeapi/forcetrigger?t=a25k5r&amp;q=XNAS%3aVRTX&amp;form=skydnc</v>
    <v>Learn more on Bing</v>
  </rv>
  <rv s="7">
    <v>en-US</v>
    <v>a25k5r</v>
    <v>268435456</v>
    <v>1</v>
    <v>Powered by Refinitiv</v>
    <v>8</v>
    <v>VERTEX PHARMACEUTICALS INCORPORATED (XNAS:VRTX)</v>
    <v>10</v>
    <v>11</v>
    <v>Finance</v>
    <v>5</v>
    <v>306.08</v>
    <v>202.565</v>
    <v>0.67030000000000001</v>
    <v>0.02</v>
    <v>9.302E-5</v>
    <v>USD</v>
    <v>Vertex Pharmaceuticals Incorporated is engaged in discovering, developing, manufacturing and commercializing medicines for serious diseases. The Company is focused on developing and commercializing therapies for the treatment of cystic fibrosis (CF) and advancing its research and development programs in other indications. The Company's marketed medicines are ORKAMBI and KALYDECO. ORKAMBI (lumacaftor in combination with ivacaftor) is approved as a treatment for patients having two copies (homozygous) of the Delta-F508 (F508del) mutation in their cystic fibrosis transmembrane conductance regulator (CFTR) gene. KALYDECO (ivacaftor) is approved for the treatment of CF patients having the G551D mutation or other specified mutations in their CFTR gene. The Company's development programs in the field of CF include Tezacaftor (VX-661), VX-152, VX-440, VX-659, VX-445 and VX-371. VX-152, VX-440, VX-659 and VX-445 are CFTR corrector compounds.</v>
    <v>3400</v>
    <v>Nasdaq Stock Market</v>
    <v>XNAS</v>
    <v>XNAS</v>
    <v>50 Northern Ave, BOSTON, MA, 02210-1862 US</v>
    <v>216.27</v>
    <v>1067</v>
    <v>Biotechnology &amp; Medical Research</v>
    <v>Stock</v>
    <v>44326.685972267966</v>
    <v>1068</v>
    <v>213.80590000000001</v>
    <v>55663891471</v>
    <v>VERTEX PHARMACEUTICALS INCORPORATED</v>
    <v>VERTEX PHARMACEUTICALS INCORPORATED</v>
    <v>215.63</v>
    <v>20.457000000000001</v>
    <v>215.01</v>
    <v>215.03</v>
    <v>258865700</v>
    <v>VRTX</v>
    <v>VERTEX PHARMACEUTICALS INCORPORATED (XNAS:VRTX)</v>
    <v>312916</v>
    <v>1584085</v>
    <v>1989</v>
  </rv>
  <rv s="2">
    <v>1069</v>
  </rv>
  <rv s="0">
    <v>http://en.wikipedia.org/wiki/Analog_Devices</v>
    <v>Wikipedia</v>
  </rv>
  <rv s="5">
    <v>26</v>
    <v>1071</v>
  </rv>
  <rv s="6">
    <v>12</v>
    <v>https://www.bing.com/th?id=AMMS_ffaa01ae66e7e7628ec9c602bc3eb58f&amp;qlt=95</v>
    <v>1072</v>
    <v>0</v>
    <v>https://www.bing.com/images/search?form=xlimg&amp;q=analog+devices</v>
    <v>Image of ANALOG DEVICES, INC.</v>
  </rv>
  <rv s="0">
    <v>https://www.bing.com/financeapi/forcetrigger?t=a1mvjc&amp;q=XNAS%3aADI&amp;form=skydnc</v>
    <v>Learn more on Bing</v>
  </rv>
  <rv s="7">
    <v>en-US</v>
    <v>a1mvjc</v>
    <v>268435456</v>
    <v>1</v>
    <v>Powered by Refinitiv</v>
    <v>8</v>
    <v>ANALOG DEVICES, INC. (XNAS:ADI)</v>
    <v>10</v>
    <v>11</v>
    <v>Finance</v>
    <v>5</v>
    <v>164.4</v>
    <v>100.09</v>
    <v>1.2549999999999999</v>
    <v>-3.61</v>
    <v>-2.2955999999999997E-2</v>
    <v>USD</v>
    <v>Analog Devices, Inc. (Analog Devices) designs, manufactures and markets a portfolio of solutions that leverage high-performance analog, mixed-signal and digital signal processing technology, including integrated circuits (ICs), algorithms, software and subsystems. Its products include Analog Products, Converters, Amplifiers/Radio Frequency, Other Analog, Power Management and Reference, and Digital Signal Processing Products. The Company is a supplier of data converter products. The Company is a supplier of high-performance amplifiers. Its analog product line also includes products of high performance radio frequency (RF) ICs. The Company's DSPs are used for high-speed numeric calculations. The Company offers its products for applications in various end markets, such as industrial, automotive, consumer and communications. The Company operates in the United States, Rest of North/South America, Europe, Japan and China.</v>
    <v>15900</v>
    <v>Nasdaq Stock Market</v>
    <v>XNAS</v>
    <v>XNAS</v>
    <v>ONE ANALOG WAY, WILMINGTON, MA, 01887 US</v>
    <v>157.16</v>
    <v>1073</v>
    <v>Semiconductors &amp; Semiconductor Equipment</v>
    <v>Stock</v>
    <v>44326.685383796095</v>
    <v>1074</v>
    <v>152.63999999999999</v>
    <v>56680517005</v>
    <v>ANALOG DEVICES, INC.</v>
    <v>ANALOG DEVICES, INC.</v>
    <v>156.83000000000001</v>
    <v>41.654699999999998</v>
    <v>157.26</v>
    <v>153.65</v>
    <v>368893700</v>
    <v>ADI</v>
    <v>ANALOG DEVICES, INC. (XNAS:ADI)</v>
    <v>1212838</v>
    <v>2938130</v>
    <v>1965</v>
  </rv>
  <rv s="2">
    <v>1075</v>
  </rv>
  <rv s="0">
    <v>http://en.wikipedia.org/wiki/Illumina,_Inc.</v>
    <v>Wikipedia</v>
  </rv>
  <rv s="5">
    <v>26</v>
    <v>1077</v>
  </rv>
  <rv s="6">
    <v>12</v>
    <v>https://www.bing.com/th?id=AMMS_7a741abc71fb6dfef3b278cf09574e03&amp;qlt=95</v>
    <v>1078</v>
    <v>0</v>
    <v>https://www.bing.com/images/search?form=xlimg&amp;q=illumina</v>
    <v>Image of ILLUMINA, INC.</v>
  </rv>
  <rv s="0">
    <v>https://www.bing.com/financeapi/forcetrigger?t=a1vh4c&amp;q=XNAS%3aILMN&amp;form=skydnc</v>
    <v>Learn more on Bing</v>
  </rv>
  <rv s="7">
    <v>en-US</v>
    <v>a1vh4c</v>
    <v>268435456</v>
    <v>1</v>
    <v>Powered by Refinitiv</v>
    <v>8</v>
    <v>ILLUMINA, INC. (XNAS:ILMN)</v>
    <v>10</v>
    <v>11</v>
    <v>Finance</v>
    <v>5</v>
    <v>555.77</v>
    <v>260.42</v>
    <v>0.94059999999999999</v>
    <v>-1.57</v>
    <v>-4.0889999999999998E-3</v>
    <v>USD</v>
    <v>Illumina, Inc. (Illumina) is a provider of sequencing- and array-based solutions for genetic analysis. The Company operates through two segments: Core Illumina and the consolidated variable interest entities (VIEs), which include the activities of GRAIL, Inc. (GRAIL) and Helix Holdings I, LLC (Helix). Core Illumina consists of its core operations. Core Illumina's products and services serve customers in the research, clinical and applied markets, and enable the adoption of a range of genomic solutions. The Company's portfolio of integrated systems, consumables and analysis tools addresses the range of genomic complexity, price points, and throughput, enabling customers to select the solution for their research or clinical challenge. The Company provides reproductive-health solutions, including noninvasive prenatal testing (NIPT), preimplantation genetic screening and diagnosis, and neonatal and genetic health testing.</v>
    <v>7800</v>
    <v>Nasdaq Stock Market</v>
    <v>XNAS</v>
    <v>XNAS</v>
    <v>5200 Illumina Way, SAN DIEGO, CA, 92122-4616 US</v>
    <v>383.26499999999999</v>
    <v>1079</v>
    <v>Healthcare Equipment &amp; Supplies</v>
    <v>Stock</v>
    <v>44326.685889003908</v>
    <v>1080</v>
    <v>379.06</v>
    <v>55826020000</v>
    <v>ILLUMINA, INC.</v>
    <v>ILLUMINA, INC.</v>
    <v>382.92</v>
    <v>90.052400000000006</v>
    <v>383.94</v>
    <v>382.37</v>
    <v>146000000</v>
    <v>ILMN</v>
    <v>ILLUMINA, INC. (XNAS:ILMN)</v>
    <v>227794</v>
    <v>903126</v>
    <v>2000</v>
  </rv>
  <rv s="2">
    <v>1081</v>
  </rv>
  <rv s="0">
    <v>http://en.wikipedia.org/wiki/Autodesk</v>
    <v>Wikipedia</v>
  </rv>
  <rv s="5">
    <v>26</v>
    <v>1083</v>
  </rv>
  <rv s="6">
    <v>12</v>
    <v>https://www.bing.com/th?id=AMMS_2049a0a1466f72d4f657640b73c0cf07&amp;qlt=95</v>
    <v>1084</v>
    <v>0</v>
    <v>https://www.bing.com/images/search?form=xlimg&amp;q=autodesk</v>
    <v>Image of AUTODESK, INC.</v>
  </rv>
  <rv s="0">
    <v>https://www.bing.com/financeapi/forcetrigger?t=a1mwoc&amp;q=XNAS%3aADSK&amp;form=skydnc</v>
    <v>Learn more on Bing</v>
  </rv>
  <rv s="7">
    <v>en-US</v>
    <v>a1mwoc</v>
    <v>268435456</v>
    <v>1</v>
    <v>Powered by Refinitiv</v>
    <v>8</v>
    <v>AUTODESK, INC. (XNAS:ADSK)</v>
    <v>10</v>
    <v>11</v>
    <v>Finance</v>
    <v>5</v>
    <v>321.13</v>
    <v>170.57</v>
    <v>1.3290999999999999</v>
    <v>-4.085</v>
    <v>-1.4295E-2</v>
    <v>USD</v>
    <v>Autodesk, Inc. is a design software and services company, offering customers productive business solutions through technology products and services. The Company's segments include Architecture, Engineering and Construction (AEC), Platform Solutions and Emerging Business (PSEB), Manufacturing (MFG), and Media and Entertainment (M&amp;E). The Company serves customers in the architecture, engineering and construction; product design and manufacturing; and digital media and entertainment industries. The Company's product development and manufacturing software provides manufacturers in automotive, transportation, industrial machinery, consumer products and building products with digital engineering solutions. The Company's product offerings include, AutoCAD, AutoCAD LT, Industry Collections, 3ds Max, Maya, Revit, Inventor, AutoCAD Civil three dimensional (3D), CAM Solutions, Fusion 360, BIM 360 and Shotgun.</v>
    <v>11500</v>
    <v>Nasdaq Stock Market</v>
    <v>XNAS</v>
    <v>XNAS</v>
    <v>111 MCINNIS PKWY, SAN RAFAEL, CA, 94903-2773 US</v>
    <v>286</v>
    <v>1085</v>
    <v>Software &amp; IT Services</v>
    <v>Stock</v>
    <v>44326.685755647653</v>
    <v>1086</v>
    <v>278.98</v>
    <v>61986217357</v>
    <v>AUTODESK, INC.</v>
    <v>AUTODESK, INC.</v>
    <v>285.89</v>
    <v>52.527099999999997</v>
    <v>285.76</v>
    <v>281.67500000000001</v>
    <v>220062900</v>
    <v>ADSK</v>
    <v>AUTODESK, INC. (XNAS:ADSK)</v>
    <v>260205</v>
    <v>972376</v>
    <v>1994</v>
  </rv>
  <rv s="2">
    <v>1087</v>
  </rv>
  <rv s="0">
    <v>http://en.wikipedia.org/wiki/Workday,_Inc.</v>
    <v>Wikipedia</v>
  </rv>
  <rv s="5">
    <v>26</v>
    <v>1089</v>
  </rv>
  <rv s="6">
    <v>12</v>
    <v>https://www.bing.com/th?id=AMMS_e90462ad6662bfdde863c7fc9117bb73&amp;qlt=95</v>
    <v>1090</v>
    <v>0</v>
    <v>https://www.bing.com/images/search?form=xlimg&amp;q=workday+inc</v>
    <v>Image of WORKDAY, INC.</v>
  </rv>
  <rv s="0">
    <v>https://www.bing.com/financeapi/forcetrigger?t=a25rkr&amp;q=XNAS%3aWDAY&amp;form=skydnc</v>
    <v>Learn more on Bing</v>
  </rv>
  <rv s="8">
    <v>en-US</v>
    <v>a25rkr</v>
    <v>268435456</v>
    <v>1</v>
    <v>Powered by Refinitiv</v>
    <v>13</v>
    <v>WORKDAY, INC. (XNAS:WDAY)</v>
    <v>10</v>
    <v>14</v>
    <v>Finance</v>
    <v>5</v>
    <v>282.77</v>
    <v>149.23740000000001</v>
    <v>1.2725</v>
    <v>-0.71</v>
    <v>-2.9989999999999999E-3</v>
    <v>USD</v>
    <v>Workday, Inc. is a provider of enterprise cloud applications for finance and human resources. The Company delivers financial management, human capital management and analytics applications designed for various companies, educational institutions and government agencies. As part of its applications, the Company provides embedded analytics that capture the content and context of everyday business events, facilitating informed decision-making from wherever users are working. Its applications include Workday Financial Management, Workday Human Capital Management (HCM) and Other Applications. It also provides open, standards-based Web-services application programming interfaces, and pre-built packaged integrations and connectors. Workday Financial Management is a unified application with a range of financial capabilities, relevant analytics and metrics, and auditable process management. Workday HCM allows an organization to staff, pay, organize and develop its global workforce.</v>
    <v>12500</v>
    <v>Nasdaq Stock Market</v>
    <v>XNAS</v>
    <v>XNAS</v>
    <v>6110 Stoneridge Mall Rd, PLEASANTON, CA, 94588-3211 US</v>
    <v>236.58</v>
    <v>1091</v>
    <v>Software &amp; IT Services</v>
    <v>Stock</v>
    <v>44326.685553228905</v>
    <v>1092</v>
    <v>231.38</v>
    <v>57569934400</v>
    <v>WORKDAY, INC.</v>
    <v>WORKDAY, INC.</v>
    <v>235.19</v>
    <v>236.71</v>
    <v>236</v>
    <v>243940400</v>
    <v>WDAY</v>
    <v>WORKDAY, INC. (XNAS:WDAY)</v>
    <v>381745</v>
    <v>1310954</v>
    <v>2012</v>
  </rv>
  <rv s="2">
    <v>1093</v>
  </rv>
  <rv s="0">
    <v>https://www.bing.com/financeapi/forcetrigger?t=a1s4mw&amp;q=XNAS%3aEQIX&amp;form=skydnc</v>
    <v>Learn more on Bing</v>
  </rv>
  <rv s="1">
    <v>en-US</v>
    <v>a1s4mw</v>
    <v>268435456</v>
    <v>1</v>
    <v>Powered by Refinitiv</v>
    <v>0</v>
    <v>EQUINIX, INC. (XNAS:EQIX)</v>
    <v>2</v>
    <v>3</v>
    <v>Finance</v>
    <v>5</v>
    <v>839.77</v>
    <v>586.73</v>
    <v>0.2787</v>
    <v>5.4249999999999998</v>
    <v>7.6039999999999996E-3</v>
    <v>USD</v>
    <v>Equinix, Inc. (Equinix) operates as a real estate investment trust. The Company connects various companies directly to their customers and partners inside interconnected data centers. It operates through three segments: Americas, EMEA and Asia-Pacific. Its platform Equinix, combines a global footprint of International Business Exchange (IBX) data centers, a range of interconnection solutions, ecosystems and support. Its customers include carriers, mobile and other bandwidth providers, cloud and information technology (IT) services providers, content providers and enterprises. It provides each customer access to a choice of business partners and solutions based on their colocation, interconnection and managed IT service needs. Its colocation offerings include operations space, storage space, cabinets and power for customers' colocation needs inside Equinix's IBX data centers. Its interconnection offerings include Equinix Cloud Exchange, Equinix Performance Hub and Equinix Data Hub.</v>
    <v>10013</v>
    <v>Nasdaq Stock Market</v>
    <v>XNAS</v>
    <v>XNAS</v>
    <v>1 Lagoon Dr, REDWOOD CITY, CA, 94065-1562 US</v>
    <v>719.99</v>
    <v>Residential &amp; Commercial REIT</v>
    <v>Stock</v>
    <v>44326.685755635939</v>
    <v>1095</v>
    <v>708.17</v>
    <v>64396757801</v>
    <v>EQUINIX, INC.</v>
    <v>EQUINIX, INC.</v>
    <v>715.48</v>
    <v>156.13890000000001</v>
    <v>713.45</v>
    <v>718.875</v>
    <v>89579910</v>
    <v>EQIX</v>
    <v>EQUINIX, INC. (XNAS:EQIX)</v>
    <v>137890</v>
    <v>398642</v>
    <v>1998</v>
  </rv>
  <rv s="2">
    <v>1096</v>
  </rv>
  <rv s="0">
    <v>http://en.wikipedia.org/wiki/Activision_Blizzard</v>
    <v>Wikipedia</v>
  </rv>
  <rv s="5">
    <v>26</v>
    <v>1098</v>
  </rv>
  <rv s="6">
    <v>12</v>
    <v>https://www.bing.com/th?id=AMMS_eb453375bdf3af024dec0a3b4be34c46&amp;qlt=95</v>
    <v>1099</v>
    <v>0</v>
    <v>https://www.bing.com/images/search?form=xlimg&amp;q=activision+blizzard</v>
    <v>Image of ACTIVISION BLIZZARD, INC.</v>
  </rv>
  <rv s="0">
    <v>https://www.bing.com/financeapi/forcetrigger?t=a1nxoc&amp;q=XNAS%3aATVI&amp;form=skydnc</v>
    <v>Learn more on Bing</v>
  </rv>
  <rv s="7">
    <v>en-US</v>
    <v>a1nxoc</v>
    <v>268435456</v>
    <v>1</v>
    <v>Powered by Refinitiv</v>
    <v>8</v>
    <v>ACTIVISION BLIZZARD, INC. (XNAS:ATVI)</v>
    <v>10</v>
    <v>11</v>
    <v>Finance</v>
    <v>4</v>
    <v>104.53</v>
    <v>66.591999999999999</v>
    <v>0.6089</v>
    <v>0.93</v>
    <v>9.8099999999999993E-3</v>
    <v>USD</v>
    <v>Activision Blizzard, Inc. is a developer and publisher of interactive entertainment content and services. The Company develops and distributes content and services across various gaming platforms, including video game consoles, personal computers (PC) and mobile devices. Its segments include Activision Publishing, Inc. (Activision), Blizzard Entertainment, Inc. (Blizzard), King Digital Entertainment (King) and Other. Activision is a developer and publisher of interactive software products and content. Blizzard is engaged in developing and publishing of interactive software products and entertainment content, particularly in PC gaming. King is a mobile entertainment company. It is engaged in other businesses, including The Major League Gaming (MLG) business; The Activision Blizzard Studios (Studios) business, and The Activision Blizzard Distribution (Distribution) business. It also develops products spanning other genres, including action/adventure, role-playing and simulation.</v>
    <v>9500</v>
    <v>Nasdaq Stock Market</v>
    <v>XNAS</v>
    <v>XNAS</v>
    <v>3100 OCEAN PARK BLVD, SANTA MONICA, CA, 90405-3032 US</v>
    <v>95.73</v>
    <v>1100</v>
    <v>Software &amp; IT Services</v>
    <v>Stock</v>
    <v>44326.675332870313</v>
    <v>1101</v>
    <v>93.79</v>
    <v>74383818264</v>
    <v>ACTIVISION BLIZZARD, INC.</v>
    <v>ACTIVISION BLIZZARD, INC.</v>
    <v>95.06</v>
    <v>31.9725</v>
    <v>94.8</v>
    <v>95.73</v>
    <v>777016800</v>
    <v>ATVI</v>
    <v>ACTIVISION BLIZZARD, INC. (XNAS:ATVI)</v>
    <v>2331372</v>
    <v>6527634</v>
    <v>2000</v>
  </rv>
  <rv s="2">
    <v>1102</v>
  </rv>
  <rv s="0">
    <v>http://en.wikipedia.org/wiki/CSX_Corporation</v>
    <v>Wikipedia</v>
  </rv>
  <rv s="5">
    <v>13</v>
    <v>1104</v>
  </rv>
  <rv s="6">
    <v>12</v>
    <v>https://www.bing.com/th?id=AMMS_5b0f0cdcafcbe75177abc315a7ff86fa&amp;qlt=95</v>
    <v>1105</v>
    <v>0</v>
    <v>https://www.bing.com/images/search?form=xlimg&amp;q=csx+corporation</v>
    <v>Image of CSX Corporation</v>
  </rv>
  <rv s="0">
    <v>https://www.bing.com/financeapi/forcetrigger?t=a1qga2&amp;q=XNAS%3aCSX&amp;form=skydnc</v>
    <v>Learn more on Bing</v>
  </rv>
  <rv s="7">
    <v>en-US</v>
    <v>a1qga2</v>
    <v>268435456</v>
    <v>1</v>
    <v>Powered by Refinitiv</v>
    <v>8</v>
    <v>CSX Corporation (XNAS:CSX)</v>
    <v>10</v>
    <v>11</v>
    <v>Finance</v>
    <v>5</v>
    <v>104.87</v>
    <v>60</v>
    <v>1.1609</v>
    <v>1.37</v>
    <v>1.3284000000000001E-2</v>
    <v>USD</v>
    <v>CSX Corporation is a transportation company. The Company provides rail-based freight transportation services, including traditional rail service and transport of intermodal containers and trailers, as well as other transportation services, such as rail-to-truck transfers and bulk commodity operations. The Company categorizes its products into three primary lines of business: merchandise, intermodal and coal. The Company's intermodal business links customers to railroads through trucks and terminals. The Company's merchandise business consists of shipments in markets, such as agricultural and food products, fertilizers, chemicals, automotive, metals and equipment, minerals and forest products. The Company's coal business transports domestic coal, coke and iron ore to electricity-generating power plants, steel manufacturers and industrial plants, as well as export coal to deep-water port facilities.</v>
    <v>19000</v>
    <v>Nasdaq Stock Market</v>
    <v>XNAS</v>
    <v>XNAS</v>
    <v>500 Water St Fl 15, JACKSONVILLE, FL, 32202-4423 US</v>
    <v>104.87</v>
    <v>1106</v>
    <v>Freight &amp; Logistics Services</v>
    <v>Stock</v>
    <v>44326.685691075778</v>
    <v>1107</v>
    <v>103.58</v>
    <v>79148320900</v>
    <v>CSX Corporation</v>
    <v>CSX Corporation</v>
    <v>103.63</v>
    <v>29.214099999999998</v>
    <v>103.13</v>
    <v>104.5</v>
    <v>757400200</v>
    <v>CSX</v>
    <v>CSX Corporation (XNAS:CSX)</v>
    <v>1340150</v>
    <v>3377043</v>
    <v>1978</v>
  </rv>
  <rv s="2">
    <v>1108</v>
  </rv>
  <rv s="0">
    <v>http://en.wikipedia.org/wiki/CME_Group</v>
    <v>Wikipedia</v>
  </rv>
  <rv s="5">
    <v>26</v>
    <v>1110</v>
  </rv>
  <rv s="6">
    <v>12</v>
    <v>https://www.bing.com/th?id=AMMS_18f9365758c394770158a16b70895cb7&amp;qlt=95</v>
    <v>1111</v>
    <v>0</v>
    <v>https://www.bing.com/images/search?form=xlimg&amp;q=cme+group</v>
    <v>Image of CME GROUP INC.</v>
  </rv>
  <rv s="0">
    <v>https://www.bing.com/financeapi/forcetrigger?t=a1px2w&amp;q=XNAS%3aCME&amp;form=skydnc</v>
    <v>Learn more on Bing</v>
  </rv>
  <rv s="7">
    <v>en-US</v>
    <v>a1px2w</v>
    <v>268435456</v>
    <v>1</v>
    <v>Powered by Refinitiv</v>
    <v>8</v>
    <v>CME GROUP INC. (XNAS:CME)</v>
    <v>10</v>
    <v>11</v>
    <v>Finance</v>
    <v>5</v>
    <v>216.75</v>
    <v>144.8537</v>
    <v>0.4501</v>
    <v>5.84</v>
    <v>2.878E-2</v>
    <v>USD</v>
    <v>CME Group Inc., through its exchanges, provides products across all asset classes, including futures and options based on interest rates, equity indexes, foreign exchange, energy, agricultural products and metals. The Company's segment primarily consists of the Chicago Mercantile Exchange Inc. (CME), Board of Trade of the City of Chicago, Inc. (CBOT), New York Mercantile Exchange, Inc. (NYMEX) and Commodity Exchange, Inc. (COMEX) exchanges. The Company provides electronic trading around the globe on its CME Globex platform. The Company also offers clearing and settlement services across asset classes for exchange-traded and over-the-counter derivatives through its clearinghouses CME Clearing and CME Clearing Europe. It also provides hosting, connectivity and customer support for electronic trading through its co-location services. The Company's CME Direct platform offers side-by-side trading of exchange-listed and privately negotiated markets.</v>
    <v>4370</v>
    <v>Nasdaq Stock Market</v>
    <v>XNAS</v>
    <v>XNAS</v>
    <v>20 S Wacker Dr, CHICAGO, IL, 60606-7431 US</v>
    <v>209.39500000000001</v>
    <v>1112</v>
    <v>Investment Banking &amp; Investment Services</v>
    <v>Stock</v>
    <v>44326.685555635937</v>
    <v>1113</v>
    <v>203.95</v>
    <v>74964484316</v>
    <v>CME GROUP INC.</v>
    <v>CME GROUP INC.</v>
    <v>204.46</v>
    <v>38.039299999999997</v>
    <v>202.92</v>
    <v>208.76</v>
    <v>359094100</v>
    <v>CME</v>
    <v>CME GROUP INC. (XNAS:CME)</v>
    <v>696762</v>
    <v>1220181</v>
    <v>2001</v>
  </rv>
  <rv s="2">
    <v>1114</v>
  </rv>
  <rv s="0">
    <v>http://en.wikipedia.org/wiki/Fiserv</v>
    <v>Wikipedia</v>
  </rv>
  <rv s="5">
    <v>26</v>
    <v>1116</v>
  </rv>
  <rv s="6">
    <v>12</v>
    <v>https://www.bing.com/th?id=AMMS_4a33224cd1a9caddceda1cbd5bdbc2d7&amp;qlt=95</v>
    <v>1117</v>
    <v>0</v>
    <v>https://www.bing.com/images/search?form=xlimg&amp;q=fiserv</v>
    <v>Image of FISERV, INC.</v>
  </rv>
  <rv s="0">
    <v>https://www.bing.com/financeapi/forcetrigger?t=a1sx27&amp;q=XNAS%3aFISV&amp;form=skydnc</v>
    <v>Learn more on Bing</v>
  </rv>
  <rv s="7">
    <v>en-US</v>
    <v>a1sx27</v>
    <v>268435456</v>
    <v>1</v>
    <v>Powered by Refinitiv</v>
    <v>8</v>
    <v>FISERV, INC. (XNAS:FISV)</v>
    <v>10</v>
    <v>11</v>
    <v>Finance</v>
    <v>5</v>
    <v>127.34</v>
    <v>92.15</v>
    <v>0.88890000000000002</v>
    <v>0.47</v>
    <v>3.9950000000000003E-3</v>
    <v>USD</v>
    <v>Fiserv, Inc. is a global provider of payments and financial services technology solutions. The Company provides account processing and digital banking solutions, card issuer processing and network services, payments, e-commerce, merchant acquiring and processing, and the Clover cloud-based point-of-sale solution. The Company operates through three segments: Merchant Acceptance (Acceptance), Financial Technology (Fintech) and Payments and Network (Payments). Its Acceptance segment offers a wide range of products and services to merchants around the world. Its Fintech segment is engaged in providing financial institutions with the technology solutions they need to run their operations. Its Payments segment offers products and services required to process digital payment transactions. The Company serves clients around the globe, including banks, credit unions, corporates, associates, government, healthcare, other financial institutions and merchants.</v>
    <v>44000</v>
    <v>Nasdaq Stock Market</v>
    <v>XNAS</v>
    <v>XNAS</v>
    <v>255 FISERV DR, PO BOX 979, BROOKFIELD, WI, 53045-5815 US</v>
    <v>118.71</v>
    <v>1118</v>
    <v>Professional &amp; Commercial Services</v>
    <v>Stock</v>
    <v>44326.685635520313</v>
    <v>1119</v>
    <v>117.56</v>
    <v>78758801528</v>
    <v>FISERV, INC.</v>
    <v>FISERV, INC.</v>
    <v>118.22</v>
    <v>92.025499999999994</v>
    <v>117.65</v>
    <v>118.12</v>
    <v>666769400</v>
    <v>FISV</v>
    <v>FISERV, INC. (XNAS:FISV)</v>
    <v>1038897</v>
    <v>4717942</v>
    <v>1992</v>
  </rv>
  <rv s="2">
    <v>1120</v>
  </rv>
  <rv s="0">
    <v>http://ja.wikipedia.org/wiki/ラムリサーチ</v>
    <v>Wikipedia</v>
  </rv>
  <rv s="5">
    <v>26</v>
    <v>1122</v>
  </rv>
  <rv s="6">
    <v>12</v>
    <v>https://www.bing.com/th?id=AMMS_9c7eacdc72129ad512e53684f4b195ac&amp;qlt=95</v>
    <v>1123</v>
    <v>0</v>
    <v>https://www.bing.com/images/search?form=xlimg&amp;q=lam+research</v>
    <v>Image of LAM RESEARCH CORPORATION</v>
  </rv>
  <rv s="0">
    <v>https://www.bing.com/financeapi/forcetrigger?t=a1x4f2&amp;q=XNAS%3aLRCX&amp;form=skydnc</v>
    <v>Learn more on Bing</v>
  </rv>
  <rv s="7">
    <v>en-US</v>
    <v>a1x4f2</v>
    <v>268435456</v>
    <v>1</v>
    <v>Powered by Refinitiv</v>
    <v>8</v>
    <v>LAM RESEARCH CORPORATION (XNAS:LRCX)</v>
    <v>10</v>
    <v>11</v>
    <v>Finance</v>
    <v>5</v>
    <v>669</v>
    <v>240.34</v>
    <v>1.2810999999999999</v>
    <v>-32.94</v>
    <v>-5.2241000000000003E-2</v>
    <v>USD</v>
    <v>Lam Research Corporation is a supplier of wafer fabrication equipment and services to the semiconductor industry. The Company designs, manufactures, markets, refurbishes and services semiconductor processing systems that are used in the fabrication of integrated circuits (ICs). It operates through manufacturing and servicing of wafer processing semiconductor manufacturing equipment segment. Its products are designed to enable its customers build a range of devices that are used in a range of electronic products, including cell phones, tablets, computers, storage devices, and networking equipment. Its customer base includes semiconductor memory, foundry, and integrated device manufacturers (IDMs) that make products, such as dynamic random-access memory (DRAM), negative-AND (NAND) memory and logic devices. It offers a portfolio of products that are used in several areas of the semiconductor manufacturing process flow, including thin film deposition, plasma etch and single-wafer clean.</v>
    <v>11300</v>
    <v>Nasdaq Stock Market</v>
    <v>XNAS</v>
    <v>XNAS</v>
    <v>4650 Cushing Pkwy, FREMONT, CA, 94538-6401 US</v>
    <v>623.79999999999995</v>
    <v>1124</v>
    <v>Semiconductors &amp; Semiconductor Equipment</v>
    <v>Stock</v>
    <v>44326.685395092187</v>
    <v>1125</v>
    <v>595.93499999999995</v>
    <v>89927200000</v>
    <v>LAM RESEARCH CORPORATION</v>
    <v>LAM RESEARCH CORPORATION</v>
    <v>621.41</v>
    <v>26.624700000000001</v>
    <v>630.54</v>
    <v>597.6</v>
    <v>142619400</v>
    <v>LRCX</v>
    <v>LAM RESEARCH CORPORATION (XNAS:LRCX)</v>
    <v>788358</v>
    <v>1427349</v>
    <v>1989</v>
  </rv>
  <rv s="2">
    <v>1126</v>
  </rv>
  <rv s="0">
    <v>https://www.bing.com/financeapi/forcetrigger?t=a1tvoc&amp;q=XNAS%3aGILD&amp;form=skydnc</v>
    <v>Learn more on Bing</v>
  </rv>
  <rv s="1">
    <v>en-US</v>
    <v>a1tvoc</v>
    <v>268435456</v>
    <v>1</v>
    <v>Powered by Refinitiv</v>
    <v>0</v>
    <v>GILEAD SCIENCES, INC. (XNAS:GILD)</v>
    <v>2</v>
    <v>3</v>
    <v>Finance</v>
    <v>5</v>
    <v>80.92</v>
    <v>56.56</v>
    <v>0.39879999999999999</v>
    <v>1.61</v>
    <v>2.4195999999999999E-2</v>
    <v>USD</v>
    <v>Gilead Sciences, Inc. is a research-based biopharmaceutical company that discovers, develops and commercializes medicines in areas of unmet medical need. The Company's portfolio of products and pipeline of investigational drugs includes treatments for Human Immunodeficiency Virus/Acquired Immune Deficiency Syndrome (HIV/AIDS), liver diseases, cancer, inflammatory and respiratory diseases and cardiovascular conditions. Its products for HIV/AIDS patients include Descovy, Odefsey, Genvoya, Stribild, Complera/Eviplera, Truvada, Emtriva, Tybost and Vitekta. Its products for patients with liver diseases include Vemlidy, Epclusa, Harvoni, Sovaldi, Viread and Hepsera. It offers Zydelig to patients with hematology/oncology diseases. Its products for patients with various cardiovascular diseases include Letairis, Ranexa and Lexiscan. Its products for various inflammation/respiratory diseases include Cayston and Tamiflu. It had operations in more than 30 countries, as of December 31, 2016.</v>
    <v>13600</v>
    <v>Nasdaq Stock Market</v>
    <v>XNAS</v>
    <v>XNAS</v>
    <v>333 LAKESIDE DR, FOSTER CITY, CA, 94404-1147 US</v>
    <v>68.400099999999995</v>
    <v>Biotechnology &amp; Medical Research</v>
    <v>Stock</v>
    <v>44326.685807453126</v>
    <v>1128</v>
    <v>66.78</v>
    <v>85804666400</v>
    <v>GILEAD SCIENCES, INC.</v>
    <v>GILEAD SCIENCES, INC.</v>
    <v>66.959999999999994</v>
    <v>323.40219999999999</v>
    <v>66.540000000000006</v>
    <v>68.150000000000006</v>
    <v>1259056000</v>
    <v>GILD</v>
    <v>GILEAD SCIENCES, INC. (XNAS:GILD)</v>
    <v>3511320</v>
    <v>6931728</v>
    <v>1987</v>
  </rv>
  <rv s="2">
    <v>1129</v>
  </rv>
  <rv s="0">
    <v>http://en.wikipedia.org/wiki/ADP_(company)</v>
    <v>Wikipedia</v>
  </rv>
  <rv s="5">
    <v>26</v>
    <v>1131</v>
  </rv>
  <rv s="6">
    <v>12</v>
    <v>https://www.bing.com/th?id=AMMS_2e13aa227ecc4e2b44c5f0fafb6908d5&amp;qlt=95</v>
    <v>1132</v>
    <v>0</v>
    <v>https://www.bing.com/images/search?form=xlimg&amp;q=adp</v>
    <v>Image of AUTOMATIC DATA PROCESSING, INC.</v>
  </rv>
  <rv s="0">
    <v>https://www.bing.com/financeapi/forcetrigger?t=a1mw4c&amp;q=XNAS%3aADP&amp;form=skydnc</v>
    <v>Learn more on Bing</v>
  </rv>
  <rv s="7">
    <v>en-US</v>
    <v>a1mw4c</v>
    <v>268435456</v>
    <v>1</v>
    <v>Powered by Refinitiv</v>
    <v>8</v>
    <v>AUTOMATIC DATA PROCESSING, INC. (XNAS:ADP)</v>
    <v>10</v>
    <v>11</v>
    <v>Finance</v>
    <v>5</v>
    <v>197.28</v>
    <v>127.31</v>
    <v>0.72740000000000005</v>
    <v>0.55000000000000004</v>
    <v>2.8219999999999999E-3</v>
    <v>USD</v>
    <v>Automatic Data Processing, Inc. (ADP) is a provider of human capital management (HCM) solutions to employers, offering solutions to businesses of various sizes. The Company also provides business process outsourcing solutions. Its segments include Employer Services and Professional Employer Organization (PEO) Services. The Employer Services segment offers a range of human resources (HR) business process outsourcing and technology-enabled HCM solutions. These offerings include payroll services, benefits administration, talent management, HR management, time and attendance management, insurance services, retirement services, and tax and compliance services. ADP TotalSource, ADP's PEO business, offers small and mid-sized businesses a HR outsourcing solution through a co-employment model. As a PEO, ADP TotalSource provides HR management services while the client continues to direct the day-to-day job-related duties of the employees.</v>
    <v>58000</v>
    <v>Nasdaq Stock Market</v>
    <v>XNAS</v>
    <v>XNAS</v>
    <v>1 Adp Blvd, ROSELAND, NJ, 07068-1728 US</v>
    <v>196.66499999999999</v>
    <v>1133</v>
    <v>Software &amp; IT Services</v>
    <v>Stock</v>
    <v>44326.685767962503</v>
    <v>1134</v>
    <v>194.94</v>
    <v>83163296552</v>
    <v>AUTOMATIC DATA PROCESSING, INC.</v>
    <v>AUTOMATIC DATA PROCESSING, INC.</v>
    <v>195.99</v>
    <v>33.911999999999999</v>
    <v>194.89</v>
    <v>195.44</v>
    <v>425518300</v>
    <v>ADP</v>
    <v>AUTOMATIC DATA PROCESSING, INC. (XNAS:ADP)</v>
    <v>611533</v>
    <v>1693804</v>
    <v>1961</v>
  </rv>
  <rv s="2">
    <v>1135</v>
  </rv>
  <rv s="0">
    <v>http://en.wikipedia.org/wiki/Mondelez_International</v>
    <v>Wikipedia</v>
  </rv>
  <rv s="5">
    <v>26</v>
    <v>1137</v>
  </rv>
  <rv s="6">
    <v>12</v>
    <v>https://www.bing.com/th?id=AMMS_3d2dcb503c2f01399fa4785f72b629a0&amp;qlt=95</v>
    <v>1138</v>
    <v>0</v>
    <v>https://www.bing.com/images/search?form=xlimg&amp;q=mondel%c4%93z+international</v>
    <v>Image of Mondelez International, Inc.</v>
  </rv>
  <rv s="0">
    <v>https://www.bing.com/financeapi/forcetrigger?t=a1xfoc&amp;q=XNAS%3aMDLZ&amp;form=skydnc</v>
    <v>Learn more on Bing</v>
  </rv>
  <rv s="7">
    <v>en-US</v>
    <v>a1xfoc</v>
    <v>268435456</v>
    <v>1</v>
    <v>Powered by Refinitiv</v>
    <v>8</v>
    <v>Mondelez International, Inc. (XNAS:MDLZ)</v>
    <v>10</v>
    <v>11</v>
    <v>Finance</v>
    <v>4</v>
    <v>62.67</v>
    <v>48.77</v>
    <v>0.67010000000000003</v>
    <v>0.43</v>
    <v>6.9520000000000007E-3</v>
    <v>USD</v>
    <v>Mondelez International, Inc. is a snack company. The Company manufactures and markets snack food and beverage products for consumers. It operates through four segments: Latin America, Asia, Middle East, and Africa (AMEA), Europe and North America. Its brands spanned five product categories: Biscuits, including cookies, crackers and salted snacks; Chocolate; Gum and candy; Beverages, including coffee and powdered beverages, and Cheese and grocery. Its portfolio includes various snack brands, including Nabisco, Oreo, LU and belVita biscuits; Cadbury, Milka, Cadbury Dairy Milk and Toblerone chocolate; Trident gum; Halls candy, and Tang powdered beverages. The Company sells its products to supermarket chains, wholesalers, supercenters, club stores, mass merchandisers, distributors, convenience stores, gasoline stations, drug stores, value stores and retail food outlets.</v>
    <v>79000</v>
    <v>Nasdaq Stock Market</v>
    <v>XNAS</v>
    <v>XNAS</v>
    <v>905 West Fulton Market, Suite 200, CHICAGO, IL, 60607 US</v>
    <v>62.67</v>
    <v>1139</v>
    <v>Food &amp; Tobacco</v>
    <v>Stock</v>
    <v>44326.674892673436</v>
    <v>1140</v>
    <v>61.97</v>
    <v>87485401080</v>
    <v>Mondelez International, Inc.</v>
    <v>Mondelez International, Inc.</v>
    <v>62.24</v>
    <v>23.483599999999999</v>
    <v>61.85</v>
    <v>62.28</v>
    <v>1404711000</v>
    <v>MDLZ</v>
    <v>Mondelez International, Inc. (XNAS:MDLZ)</v>
    <v>2404065</v>
    <v>7545529</v>
    <v>2005</v>
  </rv>
  <rv s="2">
    <v>1141</v>
  </rv>
  <rv s="0">
    <v>http://it.wikipedia.org/wiki/Intuitive_Surgical</v>
    <v>Wikipedia</v>
  </rv>
  <rv s="5">
    <v>26</v>
    <v>1143</v>
  </rv>
  <rv s="6">
    <v>12</v>
    <v>https://www.bing.com/th?id=AMMS_7e7b82201935872f07f11f4079c0aae2&amp;qlt=95</v>
    <v>1144</v>
    <v>0</v>
    <v>https://www.bing.com/images/search?form=xlimg&amp;q=intuitive+surgical</v>
    <v>Image of INTUITIVE SURGICAL, INC.</v>
  </rv>
  <rv s="0">
    <v>https://www.bing.com/financeapi/forcetrigger?t=a1vt77&amp;q=XNAS%3aISRG&amp;form=skydnc</v>
    <v>Learn more on Bing</v>
  </rv>
  <rv s="7">
    <v>en-US</v>
    <v>a1vt77</v>
    <v>268435456</v>
    <v>1</v>
    <v>Powered by Refinitiv</v>
    <v>8</v>
    <v>INTUITIVE SURGICAL, INC. (XNAS:ISRG)</v>
    <v>10</v>
    <v>11</v>
    <v>Finance</v>
    <v>5</v>
    <v>893.79</v>
    <v>501.13</v>
    <v>1.0387999999999999</v>
    <v>-7.4649999999999999</v>
    <v>-8.7100000000000007E-3</v>
    <v>USD</v>
    <v>Intuitive Surgical, Inc. develops, manufactures and markets the da Vinci surgical system and Ion endoluminal system. The Company's da Vinci products are offered in categories, including da Vinci Surgical Systems, da Vinci instruments and accessories, da Vinci Stapling, da Vinci Energy, and da Vinci Vision, including Firefly Fluorescence imaging systems (Firefly) and da Vinci Endoscopes. It also provides a comprehensive suite of services, training, and education programs. It manufactures a set of instruments, which incorporates EndoWrist technology with wristed joints for natural dexterity and tips customized for various surgical procedures. Its Ion endoluminal system is a robotic-assisted, catheter-based platform designed to navigate through very small lung airways to reach peripheral nodules for biopsies. The da Vinci Surgical System enables surgeons to operate while seated at an ergonomic console viewing a three-dimensional, high definition (3DHD) image of the surgical field.</v>
    <v>8081</v>
    <v>Nasdaq Stock Market</v>
    <v>XNAS</v>
    <v>XNAS</v>
    <v>1020 Kifer Rd, SUNNYVALE, CA, 94086-5301 US</v>
    <v>862</v>
    <v>1145</v>
    <v>Healthcare Equipment &amp; Supplies</v>
    <v>Stock</v>
    <v>44326.685740902343</v>
    <v>1146</v>
    <v>839.58590000000004</v>
    <v>100606560162</v>
    <v>INTUITIVE SURGICAL, INC.</v>
    <v>INTUITIVE SURGICAL, INC.</v>
    <v>859.03</v>
    <v>88.373099999999994</v>
    <v>857.09</v>
    <v>849.625</v>
    <v>118412900</v>
    <v>ISRG</v>
    <v>INTUITIVE SURGICAL, INC. (XNAS:ISRG)</v>
    <v>175442</v>
    <v>575441</v>
    <v>1995</v>
  </rv>
  <rv s="2">
    <v>1147</v>
  </rv>
  <rv s="0">
    <v>http://en.wikipedia.org/wiki/Advanced_Micro_Devices</v>
    <v>Wikipedia</v>
  </rv>
  <rv s="5">
    <v>26</v>
    <v>1149</v>
  </rv>
  <rv s="6">
    <v>12</v>
    <v>https://www.bing.com/th?id=AMMS_fbc39ac25bb1332e8095cd72ec19dc8e&amp;qlt=95</v>
    <v>1150</v>
    <v>0</v>
    <v>https://www.bing.com/images/search?form=xlimg&amp;q=advanced+micro+devices</v>
    <v>Image of ADVANCED MICRO DEVICES, INC.</v>
  </rv>
  <rv s="0">
    <v>https://www.bing.com/financeapi/forcetrigger?t=a1ndww&amp;q=XNAS%3aAMD&amp;form=skydnc</v>
    <v>Learn more on Bing</v>
  </rv>
  <rv s="7">
    <v>en-US</v>
    <v>a1ndww</v>
    <v>268435456</v>
    <v>1</v>
    <v>Powered by Refinitiv</v>
    <v>8</v>
    <v>ADVANCED MICRO DEVICES, INC. (XNAS:AMD)</v>
    <v>10</v>
    <v>11</v>
    <v>Finance</v>
    <v>5</v>
    <v>99.23</v>
    <v>48.42</v>
    <v>2.0274999999999999</v>
    <v>-1.96</v>
    <v>-2.487E-2</v>
    <v>USD</v>
    <v>Advanced Micro Devices, Inc. is a global semiconductor company. The Company is engaged in offering x86 microprocessors, as standalone devices or as incorporated into an accelerated processing unit (APU), chipsets, discrete graphics processing units (GPUs) and professional graphics, and server and embedded processors and semi-custom System-on-Chip (SoC) products and technology for game consoles. The Company's segments include the Computing and Graphics segment, and the Enterprise, Embedded and Semi-Custom segment. The Computing and Graphics segment primarily includes desktop and notebook processors and chipsets, discrete GPUs and professional graphics. The Enterprise, Embedded and Semi-Custom segment primarily includes server and embedded processors, semi-custom SoC products, development services, technology for game consoles and licensing portions of its intellectual property portfolio.</v>
    <v>12600</v>
    <v>Nasdaq Stock Market</v>
    <v>XNAS</v>
    <v>XNAS</v>
    <v>2485 Augustine Dr, SANTA CLARA, CA, 95054-3002 US</v>
    <v>78.2821</v>
    <v>1151</v>
    <v>Semiconductors &amp; Semiconductor Equipment</v>
    <v>Stock</v>
    <v>44326.685921214841</v>
    <v>1152</v>
    <v>75.92</v>
    <v>93374363850</v>
    <v>ADVANCED MICRO DEVICES, INC.</v>
    <v>ADVANCED MICRO DEVICES, INC.</v>
    <v>78.16</v>
    <v>33.454300000000003</v>
    <v>78.81</v>
    <v>76.849999999999994</v>
    <v>1215021000</v>
    <v>AMD</v>
    <v>ADVANCED MICRO DEVICES, INC. (XNAS:AMD)</v>
    <v>23592177</v>
    <v>47584308</v>
    <v>1969</v>
  </rv>
  <rv s="2">
    <v>1153</v>
  </rv>
  <rv s="0">
    <v>https://www.bing.com/financeapi/forcetrigger?t=az6g8m&amp;q=XNAS%3aBKNG&amp;form=skydnc</v>
    <v>Learn more on Bing</v>
  </rv>
  <rv s="1">
    <v>en-US</v>
    <v>az6g8m</v>
    <v>268435456</v>
    <v>1</v>
    <v>Powered by Refinitiv</v>
    <v>0</v>
    <v>BOOKING HOLDINGS INC. (XNAS:BKNG)</v>
    <v>2</v>
    <v>3</v>
    <v>Finance</v>
    <v>5</v>
    <v>2516</v>
    <v>1303.25</v>
    <v>1.2698</v>
    <v>-36.56</v>
    <v>-1.5710999999999999E-2</v>
    <v>USD</v>
    <v>Booking Holdings Inc., formerly The Priceline Group Inc., is a provider of travel and restaurant online reservation and related services. The Company, through its online travel companies (OTCs), connects consumers wishing to make travel reservations with providers of travel services across the world. It offers consumers an array of accommodation reservations (including hotels, bed and breakfasts, hostels, apartments, vacation rentals and other properties) through its Booking.com, priceline.com and agoda.com brands. Its other brands include KAYAK, Rentalcars.com and OpenTable, Inc. (OpenTable). As of December 31, 2016, Booking.com offered accommodation reservation services for over 1,115,000 properties in over 220 countries and territories on its various Websites and in over 40 languages, which included over 568,000 vacation rental properties.</v>
    <v>20300</v>
    <v>Nasdaq Stock Market</v>
    <v>XNAS</v>
    <v>XNAS</v>
    <v>800 CONNECTICUT AVE, NORWALK, CT, 06854-1631 US</v>
    <v>2333</v>
    <v>Hotels &amp; Entertainment Services</v>
    <v>Stock</v>
    <v>44326.685660381248</v>
    <v>1155</v>
    <v>2275.875</v>
    <v>94032282361</v>
    <v>BOOKING HOLDINGS INC.</v>
    <v>BOOKING HOLDINGS INC.</v>
    <v>2331.64</v>
    <v>137.64240000000001</v>
    <v>2327.08</v>
    <v>2290.52</v>
    <v>41052810</v>
    <v>BKNG</v>
    <v>BOOKING HOLDINGS INC. (XNAS:BKNG)</v>
    <v>149118</v>
    <v>396860</v>
    <v>1998</v>
  </rv>
  <rv s="2">
    <v>1156</v>
  </rv>
  <rv s="0">
    <v>http://en.wikipedia.org/wiki/Micron_Technology</v>
    <v>Wikipedia</v>
  </rv>
  <rv s="5">
    <v>26</v>
    <v>1158</v>
  </rv>
  <rv s="6">
    <v>12</v>
    <v>https://www.bing.com/th?id=AMMS_859e01ab6a50ed86a738e78dc1d269e1&amp;qlt=95</v>
    <v>1159</v>
    <v>0</v>
    <v>https://www.bing.com/images/search?form=xlimg&amp;q=micron+technology</v>
    <v>Image of MICRON TECHNOLOGY, INC.</v>
  </rv>
  <rv s="0">
    <v>https://www.bing.com/financeapi/forcetrigger?t=a1y4oc&amp;q=XNAS%3aMU&amp;form=skydnc</v>
    <v>Learn more on Bing</v>
  </rv>
  <rv s="7">
    <v>en-US</v>
    <v>a1y4oc</v>
    <v>268435456</v>
    <v>1</v>
    <v>Powered by Refinitiv</v>
    <v>8</v>
    <v>MICRON TECHNOLOGY, INC. (XNAS:MU)</v>
    <v>10</v>
    <v>11</v>
    <v>Finance</v>
    <v>5</v>
    <v>96.96</v>
    <v>42.25</v>
    <v>1.2477</v>
    <v>-4.5549999999999997</v>
    <v>-5.2976999999999996E-2</v>
    <v>USD</v>
    <v>Micron Technology, Inc. is engaged in semiconductor systems. The Company's portfolio of memory technologies, including dynamic random-access memory (DRAM), negative-AND (NAND) Flash and NOR Flash are the basis for solid-state drives, modules, multi-chip packages and other system solutions. Its business segments include Compute and Networking Business Unit (CNBU), which includes memory products sold into compute, networking, graphics and cloud server markets; Mobile Business Unit (MBU), which includes memory products sold into smartphone, tablet and other mobile-device markets; Storage Business Unit (SBU), which includes memory products sold into enterprise, client, cloud and removable storage markets, and SBU also includes products sold to Intel through its Intel/Micron Flash Technology (IMFT) joint venture, and Embedded Business Unit (EBU), which includes memory products sold into automotive, industrial, connected home and consumer electronics markets.</v>
    <v>40000</v>
    <v>Nasdaq Stock Market</v>
    <v>XNAS</v>
    <v>XNAS</v>
    <v>8000 S Federal Way, Po Box 6, BOISE, ID, 83716-9632 US</v>
    <v>85</v>
    <v>1160</v>
    <v>Semiconductors &amp; Semiconductor Equipment</v>
    <v>Stock</v>
    <v>44326.685748622658</v>
    <v>1161</v>
    <v>81.16</v>
    <v>96419310000</v>
    <v>MICRON TECHNOLOGY, INC.</v>
    <v>MICRON TECHNOLOGY, INC.</v>
    <v>84.93</v>
    <v>30.510999999999999</v>
    <v>85.98</v>
    <v>81.424999999999997</v>
    <v>1121416000</v>
    <v>MU</v>
    <v>MICRON TECHNOLOGY, INC. (XNAS:MU)</v>
    <v>11913245</v>
    <v>17919802</v>
    <v>1984</v>
  </rv>
  <rv s="2">
    <v>1162</v>
  </rv>
  <rv s="0">
    <v>http://en.wikipedia.org/wiki/Intuit</v>
    <v>Wikipedia</v>
  </rv>
  <rv s="5">
    <v>26</v>
    <v>1164</v>
  </rv>
  <rv s="6">
    <v>12</v>
    <v>https://www.bing.com/th?id=AMMS_0d847f6884410e769578a8c9c539748d&amp;qlt=95</v>
    <v>1165</v>
    <v>0</v>
    <v>https://www.bing.com/images/search?form=xlimg&amp;q=intuit</v>
    <v>Image of INTUIT INC.</v>
  </rv>
  <rv s="0">
    <v>https://www.bing.com/financeapi/forcetrigger?t=a1vmtc&amp;q=XNAS%3aINTU&amp;form=skydnc</v>
    <v>Learn more on Bing</v>
  </rv>
  <rv s="7">
    <v>en-US</v>
    <v>a1vmtc</v>
    <v>268435456</v>
    <v>1</v>
    <v>Powered by Refinitiv</v>
    <v>8</v>
    <v>INTUIT INC. (XNAS:INTU)</v>
    <v>10</v>
    <v>11</v>
    <v>Finance</v>
    <v>5</v>
    <v>423.74</v>
    <v>270.91000000000003</v>
    <v>0.99690000000000001</v>
    <v>-1.35</v>
    <v>-3.3660000000000001E-3</v>
    <v>USD</v>
    <v>Intuit Inc. is a provider of business and financial management solutions for small businesses, consumers and accounting professionals. The Company operates through three segments: Small Business, Consumer Tax and ProConnect. The Small Business segment serves and advises small businesses and the accounting professionals, and includes QuickBooks financial and business management online services and desktop software, payroll solutions, and payment processing solutions. The Small Business segment also includes third-party applications that integrate with the Company's offerings. The Consumer Tax segment targets consumers and includes TurboTax products and services, which enable individuals to prepare and file their own federal and state personal income tax returns. The ProConnect segment targets professional accountants in the United States and Canada. Its ProConnect professional tax offerings include Lacerte, ProSeries, ProFile and ProConnect Tax Online.</v>
    <v>10600</v>
    <v>Nasdaq Stock Market</v>
    <v>XNAS</v>
    <v>XNAS</v>
    <v>2700 Coast Ave, MOUNTAIN VIEW, CA, 94043-1140 US</v>
    <v>401.51</v>
    <v>1166</v>
    <v>Software &amp; IT Services</v>
    <v>Stock</v>
    <v>44326.685375902343</v>
    <v>1167</v>
    <v>394.61500000000001</v>
    <v>109820700000</v>
    <v>INTUIT INC.</v>
    <v>INTUIT INC.</v>
    <v>400.23</v>
    <v>60.6524</v>
    <v>401.04</v>
    <v>399.69</v>
    <v>273839900</v>
    <v>INTU</v>
    <v>INTUIT INC. (XNAS:INTU)</v>
    <v>295852</v>
    <v>991015</v>
    <v>1993</v>
  </rv>
  <rv s="2">
    <v>1168</v>
  </rv>
  <rv s="0">
    <v>http://en.wikipedia.org/wiki/Applied_Materials</v>
    <v>Wikipedia</v>
  </rv>
  <rv s="5">
    <v>26</v>
    <v>1170</v>
  </rv>
  <rv s="6">
    <v>12</v>
    <v>https://www.bing.com/th?id=AMMS_f03d9541a942ffa644c847495fa92644&amp;qlt=95</v>
    <v>1171</v>
    <v>0</v>
    <v>https://www.bing.com/images/search?form=xlimg&amp;q=applied+materials</v>
    <v>Image of APPLIED MATERIALS, INC.</v>
  </rv>
  <rv s="0">
    <v>https://www.bing.com/financeapi/forcetrigger?t=a1nda2&amp;q=XNAS%3aAMAT&amp;form=skydnc</v>
    <v>Learn more on Bing</v>
  </rv>
  <rv s="7">
    <v>en-US</v>
    <v>a1nda2</v>
    <v>268435456</v>
    <v>1</v>
    <v>Powered by Refinitiv</v>
    <v>8</v>
    <v>APPLIED MATERIALS, INC. (XNAS:AMAT)</v>
    <v>10</v>
    <v>11</v>
    <v>Finance</v>
    <v>5</v>
    <v>146</v>
    <v>49.66</v>
    <v>1.452</v>
    <v>-5.32</v>
    <v>-4.0015000000000002E-2</v>
    <v>USD</v>
    <v>Applied Materials, Inc. provides manufacturing equipment, services and software to the global semiconductor, display and related industries. The Company's segments are Semiconductor Systems, which includes semiconductor capital equipment for etch, rapid thermal processing, deposition, chemical mechanical planarization, metrology and inspection, wafer packaging, and ion implantation; Applied Global Services, which provides integrated solutions to optimize equipment and fab performance and productivity; Display and Adjacent Markets, which includes products for manufacturing liquid crystal displays, organic light-emitting diodes, upgrades and roll-to-roll Web coating systems and other display technologies for televisions, personal computers, smart phones and other consumer-oriented devices, and Corporate and Other segment, which includes revenues from products, as well as costs of products sold for fabricating solar photovoltaic cells and modules, and certain operating expenses.</v>
    <v>24000</v>
    <v>Nasdaq Stock Market</v>
    <v>XNAS</v>
    <v>XNAS</v>
    <v>3050 Bowers Ave, SANTA CLARA, CA, 95054-3299 US</v>
    <v>131.91499999999999</v>
    <v>1172</v>
    <v>Semiconductors &amp; Semiconductor Equipment</v>
    <v>Stock</v>
    <v>44326.685877731252</v>
    <v>1173</v>
    <v>126.92</v>
    <v>117121047904</v>
    <v>APPLIED MATERIALS, INC.</v>
    <v>APPLIED MATERIALS, INC.</v>
    <v>131.82</v>
    <v>31.803999999999998</v>
    <v>132.94999999999999</v>
    <v>127.63</v>
    <v>917660800</v>
    <v>AMAT</v>
    <v>APPLIED MATERIALS, INC. (XNAS:AMAT)</v>
    <v>3908632</v>
    <v>9622585</v>
    <v>1987</v>
  </rv>
  <rv s="2">
    <v>1174</v>
  </rv>
  <rv s="0">
    <v>https://www.bing.com/financeapi/forcetrigger?t=a22k9c&amp;q=XNAS%3aSBUX&amp;form=skydnc</v>
    <v>Learn more on Bing</v>
  </rv>
  <rv s="1">
    <v>en-US</v>
    <v>a22k9c</v>
    <v>268435456</v>
    <v>1</v>
    <v>Powered by Refinitiv</v>
    <v>0</v>
    <v>STARBUCKS CORPORATION (XNAS:SBUX)</v>
    <v>2</v>
    <v>3</v>
    <v>Finance</v>
    <v>5</v>
    <v>118.98</v>
    <v>70.650000000000006</v>
    <v>0.87480000000000002</v>
    <v>1.4145000000000001</v>
    <v>1.2371E-2</v>
    <v>USD</v>
    <v>Starbucks Corp is a coffee roaster and retailer of specialty coffee with operations in approximately 82 markets around the world. The Company has over 32,000 Company-operated and licensed stores. It operates through three segments: Americas, International and Channel Development. It also sells a variety of coffee and tea products and license its trademarks through other channels, such as licensed stores, grocery and foodservice. It purchases and roasts coffees that it sells, along with handcrafted coffee, tea and other beverages and a variety of food items through Company-operated stores. In addition to its flagship Starbucks Coffee brand, it sells goods and services under various brands, including Teavana, Seattle’s Best Coffee, Evolution Fresh, Ethos, Starbucks Reserve and Princi.</v>
    <v>349000</v>
    <v>Nasdaq Stock Market</v>
    <v>XNAS</v>
    <v>XNAS</v>
    <v>2401 Utah Ave S, SEATTLE, WA, 98134-1436 US</v>
    <v>116.08499999999999</v>
    <v>Hotels &amp; Entertainment Services</v>
    <v>Stock</v>
    <v>44326.68586567109</v>
    <v>1176</v>
    <v>114.21</v>
    <v>136393527349</v>
    <v>STARBUCKS CORPORATION</v>
    <v>STARBUCKS CORPORATION</v>
    <v>114.57</v>
    <v>136.95050000000001</v>
    <v>114.34</v>
    <v>115.75449999999999</v>
    <v>1178300000</v>
    <v>SBUX</v>
    <v>STARBUCKS CORPORATION (XNAS:SBUX)</v>
    <v>2361814</v>
    <v>5848084</v>
    <v>1985</v>
  </rv>
  <rv s="2">
    <v>1177</v>
  </rv>
  <rv s="0">
    <v>http://en.wikipedia.org/wiki/Charter_Communications</v>
    <v>Wikipedia</v>
  </rv>
  <rv s="5">
    <v>26</v>
    <v>1179</v>
  </rv>
  <rv s="6">
    <v>12</v>
    <v>https://www.bing.com/th?id=AMMS_b333c156489d197714faacdcb39f31f8&amp;qlt=95</v>
    <v>1180</v>
    <v>0</v>
    <v>https://www.bing.com/images/search?form=xlimg&amp;q=charter+communications</v>
    <v>Image of CHARTER COMMUNICATIONS, INC.</v>
  </rv>
  <rv s="0">
    <v>https://www.bing.com/financeapi/forcetrigger?t=a1pokr&amp;q=XNAS%3aCHTR&amp;form=skydnc</v>
    <v>Learn more on Bing</v>
  </rv>
  <rv s="7">
    <v>en-US</v>
    <v>a1pokr</v>
    <v>268435456</v>
    <v>1</v>
    <v>Powered by Refinitiv</v>
    <v>8</v>
    <v>CHARTER COMMUNICATIONS, INC. (XNAS:CHTR)</v>
    <v>10</v>
    <v>11</v>
    <v>Finance</v>
    <v>4</v>
    <v>704.09500000000003</v>
    <v>485.01</v>
    <v>0.98370000000000002</v>
    <v>9.3849999999999998</v>
    <v>1.3533999999999999E-2</v>
    <v>USD</v>
    <v>Charter Communications, Inc. is a holding company. The Company is a cable operator in the United States and a broadband communications services company. The Company operates in cable services segment. As of December 31, 2016, the Company was engaged in providing video, Internet and voice services to approximately 26.2 million residential and business customers. In addition, it sells video and online advertising inventory to local, regional and national advertising customers and fiber-delivered communications and managed information technology (IT) solutions to enterprise customers. The Company also owns and operates regional sports networks and local sports, news and lifestyle channels and sells security and home management services to the residential marketplace. The Company offers its customers subscription-based video services, including video on demand (VOD), high definition (HD) television, and digital video recorder (DVR) service), Internet services and voice services.</v>
    <v>96100</v>
    <v>Nasdaq Stock Market</v>
    <v>XNAS</v>
    <v>XNAS</v>
    <v>400 Atlantic St, STAMFORD, CT, 06901-3512 US</v>
    <v>704.09500000000003</v>
    <v>1181</v>
    <v>Telecommunications Services</v>
    <v>Stock</v>
    <v>44326.675183691405</v>
    <v>1182</v>
    <v>694</v>
    <v>151299316507</v>
    <v>CHARTER COMMUNICATIONS, INC.</v>
    <v>CHARTER COMMUNICATIONS, INC.</v>
    <v>696.42</v>
    <v>38.994500000000002</v>
    <v>693.44</v>
    <v>702.82500000000005</v>
    <v>215273100</v>
    <v>CHTR</v>
    <v>CHARTER COMMUNICATIONS, INC. (XNAS:CHTR)</v>
    <v>296361</v>
    <v>852850</v>
    <v>2003</v>
  </rv>
  <rv s="2">
    <v>1183</v>
  </rv>
  <rv s="0">
    <v>http://en.wikipedia.org/wiki/Amgen</v>
    <v>Wikipedia</v>
  </rv>
  <rv s="5">
    <v>26</v>
    <v>1185</v>
  </rv>
  <rv s="6">
    <v>12</v>
    <v>https://www.bing.com/th?id=AMMS_7651d2e878d4df4bb82a200be2db03e3&amp;qlt=95</v>
    <v>1186</v>
    <v>0</v>
    <v>https://www.bing.com/images/search?form=xlimg&amp;q=amgen</v>
    <v>Image of AMGEN INC.</v>
  </rv>
  <rv s="0">
    <v>https://www.bing.com/financeapi/forcetrigger?t=a1nec7&amp;q=XNAS%3aAMGN&amp;form=skydnc</v>
    <v>Learn more on Bing</v>
  </rv>
  <rv s="7">
    <v>en-US</v>
    <v>a1nec7</v>
    <v>268435456</v>
    <v>1</v>
    <v>Powered by Refinitiv</v>
    <v>8</v>
    <v>AMGEN INC. (XNAS:AMGN)</v>
    <v>10</v>
    <v>11</v>
    <v>Finance</v>
    <v>5</v>
    <v>276.69</v>
    <v>210.28</v>
    <v>0.71250000000000002</v>
    <v>-0.15</v>
    <v>-5.9009999999999998E-4</v>
    <v>USD</v>
    <v>Amgen Inc. is a biotechnology company. The Company discovers, develops, manufactures and delivers various human therapeutics. It operates in human therapeutics segment. Its marketed products portfolio includes Neulasta (pegfilgrastim); erythropoiesis-stimulating agents (ESAs), such as Aranesp (darbepoetin alfa) and EPOGEN (epoetin alfa); Sensipar/Mimpara (cinacalcet); XGEVA (denosumab); Prolia (denosumab); NEUPOGEN (filgrastim), and other marketed products, such as KYPROLIS (carfilzomib), Vectibix (panitumumab), Nplate (romiplostim), Repatha (evolocumab), BLINCYTO (blinatumomab), IMLYGIC (talimogene laherparepvec) and Corlanor (ivabradine). It focuses on human therapeutics for the treatment of serious illness in the areas of oncology/hematology, cardiovascular disease and neuroscience. Its product candidates in Phase III include Erenumab for episodic migraine, Aranesp for myelodysplastic syndromes, BLINCYTO for acute lymphoblastic leukemia and IMLYGIC for metastatic melanoma.</v>
    <v>24300</v>
    <v>Nasdaq Stock Market</v>
    <v>XNAS</v>
    <v>XNAS</v>
    <v>1 Amgen Center Dr, THOUSAND OAKS, CA, 91320-1799 US</v>
    <v>258.81</v>
    <v>1187</v>
    <v>Pharmaceuticals</v>
    <v>Stock</v>
    <v>44326.68576288125</v>
    <v>1188</v>
    <v>252.66249999999999</v>
    <v>145971189240</v>
    <v>AMGEN INC.</v>
    <v>AMGEN INC.</v>
    <v>256.26</v>
    <v>21.052</v>
    <v>254.21</v>
    <v>254.06</v>
    <v>574554000</v>
    <v>AMGN</v>
    <v>AMGEN INC. (XNAS:AMGN)</v>
    <v>1421455</v>
    <v>2613412</v>
    <v>1986</v>
  </rv>
  <rv s="2">
    <v>1189</v>
  </rv>
  <rv s="0">
    <v>http://en.wikipedia.org/wiki/Qualcomm</v>
    <v>Wikipedia</v>
  </rv>
  <rv s="5">
    <v>26</v>
    <v>1191</v>
  </rv>
  <rv s="6">
    <v>12</v>
    <v>https://www.bing.com/th?id=AMMS_2b1c176dae370ecc0d55a1517537f595&amp;qlt=95</v>
    <v>1192</v>
    <v>0</v>
    <v>https://www.bing.com/images/search?form=xlimg&amp;q=qualcomm</v>
    <v>Image of QUALCOMM INCORPORATED</v>
  </rv>
  <rv s="0">
    <v>https://www.bing.com/financeapi/forcetrigger?t=a21k2w&amp;q=XNAS%3aQCOM&amp;form=skydnc</v>
    <v>Learn more on Bing</v>
  </rv>
  <rv s="7">
    <v>en-US</v>
    <v>a21k2w</v>
    <v>268435456</v>
    <v>1</v>
    <v>Powered by Refinitiv</v>
    <v>8</v>
    <v>QUALCOMM INCORPORATED (XNAS:QCOM)</v>
    <v>10</v>
    <v>11</v>
    <v>Finance</v>
    <v>5</v>
    <v>167.94</v>
    <v>74.37</v>
    <v>1.3392999999999999</v>
    <v>-6.36</v>
    <v>-4.6136999999999997E-2</v>
    <v>USD</v>
    <v>Qualcomm Incorporated is a wireless technology company. The Company is engaged in the development, launch and expansion of technologies like fifth-generation (5G). The Company operates through three segments: QCT (Qualcomm CDMA Technologies) segment, QTL (Qualcomm Technology Licensing) segment and QSI (Qualcomm Strategic Initiatives) segment. It is specialized in offering third-generation (3G), fourth-generation (4G) wireless technologies and 5G wireless technologies. Its offered technologies and products are used in mobile devices and other wireless products, including network equipment, broadband gateway equipment, consumer electronic devices and other connected devices. Its technologies and products are also used in industry segments and applications beyond mobile, including automotive, computing, Internet of Things (IoT) and networking.</v>
    <v>41000</v>
    <v>Nasdaq Stock Market</v>
    <v>XNAS</v>
    <v>XNAS</v>
    <v>5775 Morehouse Dr, SAN DIEGO, CA, 92121-1714 US</v>
    <v>136.61000000000001</v>
    <v>1193</v>
    <v>Semiconductors &amp; Semiconductor Equipment</v>
    <v>Stock</v>
    <v>44326.68591987266</v>
    <v>1194</v>
    <v>130.9</v>
    <v>148320720000</v>
    <v>QUALCOMM INCORPORATED</v>
    <v>QUALCOMM INCORPORATED</v>
    <v>136.5</v>
    <v>19.751200000000001</v>
    <v>137.85</v>
    <v>131.49</v>
    <v>1128000000</v>
    <v>QCOM</v>
    <v>QUALCOMM INCORPORATED (XNAS:QCOM)</v>
    <v>7375541</v>
    <v>9388914</v>
    <v>1991</v>
  </rv>
  <rv s="2">
    <v>1195</v>
  </rv>
  <rv s="0">
    <v>http://en.wikipedia.org/wiki/T-Mobile_US</v>
    <v>Wikipedia</v>
  </rv>
  <rv s="5">
    <v>26</v>
    <v>1197</v>
  </rv>
  <rv s="6">
    <v>12</v>
    <v>https://www.bing.com/th?id=AMMS_e97a04e6b1c0975ce92ab55e5d015e16&amp;qlt=95</v>
    <v>1198</v>
    <v>0</v>
    <v>https://www.bing.com/images/search?form=xlimg&amp;q=t-mobile+us</v>
    <v>Image of T-MOBILE US, INC.</v>
  </rv>
  <rv s="0">
    <v>https://www.bing.com/financeapi/forcetrigger?t=a24c52&amp;q=XNAS%3aTMUS&amp;form=skydnc</v>
    <v>Learn more on Bing</v>
  </rv>
  <rv s="7">
    <v>en-US</v>
    <v>a24c52</v>
    <v>268435456</v>
    <v>1</v>
    <v>Powered by Refinitiv</v>
    <v>8</v>
    <v>T-MOBILE US, INC. (XNAS:TMUS)</v>
    <v>10</v>
    <v>11</v>
    <v>Finance</v>
    <v>5</v>
    <v>140.19</v>
    <v>91.5</v>
    <v>0.5756</v>
    <v>-1.51</v>
    <v>-1.0853999999999999E-2</v>
    <v>USD</v>
    <v>T-Mobile US, Inc. is a wireless company. The Company provide wireless services to postpaid, prepaid and wholesale customers and generate revenue by providing affordable wireless communications services to these customers, as well as a wide selection of wireless devices and accessories. It provides service, devices and accessories across its flagship brands, T-Mobile, Metro by T-Mobile and Sprint, through its owned and operated retail stores, as well as through its websites, T-Mobile app and customer care channels. In addition, the Company sells devices to dealers and other third-party distributors for resale through independent third-party retail outlets and a variety of third-party websites.</v>
    <v>75000</v>
    <v>Nasdaq Stock Market</v>
    <v>XNAS</v>
    <v>XNAS</v>
    <v>12920 SE 38th St, BELLEVUE, WA, 98006-1350 US</v>
    <v>139.72</v>
    <v>1199</v>
    <v>Telecommunications Services</v>
    <v>Stock</v>
    <v>44326.685769849217</v>
    <v>1200</v>
    <v>137.13999999999999</v>
    <v>171580129380</v>
    <v>T-MOBILE US, INC.</v>
    <v>T-MOBILE US, INC.</v>
    <v>138.33000000000001</v>
    <v>63.931199999999997</v>
    <v>139.12</v>
    <v>137.61000000000001</v>
    <v>1246858000</v>
    <v>TMUS</v>
    <v>T-MOBILE US, INC. (XNAS:TMUS)</v>
    <v>1480329</v>
    <v>3860948</v>
    <v>2004</v>
  </rv>
  <rv s="2">
    <v>1201</v>
  </rv>
  <rv s="0">
    <v>http://en.wikipedia.org/wiki/Costco</v>
    <v>Wikipedia</v>
  </rv>
  <rv s="5">
    <v>26</v>
    <v>1203</v>
  </rv>
  <rv s="6">
    <v>12</v>
    <v>https://www.bing.com/th?id=AMMS_90a82bf7d9bf620ad2bd5ec79a4882af&amp;qlt=95</v>
    <v>1204</v>
    <v>0</v>
    <v>https://www.bing.com/images/search?form=xlimg&amp;q=costco</v>
    <v>Image of COSTCO WHOLESALE CORPORATION</v>
  </rv>
  <rv s="0">
    <v>https://www.bing.com/financeapi/forcetrigger?t=a1q6k2&amp;q=XNAS%3aCOST&amp;form=skydnc</v>
    <v>Learn more on Bing</v>
  </rv>
  <rv s="7">
    <v>en-US</v>
    <v>a1q6k2</v>
    <v>268435456</v>
    <v>1</v>
    <v>Powered by Refinitiv</v>
    <v>8</v>
    <v>COSTCO WHOLESALE CORPORATION (XNAS:COST)</v>
    <v>10</v>
    <v>11</v>
    <v>Finance</v>
    <v>5</v>
    <v>388.07</v>
    <v>286.33909999999997</v>
    <v>0.64970000000000006</v>
    <v>2.74</v>
    <v>7.1289999999999999E-3</v>
    <v>USD</v>
    <v>Costco Wholesale Corporation is engaged in the operation of membership warehouses in the United States and Puerto Rico, Canada, the United Kingdom, Mexico, Japan, Australia, Spain, and through its subsidiaries in Taiwan and Korea. As of August 28, 2016, the Company operated 715 warehouses across the world. The Company's average warehouse space is approximately 144,000 square feet. The Company's warehouses on average operate on a seven-day, 70-hour week. The Company offers merchandise in various categories, which include foods (including dry foods, packaged foods and groceries); sundries (including snack foods, candy, alcoholic and nonalcoholic beverages, and cleaning supplies); hardlines (including appliances, electronics, health and beauty aids, hardware, and garden and patio); fresh foods (including meat, produce, deli and bakery); softlines (including apparel and small appliances), and other (including gas stations and pharmacy).</v>
    <v>156000</v>
    <v>Nasdaq Stock Market</v>
    <v>XNAS</v>
    <v>XNAS</v>
    <v>999 Lake Dr, ISSAQUAH, WA, 98027-8990 US</v>
    <v>387.89</v>
    <v>1205</v>
    <v>Diversified Retail</v>
    <v>Stock</v>
    <v>44326.685673992972</v>
    <v>1206</v>
    <v>383.36</v>
    <v>171287132628</v>
    <v>COSTCO WHOLESALE CORPORATION</v>
    <v>COSTCO WHOLESALE CORPORATION</v>
    <v>385.49</v>
    <v>39.302700000000002</v>
    <v>384.32</v>
    <v>387.06</v>
    <v>442533800</v>
    <v>COST</v>
    <v>COSTCO WHOLESALE CORPORATION (XNAS:COST)</v>
    <v>704159</v>
    <v>1988229</v>
    <v>1987</v>
  </rv>
  <rv s="2">
    <v>1207</v>
  </rv>
  <rv s="0">
    <v>http://tr.wikipedia.org/wiki/Texas_Instruments</v>
    <v>Wikipedia</v>
  </rv>
  <rv s="5">
    <v>26</v>
    <v>1209</v>
  </rv>
  <rv s="6">
    <v>12</v>
    <v>https://www.bing.com/th?id=AMMS_f9177144b1334310e4aaa8bd125535fd&amp;qlt=95</v>
    <v>1210</v>
    <v>0</v>
    <v>https://www.bing.com/images/search?form=xlimg&amp;q=texas+instruments</v>
    <v>Image of TEXAS INSTRUMENTS INCORPORATED</v>
  </rv>
  <rv s="0">
    <v>https://www.bing.com/financeapi/forcetrigger?t=a24p1h&amp;q=XNAS%3aTXN&amp;form=skydnc</v>
    <v>Learn more on Bing</v>
  </rv>
  <rv s="7">
    <v>en-US</v>
    <v>a24p1h</v>
    <v>268435456</v>
    <v>1</v>
    <v>Powered by Refinitiv</v>
    <v>8</v>
    <v>TEXAS INSTRUMENTS INCORPORATED (XNAS:TXN)</v>
    <v>10</v>
    <v>11</v>
    <v>Finance</v>
    <v>5</v>
    <v>197.58</v>
    <v>105.45</v>
    <v>1.0301</v>
    <v>-1.53</v>
    <v>-8.149E-3</v>
    <v>USD</v>
    <v>Texas Instruments Incorporated designs, makes and sells semiconductors to electronics designers and manufacturers across the world. The Company operates through two segments: Analog and Embedded Processing. As of December 31, 2016, the Company had design, manufacturing or sales operations in more than 30 countries. The Company's Analog segment's product line includes High Volume Analog &amp; Logic (HVAL), Power Management (Power), High Performance Analog (HPA) and Silicon Valley Analog (SVA). HVAL products support applications, such as automotive safety devices, touchscreen controllers, low-voltage motor drivers and integrated motor controllers. The Company's Embedded Processing segment's product line includes Processor, Microcontrollers and Connectivity. Processor products include digital signal processors (DSPs) and applications processors. DSPs perform mathematical computations to process digital data.</v>
    <v>30000</v>
    <v>Nasdaq Stock Market</v>
    <v>XNAS</v>
    <v>XNAS</v>
    <v>12500 T I Blvd, DALLAS, TX, 75243-0592 US</v>
    <v>187.15</v>
    <v>1211</v>
    <v>Semiconductors &amp; Semiconductor Equipment</v>
    <v>Stock</v>
    <v>44326.685454062499</v>
    <v>1212</v>
    <v>184.77</v>
    <v>171987781405</v>
    <v>TEXAS INSTRUMENTS INCORPORATED</v>
    <v>TEXAS INSTRUMENTS INCORPORATED</v>
    <v>187.15</v>
    <v>28.457599999999999</v>
    <v>187.76</v>
    <v>186.23</v>
    <v>923523500</v>
    <v>TXN</v>
    <v>TEXAS INSTRUMENTS INCORPORATED (XNAS:TXN)</v>
    <v>1408622</v>
    <v>4579978</v>
    <v>1938</v>
  </rv>
  <rv s="2">
    <v>1213</v>
  </rv>
  <rv s="0">
    <v>http://en.wikipedia.org/wiki/Broadcom_Inc.</v>
    <v>Wikipedia</v>
  </rv>
  <rv s="5">
    <v>26</v>
    <v>1215</v>
  </rv>
  <rv s="6">
    <v>12</v>
    <v>https://www.bing.com/th?id=AMMS_223510cc1bd4d829dfc7dee799fda728&amp;qlt=95</v>
    <v>1216</v>
    <v>0</v>
    <v>https://www.bing.com/images/search?form=xlimg&amp;q=avago+technologies</v>
    <v>Image of Broadcom Inc.</v>
  </rv>
  <rv s="0">
    <v>https://www.bing.com/financeapi/forcetrigger?t=a1nz8m&amp;q=XNAS%3aAVGO&amp;form=skydnc</v>
    <v>Learn more on Bing</v>
  </rv>
  <rv s="7">
    <v>en-US</v>
    <v>a1nz8m</v>
    <v>268435456</v>
    <v>1</v>
    <v>Powered by Refinitiv</v>
    <v>8</v>
    <v>Broadcom Inc. (XNAS:AVGO)</v>
    <v>10</v>
    <v>11</v>
    <v>Finance</v>
    <v>5</v>
    <v>495.14</v>
    <v>254.75</v>
    <v>0.95120000000000005</v>
    <v>-8.43</v>
    <v>-1.8627000000000001E-2</v>
    <v>USD</v>
    <v>Broadcom Inc. is a technology company. The Company designs, develops and supplies a range of semiconductor and infrastructure software solutions. It operates through two segments: semiconductor solutions and infrastructure software. Its semiconductor solutions segment includes semiconductor solution product lines, as well as its Internet protocol (IP) licensing. Its infrastructure software segment includes its mainframe and enterprise software solutions and fiber channel storage area networking business. It develops semiconductor devices with a focus on digital and mixed signal complementary metal oxide semiconductor (CMOS) based devices and analog III-V based products. It provides semiconductor solutions for managing the movement of data in data center, telecom, enterprise, and embedded networking applications. Its mainframe software solutions include solutions for the IBM Z mainframe platform, which runs business applications.</v>
    <v>21000</v>
    <v>Nasdaq Stock Market</v>
    <v>XNAS</v>
    <v>XNAS</v>
    <v>1320 Ridder Park Dr, SAN JOSE, CA, 95131-2313 US</v>
    <v>448.53199999999998</v>
    <v>1217</v>
    <v>Semiconductors &amp; Semiconductor Equipment</v>
    <v>Stock</v>
    <v>44326.685869235938</v>
    <v>1218</v>
    <v>440.08</v>
    <v>181347466545</v>
    <v>Broadcom Inc.</v>
    <v>Broadcom Inc.</v>
    <v>448.38</v>
    <v>52.395800000000001</v>
    <v>452.58</v>
    <v>444.15</v>
    <v>408302300</v>
    <v>AVGO</v>
    <v>Broadcom Inc. (XNAS:AVGO)</v>
    <v>690955</v>
    <v>1849052</v>
    <v>2018</v>
  </rv>
  <rv s="2">
    <v>1219</v>
  </rv>
  <rv s="0">
    <v>http://en.wikipedia.org/wiki/PepsiCo</v>
    <v>Wikipedia</v>
  </rv>
  <rv s="5">
    <v>26</v>
    <v>1221</v>
  </rv>
  <rv s="6">
    <v>12</v>
    <v>https://www.bing.com/th?id=AMMS_b609f0b7b253531319b15d4050598c3a&amp;qlt=95</v>
    <v>1222</v>
    <v>0</v>
    <v>https://www.bing.com/images/search?form=xlimg&amp;q=pepsico</v>
    <v>Image of PEPSICO, INC.</v>
  </rv>
  <rv s="0">
    <v>https://www.bing.com/financeapi/forcetrigger?t=axyhnm&amp;q=XNAS%3aPEP&amp;form=skydnc</v>
    <v>Learn more on Bing</v>
  </rv>
  <rv s="7">
    <v>en-US</v>
    <v>axyhnm</v>
    <v>268435456</v>
    <v>1</v>
    <v>Powered by Refinitiv</v>
    <v>8</v>
    <v>PEPSICO, INC. (XNAS:PEP)</v>
    <v>10</v>
    <v>11</v>
    <v>Finance</v>
    <v>5</v>
    <v>148.77000000000001</v>
    <v>126.53</v>
    <v>0.61209999999999998</v>
    <v>2.2999999999999998</v>
    <v>1.5800999999999999E-2</v>
    <v>USD</v>
    <v>PepsiCo, Inc. is a global food and beverage company. The Company's portfolio of brands includes Frito-Lay, Gatorade, Pepsi-Cola, Quaker and Tropicana. The Company operates through six segments: Frito-Lay North America (FLNA), Quaker Foods North America (QFNA), North America Beverages (NAB), Latin America, Europe Sub-Saharan Africa (ESSA), and Asia, Middle East and North Africa (AMENA). The FLNA segment includes its branded food and snack businesses in the United States and Canada. The QFNA segment includes its cereal, rice, pasta and other branded food businesses in the United States and Canada. The NAB segment includes its beverage businesses in the United States and Canada. The Latin America segment includes its beverage, food and snack businesses in Latin America. The ESSA segment includes its beverage, food and snack businesses in Europe and Sub-Saharan Africa. The AMENA segment includes its beverage, food and snack businesses in Asia, Middle East and North Africa.</v>
    <v>291000</v>
    <v>Nasdaq Stock Market</v>
    <v>XNAS</v>
    <v>XNAS</v>
    <v>700 ANDERSON HILL RD, PURCHASE, NY, 10577-1401 US</v>
    <v>147.99</v>
    <v>1223</v>
    <v>Beverages</v>
    <v>Stock</v>
    <v>44326.685957499998</v>
    <v>1224</v>
    <v>146.11000000000001</v>
    <v>201110300000</v>
    <v>PEPSICO, INC.</v>
    <v>PEPSICO, INC.</v>
    <v>146.49</v>
    <v>26.994299999999999</v>
    <v>145.56</v>
    <v>147.86000000000001</v>
    <v>1381631000</v>
    <v>PEP</v>
    <v>PEPSICO, INC. (XNAS:PEP)</v>
    <v>1967195</v>
    <v>5278646</v>
    <v>1986</v>
  </rv>
  <rv s="2">
    <v>1225</v>
  </rv>
  <rv s="0">
    <v>http://en.wikipedia.org/wiki/Cisco_Systems</v>
    <v>Wikipedia</v>
  </rv>
  <rv s="5">
    <v>26</v>
    <v>1227</v>
  </rv>
  <rv s="6">
    <v>12</v>
    <v>https://www.bing.com/th?id=AMMS_260a2f4e042134ccb72dfe738e09a885&amp;qlt=95</v>
    <v>1228</v>
    <v>0</v>
    <v>https://www.bing.com/images/search?form=xlimg&amp;q=cisco+systems</v>
    <v>Image of CISCO SYSTEMS, INC.</v>
  </rv>
  <rv s="0">
    <v>https://www.bing.com/financeapi/forcetrigger?t=a1qe5r&amp;q=XNAS%3aCSCO&amp;form=skydnc</v>
    <v>Learn more on Bing</v>
  </rv>
  <rv s="7">
    <v>en-US</v>
    <v>a1qe5r</v>
    <v>268435456</v>
    <v>1</v>
    <v>Powered by Refinitiv</v>
    <v>8</v>
    <v>CISCO SYSTEMS, INC. (XNAS:CSCO)</v>
    <v>10</v>
    <v>11</v>
    <v>Finance</v>
    <v>5</v>
    <v>54.14</v>
    <v>35.28</v>
    <v>0.90029999999999999</v>
    <v>0.48599999999999999</v>
    <v>9.0959999999999999E-3</v>
    <v>USD</v>
    <v>Cisco Systems, Inc is engaged in designing and selling a range of technologies across networking, security, collaboration, applications and the cloud. It operates through three geographic segments: Americas; Europe, Middle East, and Africa; and Asia Pacific, Japan, and China. Its product and technologies include infrastructure platforms; applications; security and other products. Infrastructure Platforms consists of its core networking technologies of switching, routing, data center products and wireless that are designed to work together to deliver networking capabilities and transport and store data. Application product category consists primarily of software-related offerings that utilize the core networking and data center platforms to provide their functions. Security product category primarily includes unified threat management products, threat security products and Web security products. Its subsidiary, ThousandEyes, Inc., offers Internet and cloud intelligence platform.</v>
    <v>77500</v>
    <v>Nasdaq Stock Market</v>
    <v>XNAS</v>
    <v>XNAS</v>
    <v>170 West Tasman Dr, SAN JOSE, CA, 95134-1706 US</v>
    <v>54.14</v>
    <v>1229</v>
    <v>Communications &amp; Networking</v>
    <v>Stock</v>
    <v>44326.685802325781</v>
    <v>1230</v>
    <v>53.59</v>
    <v>227822812824</v>
    <v>CISCO SYSTEMS, INC.</v>
    <v>CISCO SYSTEMS, INC.</v>
    <v>53.98</v>
    <v>22.369499999999999</v>
    <v>53.43</v>
    <v>53.915999999999997</v>
    <v>4225514000</v>
    <v>CSCO</v>
    <v>CISCO SYSTEMS, INC. (XNAS:CSCO)</v>
    <v>8405613</v>
    <v>17231489</v>
    <v>2021</v>
  </rv>
  <rv s="2">
    <v>1231</v>
  </rv>
  <rv s="0">
    <v>http://commons.wikimedia.org/wiki/File:Adobe_Systems_logo_and_wordmark.svg</v>
    <v>commons.wikimedia.org</v>
  </rv>
  <rv s="5">
    <v>26</v>
    <v>1233</v>
  </rv>
  <rv s="6">
    <v>12</v>
    <v>https://www.bing.com/th?id=AMMS_8f9887bbe9a0de55785480179eb55aa9&amp;qlt=95</v>
    <v>1234</v>
    <v>0</v>
    <v>https://www.bing.com/images/search?form=xlimg&amp;q=adobe+systems</v>
    <v>Image of ADOBE INC.</v>
  </rv>
  <rv s="0">
    <v>https://www.bing.com/financeapi/forcetrigger?t=a1mv7w&amp;q=XNAS%3aADBE&amp;form=skydnc</v>
    <v>Learn more on Bing</v>
  </rv>
  <rv s="7">
    <v>en-US</v>
    <v>a1mv7w</v>
    <v>268435456</v>
    <v>1</v>
    <v>Powered by Refinitiv</v>
    <v>8</v>
    <v>ADOBE INC. (XNAS:ADBE)</v>
    <v>10</v>
    <v>11</v>
    <v>Finance</v>
    <v>5</v>
    <v>536.88</v>
    <v>348.01</v>
    <v>0.9466</v>
    <v>-2.46</v>
    <v>-5.0329999999999993E-3</v>
    <v>USD</v>
    <v>Adobe Inc., formerly Adobe Systems Incorporated, is a software company. The Company offers products and services used by professionals, marketers, knowledge workers, application developers, enterprises and consumers for creating, managing, measuring, optimizing and engaging with compelling content and experiences. It operates through three segments: Digital Media, Digital Experience and Publishing. Its Digital Media segment provides tools and solutions that enable individuals, small and medium businesses and enterprises to create, publish, promote and monetize their digital content. Its Digital Experience segment provides solutions and services for how digital advertising and marketing are created, managed, executed, measured and optimized. Its Publishing segment addresses market opportunities ranging from the diverse authoring and publishing needs of technical and business publishing to its legacy type and original equipment manufacturer printing businesses.</v>
    <v>22516</v>
    <v>Nasdaq Stock Market</v>
    <v>XNAS</v>
    <v>XNAS</v>
    <v>345 PARK AVE, SAN JOSE, CA, 95110-2704 US</v>
    <v>489.04</v>
    <v>1235</v>
    <v>Software &amp; IT Services</v>
    <v>Stock</v>
    <v>44326.685755810155</v>
    <v>1236</v>
    <v>481.79</v>
    <v>232437060000</v>
    <v>ADOBE INC.</v>
    <v>ADOBE INC.</v>
    <v>487.54</v>
    <v>42.501399999999997</v>
    <v>488.73</v>
    <v>486.27</v>
    <v>478000000</v>
    <v>ADBE</v>
    <v>ADOBE INC. (XNAS:ADBE)</v>
    <v>708896</v>
    <v>1929493</v>
    <v>1997</v>
  </rv>
  <rv s="2">
    <v>1237</v>
  </rv>
  <rv s="0">
    <v>http://en.wikipedia.org/wiki/Netflix</v>
    <v>Wikipedia</v>
  </rv>
  <rv s="5">
    <v>26</v>
    <v>1239</v>
  </rv>
  <rv s="6">
    <v>12</v>
    <v>https://www.bing.com/th?id=AMMS_61c0f4eda3ea9d8b58d8696b473015ad&amp;qlt=95</v>
    <v>1240</v>
    <v>0</v>
    <v>https://www.bing.com/images/search?form=xlimg&amp;q=netflix</v>
    <v>Image of NETFLIX, INC.</v>
  </rv>
  <rv s="0">
    <v>https://www.bing.com/financeapi/forcetrigger?t=a1ygoc&amp;q=XNAS%3aNFLX&amp;form=skydnc</v>
    <v>Learn more on Bing</v>
  </rv>
  <rv s="7">
    <v>en-US</v>
    <v>a1ygoc</v>
    <v>268435456</v>
    <v>1</v>
    <v>Powered by Refinitiv</v>
    <v>8</v>
    <v>NETFLIX, INC. (XNAS:NFLX)</v>
    <v>10</v>
    <v>11</v>
    <v>Finance</v>
    <v>5</v>
    <v>593.28769999999997</v>
    <v>397.86</v>
    <v>0.75060000000000004</v>
    <v>-6.22</v>
    <v>-1.2345E-2</v>
    <v>USD</v>
    <v>Netflix, Inc. is a provider of subscription streaming entertainment service. The Company has paid streaming memberships in over 190 countries and it allows members to watch a variety of television (TV) series, documentaries and feature films across a wide variety of genres and languages. Members can watch as much as they want, anytime, anywhere, on any Internet-connected screen. Members can play, pause and resume watching, without commercials. It offers a variety of streaming membership plans, the price of which varies by country and the features of the plan. Pricing on its plans ranges from $3 to $23 per month. Members can watch content from Netflix through any Internet-connected device that offers the Netflix application, including smart TVs, game consoles, streaming media players, set-top boxes, smartphones and tablets. The Company acquires, licenses and produces content, including original programing.</v>
    <v>9400</v>
    <v>Nasdaq Stock Market</v>
    <v>XNAS</v>
    <v>XNAS</v>
    <v>100 Winchester Cir, LOS GATOS, CA, 95032-1815 US</v>
    <v>503</v>
    <v>1241</v>
    <v>Software &amp; IT Services</v>
    <v>Stock</v>
    <v>44326.685647279686</v>
    <v>1242</v>
    <v>493.25</v>
    <v>220646051574</v>
    <v>NETFLIX, INC.</v>
    <v>NETFLIX, INC.</v>
    <v>501.92</v>
    <v>62.453600000000002</v>
    <v>503.84</v>
    <v>497.62</v>
    <v>443402700</v>
    <v>NFLX</v>
    <v>NETFLIX, INC. (XNAS:NFLX)</v>
    <v>1523791</v>
    <v>5045163</v>
    <v>1997</v>
  </rv>
  <rv s="2">
    <v>1243</v>
  </rv>
  <rv s="0">
    <v>http://en.wikipedia.org/wiki/Comcast</v>
    <v>Wikipedia</v>
  </rv>
  <rv s="5">
    <v>26</v>
    <v>1245</v>
  </rv>
  <rv s="6">
    <v>12</v>
    <v>https://www.bing.com/th?id=AMMS_6f59674c62a3034ced8557d9ffa6bbea&amp;qlt=95</v>
    <v>1246</v>
    <v>0</v>
    <v>https://www.bing.com/images/search?form=xlimg&amp;q=comcast+corporation</v>
    <v>Image of COMCAST CORPORATION</v>
  </rv>
  <rv s="0">
    <v>https://www.bing.com/financeapi/forcetrigger?t=a1pwqh&amp;q=XNAS%3aCMCSA&amp;form=skydnc</v>
    <v>Learn more on Bing</v>
  </rv>
  <rv s="7">
    <v>en-US</v>
    <v>a1pwqh</v>
    <v>268435456</v>
    <v>1</v>
    <v>Powered by Refinitiv</v>
    <v>8</v>
    <v>COMCAST CORPORATION (XNAS:CMCSA)</v>
    <v>10</v>
    <v>11</v>
    <v>Finance</v>
    <v>5</v>
    <v>59.11</v>
    <v>34.164999999999999</v>
    <v>1.0381</v>
    <v>0.48099999999999998</v>
    <v>8.2769999999999996E-3</v>
    <v>USD</v>
    <v>Comcast Corporation is a media and technology company. The Company has two primary businesses: Comcast Cable and NBCUniversal. Its Comcast Cable business operates in the Cable Communications segment. Its NBCUniversal business operates in four business segments: Cable Networks, Broadcast Television, Filmed Entertainment and Theme Parks. Its Cable Communications segment consists of the operations of Comcast Cable, which provides video, high-speed Internet and voice services to residential customers under the XFINITY brand. Its Cable Networks segment consists of a portfolio of national cable networks. Its Broadcast Television segment operates the NBC and Telemundo broadcast networks. Its Filmed Entertainment segment primarily produces, acquires, markets and distributes filmed entertainment across the world, and it also develops, produces and licenses live stage plays. Its Theme Parks segment consists primarily of its Universal theme parks in Orlando, Florida and Hollywood, California.</v>
    <v>168000</v>
    <v>Nasdaq Stock Market</v>
    <v>XNAS</v>
    <v>XNAS</v>
    <v>1 Comcast Ctr, PHILADELPHIA, PA, 19103-2838 US</v>
    <v>59.11</v>
    <v>1247</v>
    <v>Media &amp; Publishing</v>
    <v>Stock</v>
    <v>44326.685894953123</v>
    <v>1248</v>
    <v>58.08</v>
    <v>269183986799</v>
    <v>COMCAST CORPORATION</v>
    <v>COMCAST CORPORATION</v>
    <v>58.22</v>
    <v>23.041</v>
    <v>58.11</v>
    <v>58.591000000000001</v>
    <v>4594289000</v>
    <v>CMCSA</v>
    <v>COMCAST CORPORATION (XNAS:CMCSA)</v>
    <v>6269870</v>
    <v>16118940</v>
    <v>2001</v>
  </rv>
  <rv s="2">
    <v>1249</v>
  </rv>
  <rv s="0">
    <v>https://www.bing.com/financeapi/forcetrigger?t=a1vmf2&amp;q=XNAS%3aINTC&amp;form=skydnc</v>
    <v>Learn more on Bing</v>
  </rv>
  <rv s="1">
    <v>en-US</v>
    <v>a1vmf2</v>
    <v>268435456</v>
    <v>1</v>
    <v>Powered by Refinitiv</v>
    <v>0</v>
    <v>INTEL CORPORATION (XNAS:INTC)</v>
    <v>2</v>
    <v>3</v>
    <v>Finance</v>
    <v>5</v>
    <v>68.489999999999995</v>
    <v>43.61</v>
    <v>0.60199999999999998</v>
    <v>-1.1599999999999999</v>
    <v>-2.0114E-2</v>
    <v>USD</v>
    <v>Intel Corporation is engaged in designing and manufacturing products and technologies. Its segments are Client Computing Group (CCG), Data Center Group (DCG), Internet of Things Group (IOTG), Non-Volatile Memory Solutions Group (NSG), Mobileye, Programmable Solutions Group (PSG) and All Other. CCG segment includes platforms designed for end user form factors, focusing on segments of two in one, thin and light, commercial and gaming, and adjacencies. DCG segment includes workload-optimization platforms for compute, storage and network functions. IOTG segment includes high-performance compute solutions for targeted verticals and embedded applications in market segments. NSG segment provides memory and storage products based on Intel Optane technology and Intel three dimensional (3D) NAND technology. Mobileye segment provides driving assistance and automation solutions. PSG segment includes programmable semiconductors, primarily FPGAs and Application-Specific Integrated Circuits (ASICs).</v>
    <v>110600</v>
    <v>Nasdaq Stock Market</v>
    <v>XNAS</v>
    <v>XNAS</v>
    <v>2200 Mission College Blvd, SANTA CLARA, CA, 95054-1537 US</v>
    <v>57.23</v>
    <v>Semiconductors &amp; Semiconductor Equipment</v>
    <v>Stock</v>
    <v>44326.68574122656</v>
    <v>1251</v>
    <v>56.174999999999997</v>
    <v>228187380000</v>
    <v>INTEL CORPORATION</v>
    <v>INTEL CORPORATION</v>
    <v>57.1</v>
    <v>12.9628</v>
    <v>57.67</v>
    <v>56.51</v>
    <v>4038000000</v>
    <v>INTC</v>
    <v>INTEL CORPORATION (XNAS:INTC)</v>
    <v>10946271</v>
    <v>29906174</v>
    <v>1989</v>
  </rv>
  <rv s="2">
    <v>1252</v>
  </rv>
  <rv s="0">
    <v>http://en.wikipedia.org/wiki/PayPal</v>
    <v>Wikipedia</v>
  </rv>
  <rv s="5">
    <v>26</v>
    <v>1254</v>
  </rv>
  <rv s="6">
    <v>12</v>
    <v>https://www.bing.com/th?id=AMMS_b059388483fc6bc7e1b6c50efc374747&amp;qlt=95</v>
    <v>1255</v>
    <v>0</v>
    <v>https://www.bing.com/images/search?form=xlimg&amp;q=paypal</v>
    <v>Image of PAYPAL HOLDINGS, INC.</v>
  </rv>
  <rv s="0">
    <v>https://www.bing.com/financeapi/forcetrigger?t=a21icw&amp;q=XNAS%3aPYPL&amp;form=skydnc</v>
    <v>Learn more on Bing</v>
  </rv>
  <rv s="7">
    <v>en-US</v>
    <v>a21icw</v>
    <v>268435456</v>
    <v>1</v>
    <v>Powered by Refinitiv</v>
    <v>8</v>
    <v>PAYPAL HOLDINGS, INC. (XNAS:PYPL)</v>
    <v>10</v>
    <v>11</v>
    <v>Finance</v>
    <v>5</v>
    <v>309.14</v>
    <v>139.61000000000001</v>
    <v>1.1554</v>
    <v>-5.03</v>
    <v>-1.9852999999999999E-2</v>
    <v>USD</v>
    <v>PayPal Holdings, Inc. is a technology platform and digital payments company that enables digital and mobile payments on behalf of consumers and merchants. The Company's combined payment solutions, including its PayPal, PayPal Credit, Braintree, Venmo, Xoom, iZettle, and Hyperwallet products and services, comprise its Payments Platform. It operates a two-sided network that links its customers around the globe to facilitate the processing of payment transactions, allowing it to connect merchants and consumers. The Company allows its customers to use their account for both purchase and paying for goods, as well as to transfer and withdraw funds. It enables consumers to exchange funds with merchants using funding sources, which include bank account, PayPal account balance, PayPal Credit account, credit and debit card or other stored value products. The Company also offers consumers person-to-person (P2P) payment solutions through its PayPal Website and mobile application, Venmo and Xoom.</v>
    <v>26500</v>
    <v>Nasdaq Stock Market</v>
    <v>XNAS</v>
    <v>XNAS</v>
    <v>2211 N 1st St, SAN JOSE, CA, 95131 US</v>
    <v>252.41</v>
    <v>1256</v>
    <v>Software &amp; IT Services</v>
    <v>Stock</v>
    <v>44326.685768043753</v>
    <v>1257</v>
    <v>244.5889</v>
    <v>291604234130</v>
    <v>PAYPAL HOLDINGS, INC.</v>
    <v>PAYPAL HOLDINGS, INC.</v>
    <v>252.06</v>
    <v>57.727800000000002</v>
    <v>253.36</v>
    <v>248.33</v>
    <v>1174261000</v>
    <v>PYPL</v>
    <v>PAYPAL HOLDINGS, INC. (XNAS:PYPL)</v>
    <v>4452493</v>
    <v>7225583</v>
    <v>2015</v>
  </rv>
  <rv s="2">
    <v>1258</v>
  </rv>
  <rv s="0">
    <v>http://en.wikipedia.org/wiki/Nvidia</v>
    <v>Wikipedia</v>
  </rv>
  <rv s="5">
    <v>26</v>
    <v>1260</v>
  </rv>
  <rv s="6">
    <v>12</v>
    <v>https://www.bing.com/th?id=AMMS_a1316160b9d7d0e339f77550180e6aa0&amp;qlt=95</v>
    <v>1261</v>
    <v>0</v>
    <v>https://www.bing.com/images/search?form=xlimg&amp;q=nvidia+drivers</v>
    <v>Image of NVIDIA CORPORATION</v>
  </rv>
  <rv s="0">
    <v>https://www.bing.com/financeapi/forcetrigger?t=a1yv52&amp;q=XNAS%3aNVDA&amp;form=skydnc</v>
    <v>Learn more on Bing</v>
  </rv>
  <rv s="7">
    <v>en-US</v>
    <v>a1yv52</v>
    <v>268435456</v>
    <v>1</v>
    <v>Powered by Refinitiv</v>
    <v>8</v>
    <v>NVIDIA CORPORATION (XNAS:NVDA)</v>
    <v>10</v>
    <v>11</v>
    <v>Finance</v>
    <v>5</v>
    <v>648.56600000000003</v>
    <v>303.79000000000002</v>
    <v>1.3705000000000001</v>
    <v>-14.48</v>
    <v>-2.4439000000000002E-2</v>
    <v>USD</v>
    <v>Nvidia Corporation focuses on personal computer (PC) graphics, graphics processing unit (GPU) and also on artificial intelligence (AI). It operates through two segments: GPU and Tegra Processor. Its GPU product brands are aimed at specialized markets, including GeForce for gamers; Quadro for designers; Tesla and DGX for AI data scientists and big data researchers; and GRID for cloud-based visual computing users. Its Tegra brand integrates an entire computer onto a single chip, and incorporates GPUs and multi-core central processing units (CPUs) to drive supercomputing for mobile gaming and entertainment devices, as well as autonomous robots, drones and cars. The Company's processor has created platforms that address four markets: Gaming, Professional Visualization, Datacenter, and Automotive. Its offerings include NVIDIA DGX AI supercomputer, the NVIDIA DRIVE AI car computing platform and the GeForce NOW cloud gaming service.</v>
    <v>18975</v>
    <v>Nasdaq Stock Market</v>
    <v>XNAS</v>
    <v>XNAS</v>
    <v>2788 San Tomas Expy, SANTA CLARA, CA, 95051-0952 US</v>
    <v>592.00800000000004</v>
    <v>1262</v>
    <v>Semiconductors &amp; Semiconductor Equipment</v>
    <v>Stock</v>
    <v>44326.685659767965</v>
    <v>1263</v>
    <v>573.46860000000004</v>
    <v>359743944636</v>
    <v>NVIDIA CORPORATION</v>
    <v>NVIDIA CORPORATION</v>
    <v>591.48</v>
    <v>85.891900000000007</v>
    <v>592.49</v>
    <v>578.01</v>
    <v>622383600</v>
    <v>NVDA</v>
    <v>NVIDIA CORPORATION (XNAS:NVDA)</v>
    <v>2984690</v>
    <v>7734759</v>
    <v>1998</v>
  </rv>
  <rv s="2">
    <v>1264</v>
  </rv>
  <rv s="0">
    <v>http://en.wikipedia.org/wiki/Tesla,_Inc.</v>
    <v>Wikipedia</v>
  </rv>
  <rv s="5">
    <v>26</v>
    <v>1266</v>
  </rv>
  <rv s="6">
    <v>12</v>
    <v>https://www.bing.com/th?id=AMMS_8e31d52bb9ea27bdda26200517d4b1d1&amp;qlt=95</v>
    <v>1267</v>
    <v>0</v>
    <v>https://www.bing.com/images/search?form=xlimg&amp;q=tesla+motors</v>
    <v>Image of TESLA, INC.</v>
  </rv>
  <rv s="0">
    <v>https://www.bing.com/financeapi/forcetrigger?t=a24kar&amp;q=XNAS%3aTSLA&amp;form=skydnc</v>
    <v>Learn more on Bing</v>
  </rv>
  <rv s="7">
    <v>en-US</v>
    <v>a24kar</v>
    <v>268435456</v>
    <v>1</v>
    <v>Powered by Refinitiv</v>
    <v>8</v>
    <v>TESLA, INC. (XNAS:TSLA)</v>
    <v>10</v>
    <v>11</v>
    <v>Finance</v>
    <v>5</v>
    <v>900.4</v>
    <v>152.66</v>
    <v>1.9851000000000001</v>
    <v>-26.21</v>
    <v>-3.8982000000000003E-2</v>
    <v>USD</v>
    <v>Tesla, Inc. designs, develops, manufactures and sells electric vehicles and designs, manufactures, installs and sells solar energy generation and energy storage products. The Company's segments include automotive, and energy generation and storage. The automotive segment includes the design, development, manufacturing, sales and leasing of electric vehicles as well as sales of automotive regulatory credits. The energy generation and storage segment include the design, manufacture, installation, sales and leasing of solar energy generation and energy storage products, services related to its products, and sales of solar energy system incentives. Its automotive products include Model 3, Model Y, Model S and Model X. Model 3 is a four-door sedan. Model Y is a sport utility vehicle (SUV) built on the Model 3 platform. Model S is a four-door sedan. Model X is an SUV. Its energy storage products include Powerwall and Powerpack.</v>
    <v>70757</v>
    <v>Nasdaq Stock Market</v>
    <v>XNAS</v>
    <v>XNAS</v>
    <v>3500 Deer Creek Rd, PALO ALTO, CA, 94304-1317 US</v>
    <v>665.02</v>
    <v>1268</v>
    <v>Automobiles &amp; Auto Parts</v>
    <v>Stock</v>
    <v>44326.685798830469</v>
    <v>1269</v>
    <v>640.53</v>
    <v>622465571264</v>
    <v>TESLA, INC.</v>
    <v>TESLA, INC.</v>
    <v>664.8</v>
    <v>677.57100000000003</v>
    <v>672.37</v>
    <v>646.16</v>
    <v>963330400</v>
    <v>TSLA</v>
    <v>TESLA, INC. (XNAS:TSLA)</v>
    <v>15966839</v>
    <v>30928943</v>
    <v>2003</v>
  </rv>
  <rv s="2">
    <v>1270</v>
  </rv>
  <rv s="0">
    <v>http://en.wikipedia.org/wiki/Facebook</v>
    <v>Wikipedia</v>
  </rv>
  <rv s="5">
    <v>26</v>
    <v>1272</v>
  </rv>
  <rv s="6">
    <v>12</v>
    <v>https://www.bing.com/th?id=AMMS_928a62c96ba821e882cb080907bbb897&amp;qlt=95</v>
    <v>1273</v>
    <v>0</v>
    <v>https://www.bing.com/images/search?form=xlimg&amp;q=facebook</v>
    <v>Image of FACEBOOK, INC.</v>
  </rv>
  <rv s="0">
    <v>https://www.bing.com/financeapi/forcetrigger?t=a1slm7&amp;q=XNAS%3aFB&amp;form=skydnc</v>
    <v>Learn more on Bing</v>
  </rv>
  <rv s="7">
    <v>en-US</v>
    <v>a1slm7</v>
    <v>268435456</v>
    <v>1</v>
    <v>Powered by Refinitiv</v>
    <v>8</v>
    <v>FACEBOOK, INC. (XNAS:FB)</v>
    <v>10</v>
    <v>11</v>
    <v>Finance</v>
    <v>5</v>
    <v>331.81</v>
    <v>200.69</v>
    <v>1.3004</v>
    <v>-10.42</v>
    <v>-3.2655999999999998E-2</v>
    <v>USD</v>
    <v>Facebook, Inc. is focused on building products that enable people to connect and share through mobile devices, personal computers and other surfaces. The Company's products include Facebook, Instagram, Messenger, WhatsApp and Oculus. Facebook enables people to connect, share, discover and communicate with each other on mobile devices and personal computers. Instagram enables people to take photos or videos, customize them with filter effects, and share them with friends and followers in a photo feed or send them directly to friends. Messenger allows communicating with people and businesses alike across a range of platforms and devices. WhatsApp Messenger is a messaging application that is used by people around the world and is available on a range of mobile platforms. Its Oculus virtual reality technology and content platform offers products that allow people to enter an interactive environment to play games, consume content and connect with others.</v>
    <v>60654</v>
    <v>Nasdaq Stock Market</v>
    <v>XNAS</v>
    <v>XNAS</v>
    <v>1601 Willow Rd, MENLO PARK, CA, 94025-1452 US</v>
    <v>314.57859999999999</v>
    <v>1274</v>
    <v>Software &amp; IT Services</v>
    <v>Stock</v>
    <v>44326.685660960153</v>
    <v>1275</v>
    <v>305.4203</v>
    <v>875194626900</v>
    <v>FACEBOOK, INC.</v>
    <v>FACEBOOK, INC.</v>
    <v>314.29000000000002</v>
    <v>27.331099999999999</v>
    <v>319.08</v>
    <v>308.66000000000003</v>
    <v>2835465000</v>
    <v>FB</v>
    <v>FACEBOOK, INC. (XNAS:FB)</v>
    <v>13403811</v>
    <v>19876921</v>
    <v>2004</v>
  </rv>
  <rv s="2">
    <v>1276</v>
  </rv>
  <rv s="0">
    <v>http://en.wikipedia.org/wiki/Alphabet_Inc.</v>
    <v>Wikipedia</v>
  </rv>
  <rv s="5">
    <v>26</v>
    <v>1278</v>
  </rv>
  <rv s="6">
    <v>12</v>
    <v>https://www.bing.com/th?id=AMMS_91f59ff6c9305ce24b1cf0389cd856f8&amp;qlt=95</v>
    <v>1279</v>
    <v>0</v>
    <v>https://www.bing.com/images/search?form=xlimg&amp;q=alphabet+inc.</v>
    <v>Image of ALPHABET INC.</v>
  </rv>
  <rv s="0">
    <v>https://www.bing.com/financeapi/forcetrigger?t=a1u3rw&amp;q=XNAS%3aGOOGL&amp;form=skydnc</v>
    <v>Learn more on Bing</v>
  </rv>
  <rv s="7">
    <v>en-US</v>
    <v>a1u3rw</v>
    <v>268435456</v>
    <v>1</v>
    <v>Powered by Refinitiv</v>
    <v>8</v>
    <v>ALPHABET INC. (XNAS:GOOGL)</v>
    <v>10</v>
    <v>11</v>
    <v>Finance</v>
    <v>5</v>
    <v>2431.38</v>
    <v>1323.3</v>
    <v>1.0170999999999999</v>
    <v>-39.959899999999998</v>
    <v>-1.6990000000000002E-2</v>
    <v>USD</v>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v>139995</v>
    <v>Nasdaq Stock Market</v>
    <v>XNAS</v>
    <v>XNAS</v>
    <v>1600 Amphitheatre Pkwy, MOUNTAIN VIEW, CA, 94043-1351 US</v>
    <v>2331</v>
    <v>1280</v>
    <v>Software &amp; IT Services</v>
    <v>Stock</v>
    <v>44326.685902719531</v>
    <v>1281</v>
    <v>2284.54</v>
    <v>1591309000000</v>
    <v>ALPHABET INC.</v>
    <v>ALPHABET INC.</v>
    <v>2328.14</v>
    <v>31.328199999999999</v>
    <v>2351.9299000000001</v>
    <v>2311.9699999999998</v>
    <v>670163800</v>
    <v>GOOGL</v>
    <v>ALPHABET INC. (XNAS:GOOGL)</v>
    <v>734581</v>
    <v>1632607</v>
    <v>2015</v>
  </rv>
  <rv s="2">
    <v>1282</v>
  </rv>
  <rv s="0">
    <v>https://www.bing.com/financeapi/forcetrigger?t=a1u3p2&amp;q=XNAS%3aGOOG&amp;form=skydnc</v>
    <v>Learn more on Bing</v>
  </rv>
  <rv s="7">
    <v>en-US</v>
    <v>a1u3p2</v>
    <v>268435456</v>
    <v>1</v>
    <v>Powered by Refinitiv</v>
    <v>8</v>
    <v>ALPHABET INC. (XNAS:GOOG)</v>
    <v>10</v>
    <v>11</v>
    <v>Finance</v>
    <v>5</v>
    <v>2452.3780000000002</v>
    <v>1323.91</v>
    <v>1.0170999999999999</v>
    <v>-41.04</v>
    <v>-1.7108999999999999E-2</v>
    <v>USD</v>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v>139995</v>
    <v>Nasdaq Stock Market</v>
    <v>XNAS</v>
    <v>XNAS</v>
    <v>1600 Amphitheatre Pkwy, MOUNTAIN VIEW, CA, 94043-1351 US</v>
    <v>2378</v>
    <v>1280</v>
    <v>Software &amp; IT Services</v>
    <v>Stock</v>
    <v>44326.685918460156</v>
    <v>1284</v>
    <v>2334.73</v>
    <v>1591309000000</v>
    <v>ALPHABET INC.</v>
    <v>ALPHABET INC.</v>
    <v>2374.89</v>
    <v>31.915500000000002</v>
    <v>2398.69</v>
    <v>2357.65</v>
    <v>670163800</v>
    <v>GOOG</v>
    <v>ALPHABET INC. (XNAS:GOOG)</v>
    <v>662292</v>
    <v>1430341</v>
    <v>2015</v>
  </rv>
  <rv s="2">
    <v>1285</v>
  </rv>
  <rv s="0">
    <v>http://en.wikipedia.org/wiki/Amazon_(company)</v>
    <v>Wikipedia</v>
  </rv>
  <rv s="5">
    <v>26</v>
    <v>1287</v>
  </rv>
  <rv s="6">
    <v>12</v>
    <v>https://www.bing.com/th?id=AMMS_234d7638413b734c1560bf8e7f642960&amp;qlt=95</v>
    <v>1288</v>
    <v>0</v>
    <v>https://www.bing.com/images/search?form=xlimg&amp;q=amazon.com</v>
    <v>Image of AMAZON.COM, INC.</v>
  </rv>
  <rv s="0">
    <v>https://www.bing.com/financeapi/forcetrigger?t=a1nhlh&amp;q=XNAS%3aAMZN&amp;form=skydnc</v>
    <v>Learn more on Bing</v>
  </rv>
  <rv s="7">
    <v>en-US</v>
    <v>a1nhlh</v>
    <v>268435456</v>
    <v>1</v>
    <v>Powered by Refinitiv</v>
    <v>8</v>
    <v>AMAZON.COM, INC. (XNAS:AMZN)</v>
    <v>10</v>
    <v>11</v>
    <v>Finance</v>
    <v>5</v>
    <v>3554</v>
    <v>2330</v>
    <v>1.1458999999999999</v>
    <v>-68.930099999999996</v>
    <v>-2.0941000000000001E-2</v>
    <v>USD</v>
    <v>Amazon.com, Inc. offers a range of products and services through its Websites. The Company's products include merchandise and content that it purchases for resale from vendors and those offered by third-party sellers. It also manufactures and sells electronic devices. It operates through three segments: North America, International and Amazon Web Services (AWS). Its AWS products include analytics, Amazon Athena, Amazon CloudSearch, Amazon EMR, Amazon Elasticsearch Service, Amazon Kinesis, Amazon Managed Streaming for Apache Kafka, Amazon Redshift, Amazon QuickSight, AWS Data Pipeline, AWS Glue and AWS Lake Formation. AWS solutions include machine learning, analytics and data lakes, Internet of Things, serverless computing, containers, enterprise applications, and storage. In addition, the Company provides services, such as advertising. It also offers Amazon Prime, a membership program that includes free shipping, access to streaming of various movies and television (TV) episodes.</v>
    <v>1271000</v>
    <v>Nasdaq Stock Market</v>
    <v>XNAS</v>
    <v>XNAS</v>
    <v>410 Terry Ave N, SEATTLE, WA, 98109-5210 US</v>
    <v>3282.55</v>
    <v>1289</v>
    <v>Diversified Retail</v>
    <v>Stock</v>
    <v>44326.685945671095</v>
    <v>1290</v>
    <v>3207.0250000000001</v>
    <v>1625273901516</v>
    <v>AMAZON.COM, INC.</v>
    <v>AMAZON.COM, INC.</v>
    <v>3282.32</v>
    <v>62.641399999999997</v>
    <v>3291.6100999999999</v>
    <v>3222.68</v>
    <v>504323700</v>
    <v>AMZN</v>
    <v>AMAZON.COM, INC. (XNAS:AMZN)</v>
    <v>3305520</v>
    <v>3923500</v>
    <v>1996</v>
  </rv>
  <rv s="2">
    <v>1291</v>
  </rv>
  <rv s="0">
    <v>https://en.wikipedia.org/wiki/Microsoft</v>
    <v>Wikipedia</v>
  </rv>
  <rv s="5">
    <v>26</v>
    <v>1293</v>
  </rv>
  <rv s="6">
    <v>12</v>
    <v>https://www.bing.com/th?id=AMMS_1435b697418eae5bfbed034f46c28dc4&amp;qlt=95</v>
    <v>1294</v>
    <v>0</v>
    <v>https://www.bing.com/images/search?form=xlimg&amp;q=microsoft</v>
    <v>Image of MICROSOFT CORPORATION</v>
  </rv>
  <rv s="0">
    <v>https://www.bing.com/financeapi/forcetrigger?t=a1xzim&amp;q=XNAS%3aMSFT&amp;form=skydnc</v>
    <v>Learn more on Bing</v>
  </rv>
  <rv s="7">
    <v>en-US</v>
    <v>a1xzim</v>
    <v>268435456</v>
    <v>1</v>
    <v>Powered by Refinitiv</v>
    <v>8</v>
    <v>MICROSOFT CORPORATION (XNAS:MSFT)</v>
    <v>10</v>
    <v>11</v>
    <v>Finance</v>
    <v>5</v>
    <v>263.19</v>
    <v>175.68</v>
    <v>0.78739999999999999</v>
    <v>-1.5556000000000001</v>
    <v>-6.1619999999999999E-3</v>
    <v>USD</v>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v>163000</v>
    <v>Nasdaq Stock Market</v>
    <v>XNAS</v>
    <v>XNAS</v>
    <v>1 Microsoft Way, REDMOND, WA, 98052-6399 US</v>
    <v>251.73</v>
    <v>1295</v>
    <v>Software &amp; IT Services</v>
    <v>Stock</v>
    <v>44326.685963124997</v>
    <v>1296</v>
    <v>249.35</v>
    <v>1889705306430</v>
    <v>MICROSOFT CORPORATION</v>
    <v>MICROSOFT CORPORATION</v>
    <v>250.95</v>
    <v>34.3583</v>
    <v>252.46</v>
    <v>250.90440000000001</v>
    <v>7531575000</v>
    <v>MSFT</v>
    <v>MICROSOFT CORPORATION (XNAS:MSFT)</v>
    <v>8651655</v>
    <v>26646729</v>
    <v>1993</v>
  </rv>
  <rv s="2">
    <v>1297</v>
  </rv>
  <rv s="0">
    <v>http://ja.wikipedia.org/wiki/アップル_(企業)</v>
    <v>Wikipedia</v>
  </rv>
  <rv s="5">
    <v>26</v>
    <v>1299</v>
  </rv>
  <rv s="6">
    <v>12</v>
    <v>https://www.bing.com/th?id=AMMS_5bc8393c85a56e6bb6524ea7b3970bad&amp;qlt=95</v>
    <v>1300</v>
    <v>0</v>
    <v>https://www.bing.com/images/search?form=xlimg&amp;q=apple+inc</v>
    <v>Image of APPLE INC.</v>
  </rv>
  <rv s="0">
    <v>https://www.bing.com/financeapi/forcetrigger?t=a1mou2&amp;q=XNAS%3aAAPL&amp;form=skydnc</v>
    <v>Learn more on Bing</v>
  </rv>
  <rv s="7">
    <v>en-US</v>
    <v>a1mou2</v>
    <v>268435456</v>
    <v>1</v>
    <v>Powered by Refinitiv</v>
    <v>8</v>
    <v>APPLE INC. (XNAS:AAPL)</v>
    <v>10</v>
    <v>11</v>
    <v>Finance</v>
    <v>5</v>
    <v>145.09</v>
    <v>75.052499999999995</v>
    <v>1.2038</v>
    <v>-1.76</v>
    <v>-1.3517E-2</v>
    <v>USD</v>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v>147000</v>
    <v>Nasdaq Stock Market</v>
    <v>XNAS</v>
    <v>XNAS</v>
    <v>1 Apple Park Way, CUPERTINO, CA, 95014-0642 US</v>
    <v>129.54</v>
    <v>1301</v>
    <v>Computers, Phones &amp; Household Electronics</v>
    <v>Stock</v>
    <v>44326.685781353903</v>
    <v>1302</v>
    <v>127.86499999999999</v>
    <v>2143526073499</v>
    <v>APPLE INC.</v>
    <v>APPLE INC.</v>
    <v>129.37</v>
    <v>29.218299999999999</v>
    <v>130.21</v>
    <v>128.44999999999999</v>
    <v>16687630000</v>
    <v>AAPL</v>
    <v>APPLE INC. (XNAS:AAPL)</v>
    <v>39387890</v>
    <v>90746795</v>
    <v>1977</v>
  </rv>
  <rv s="2">
    <v>1303</v>
  </rv>
  <rv s="0">
    <v>https://www.bing.com/financeapi/forcetrigger?t=b1nmww&amp;q=XNAS%3aSTAY&amp;form=skydnc</v>
    <v>Learn more on Bing</v>
  </rv>
  <rv s="15">
    <v>en-US</v>
    <v>b1nmww</v>
    <v>268435456</v>
    <v>1</v>
    <v>Powered by Refinitiv</v>
    <v>26</v>
    <v>EXTENDED STAY AMERICA UNT (XNAS:STAY)</v>
    <v>27</v>
    <v>28</v>
    <v>Finance</v>
    <v>29</v>
    <v>20.085000000000001</v>
    <v>9.5822000000000003</v>
    <v>-0.12</v>
    <v>-6.0760000000000007E-3</v>
    <v>USD</v>
    <v>Nasdaq Stock Market</v>
    <v>XNAS</v>
    <v>19.75</v>
    <v>ETF</v>
    <v>44326.685576550779</v>
    <v>1305</v>
    <v>19.61</v>
    <v>EXTENDED STAY AMERICA UNT</v>
    <v>19.75</v>
    <v>19.75</v>
    <v>19.63</v>
    <v>STAY</v>
    <v>EXTENDED STAY AMERICA UNT (XNAS:STAY)</v>
    <v>228672</v>
    <v>2069683</v>
  </rv>
  <rv s="2">
    <v>1306</v>
  </rv>
  <rv s="4">
    <v>12</v>
    <v>Description</v>
    <v>0</v>
  </rv>
  <rv s="4">
    <v>12</v>
    <v>Market cap</v>
    <v>0</v>
  </rv>
  <rv s="4">
    <v>12</v>
    <v>Employees</v>
    <v>0</v>
  </rv>
  <rv s="0">
    <v>https://www.bing.com/financeapi/forcetrigger?t=a1wmlh&amp;q=XNYS%3aKOS&amp;form=skydnc</v>
    <v>Learn more on Bing</v>
  </rv>
  <rv s="1">
    <v>en-US</v>
    <v>a1wmlh</v>
    <v>268435456</v>
    <v>1</v>
    <v>Powered by Refinitiv</v>
    <v>0</v>
    <v>KOSMOS ENERGY LTD. (XNYS:KOS)</v>
    <v>2</v>
    <v>3</v>
    <v>Finance</v>
    <v>5</v>
    <v>3.69</v>
    <v>0.9</v>
    <v>3.8008000000000002</v>
    <v>-0.125</v>
    <v>-3.9683000000000003E-2</v>
    <v>USD</v>
    <v>Kosmos Energy Ltd. (Kosmos) is an independent oil and gas exploration and production company. The Company is focused on the emerging areas along the Atlantic Margins. Its assets include existing production and development projects offshore Ghana, Equatorial Guinea and in the United States Gulf of Mexico, discoveries and further exploration potential offshore Mauritania and Senegal, as well as exploration licenses with hydrocarbon potential offshore Sao Tome and Principe, Suriname, Morocco and Western Sahara. The Company has operations in Africa and South America. The West Cape Three Points (WCTP) Block and Deepwater Tano (DT) Block are located within the Tano Basin, offshore Ghana. The Tano Basin represents the eastern extension of the Deep Ivorian Basin, which resulted from the development of an extensional sedimentary basin caused by tensional forces associated with opening of the Atlantic Ocean, as South America separated from Africa in the Mid-Cretaceous period.</v>
    <v>252</v>
    <v>New York Stock Exchange</v>
    <v>XNYS</v>
    <v>XNYS</v>
    <v>8176 Park Ln Ste 500, DALLAS, TX, 75231-5988 US</v>
    <v>3.22</v>
    <v>Oil &amp; Gas</v>
    <v>Stock</v>
    <v>44326.685418657034</v>
    <v>1311</v>
    <v>2.98</v>
    <v>1234346107</v>
    <v>KOSMOS ENERGY LTD.</v>
    <v>KOSMOS ENERGY LTD.</v>
    <v>3.15</v>
    <v>0</v>
    <v>3.15</v>
    <v>3.0249999999999999</v>
    <v>408048300</v>
    <v>KOS</v>
    <v>KOSMOS ENERGY LTD. (XNYS:KOS)</v>
    <v>2800748</v>
    <v>5320880</v>
    <v>2018</v>
  </rv>
  <rv s="2">
    <v>1312</v>
  </rv>
  <rv s="0">
    <v>http://en.wikipedia.org/wiki/Whiting_Petroleum_Corporation</v>
    <v>Wikipedia</v>
  </rv>
  <rv s="5">
    <v>26</v>
    <v>1314</v>
  </rv>
  <rv s="6">
    <v>12</v>
    <v>https://www.bing.com/th?id=AMMS_20f2704a460c28147179b145cb63e607&amp;qlt=95</v>
    <v>1315</v>
    <v>0</v>
    <v>https://www.bing.com/images/search?form=xlimg&amp;q=whiting+petroleum+corporation</v>
    <v>Image of WHITING PETROLEUM CORPORATION</v>
  </rv>
  <rv s="0">
    <v>https://www.bing.com/financeapi/forcetrigger?t=a25xdm&amp;q=XNYS%3aWLL&amp;form=skydnc</v>
    <v>Learn more on Bing</v>
  </rv>
  <rv s="7">
    <v>en-US</v>
    <v>a25xdm</v>
    <v>268435456</v>
    <v>1</v>
    <v>Powered by Refinitiv</v>
    <v>8</v>
    <v>WHITING PETROLEUM CORPORATION (XNYS:WLL)</v>
    <v>10</v>
    <v>11</v>
    <v>Finance</v>
    <v>4</v>
    <v>177.44040000000001</v>
    <v>13.44</v>
    <v>4.1844000000000001</v>
    <v>-0.37</v>
    <v>-8.8449999999999987E-3</v>
    <v>USD</v>
    <v>Whiting Petroleum Corporation is an independent oil and gas company. The Company is engaged in development, production, acquisition and exploration activities primarily in the Rocky Mountains region of the United States. It is engaged in the exploration and production of crude oil, natural gas liquid (NGLs) and natural gas. Its Northern Rocky Mountains operations includes its properties in the Williston Basin of North Dakota and Montana targeting the Bakken and Three Forks formations and encompasses approximately 756,800 gross (476,300 net) developed and undeveloped acres. The Company's Central Rocky Mountains operations included properties at its Redtail field in the Denver Julesburg Basin (DJ Basin) in Weld County, Colorado targeting the Niobrara and Codell/Fort Hays formations and encompasses approximately 96,400 gross (84,600 net) developed and undeveloped acres. Its other operations primarily relate to non-core assets in Colorado, Mississippi, North Dakota, Texas and Wyoming.</v>
    <v>405</v>
    <v>New York Stock Exchange</v>
    <v>XNYS</v>
    <v>XNYS</v>
    <v>1700 Lincoln Street, Ste 4700, DENVER, CO, 80203-4547 US</v>
    <v>42.75</v>
    <v>1316</v>
    <v>Oil &amp; Gas</v>
    <v>Stock</v>
    <v>44326.67498545078</v>
    <v>1317</v>
    <v>40.729999999999997</v>
    <v>1619187132</v>
    <v>WHITING PETROLEUM CORPORATION</v>
    <v>WHITING PETROLEUM CORPORATION</v>
    <v>42.56</v>
    <v>0</v>
    <v>41.83</v>
    <v>41.46</v>
    <v>39054200</v>
    <v>WLL</v>
    <v>WHITING PETROLEUM CORPORATION (XNYS:WLL)</v>
    <v>233984</v>
    <v>648772</v>
    <v>2003</v>
  </rv>
  <rv s="2">
    <v>1318</v>
  </rv>
  <rv s="0">
    <v>http://en.wikipedia.org/wiki/PBF_Energy</v>
    <v>Wikipedia</v>
  </rv>
  <rv s="5">
    <v>26</v>
    <v>1320</v>
  </rv>
  <rv s="6">
    <v>12</v>
    <v>https://www.bing.com/th?id=AMMS_b1f6782bd87a84d55f8f4a20422eb46d&amp;qlt=95</v>
    <v>1321</v>
    <v>0</v>
    <v>https://www.bing.com/images/search?form=xlimg&amp;q=pbf+energy</v>
    <v>Image of PBF ENERGY INC.</v>
  </rv>
  <rv s="0">
    <v>https://www.bing.com/financeapi/forcetrigger?t=a1zi6h&amp;q=XNYS%3aPBF&amp;form=skydnc</v>
    <v>Learn more on Bing</v>
  </rv>
  <rv s="7">
    <v>en-US</v>
    <v>a1zi6h</v>
    <v>268435456</v>
    <v>1</v>
    <v>Powered by Refinitiv</v>
    <v>8</v>
    <v>PBF ENERGY INC. (XNYS:PBF)</v>
    <v>10</v>
    <v>11</v>
    <v>Finance</v>
    <v>5</v>
    <v>18.78</v>
    <v>4.0599999999999996</v>
    <v>3.0188000000000001</v>
    <v>0.27</v>
    <v>1.6236E-2</v>
    <v>USD</v>
    <v>PBF Energy Inc. (PBF Energy) is a holding company. The Company is an independent petroleum refiner and supplier of unbranded transportation fuels, heating oil, petrochemical feedstocks, lubricants and other petroleum products in the United States. The Company sells its products throughout the Northeast, Midwest, Gulf Coast and West Coast of the United States, as well as in other regions of the United States, Canada and Mexico and can ship products to other international destinations. The Company operates through two segments: Refining and Logistics. The Refining segment produces a range of products at each of its refineries, including gasoline, ultra-low-sulfur diesel (ULSD), heating oil, jet fuel, lubricants, petrochemicals and asphalt. The Logistics segment owns, operates, develops and acquires crude oil and refined petroleum products terminals, pipelines, storage facilities and similar logistics assets.</v>
    <v>3729</v>
    <v>New York Stock Exchange</v>
    <v>XNYS</v>
    <v>XNYS</v>
    <v>1 SYLVAN WAY, PARSIPPANY, NJ, 07054-3887 US</v>
    <v>17.73</v>
    <v>1322</v>
    <v>Oil &amp; Gas</v>
    <v>Stock</v>
    <v>44326.685462685156</v>
    <v>1323</v>
    <v>16.86</v>
    <v>2031058899</v>
    <v>PBF ENERGY INC.</v>
    <v>PBF ENERGY INC.</v>
    <v>17.12</v>
    <v>0</v>
    <v>16.63</v>
    <v>16.899999999999999</v>
    <v>120181000</v>
    <v>PBF</v>
    <v>PBF ENERGY INC. (XNYS:PBF)</v>
    <v>2326287</v>
    <v>2741070</v>
    <v>2011</v>
  </rv>
  <rv s="2">
    <v>1324</v>
  </rv>
  <rv s="0">
    <v>https://www.bing.com/financeapi/forcetrigger?t=a222p2&amp;q=XNYS%3aRLGY&amp;form=skydnc</v>
    <v>Learn more on Bing</v>
  </rv>
  <rv s="1">
    <v>en-US</v>
    <v>a222p2</v>
    <v>268435456</v>
    <v>1</v>
    <v>Powered by Refinitiv</v>
    <v>0</v>
    <v>REALOGY HOLDINGS CORP. (XNYS:RLGY)</v>
    <v>2</v>
    <v>3</v>
    <v>Finance</v>
    <v>5</v>
    <v>18.940000000000001</v>
    <v>3.67</v>
    <v>2.8085</v>
    <v>0.05</v>
    <v>2.7860000000000003E-3</v>
    <v>USD</v>
    <v>Realogy Holdings Corp. is an integrated provider of residential real estate services in the United States. The Company operates through four segments: Real Estate Franchise Services (RFG), Company Owned Real Estate Brokerage Services (NRT), Relocation Services (Cartus), and Title and Settlement Services (TRG). It is the franchisor of residential real estate brokerages in the world through its portfolio of brokerage brands, including Century 21, Coldwell Banker, Coldwell Banker Commercial, ERA, Sotheby's International Realty and Better Homes and Gardens Real Estate. It owns and operates residential real estate brokerage business in the United States under the Coldwell Banker, Corcoran, Sotheby's International Realty, ZipRealty and Citi Habitats brand names. It is a provider of outsourced employee relocation services. The Company assists with the closing of real estate transactions by providing full-service title and settlement services to customers and real estate companies.</v>
    <v>9235</v>
    <v>New York Stock Exchange</v>
    <v>XNYS</v>
    <v>XNYS</v>
    <v>175 Park Ave, MADISON, NJ, 07940-1123 US</v>
    <v>18.170000000000002</v>
    <v>Real Estate Operations</v>
    <v>Stock</v>
    <v>44326.685572522656</v>
    <v>1326</v>
    <v>17.760000000000002</v>
    <v>2089817000</v>
    <v>REALOGY HOLDINGS CORP.</v>
    <v>REALOGY HOLDINGS CORP.</v>
    <v>17.87</v>
    <v>19.654199999999999</v>
    <v>17.95</v>
    <v>18</v>
    <v>116424300</v>
    <v>RLGY</v>
    <v>REALOGY HOLDINGS CORP. (XNYS:RLGY)</v>
    <v>482843</v>
    <v>1288007</v>
    <v>2006</v>
  </rv>
  <rv s="2">
    <v>1327</v>
  </rv>
  <rv s="0">
    <v>https://www.bing.com/financeapi/forcetrigger?t=a24uc7&amp;q=XNYS%3aUFS&amp;form=skydnc</v>
    <v>Learn more on Bing</v>
  </rv>
  <rv s="1">
    <v>en-US</v>
    <v>a24uc7</v>
    <v>268435456</v>
    <v>1</v>
    <v>Powered by Refinitiv</v>
    <v>0</v>
    <v>DOMTAR CORPORATION (XNYS:UFS)</v>
    <v>2</v>
    <v>3</v>
    <v>Finance</v>
    <v>5</v>
    <v>49.03</v>
    <v>18.66</v>
    <v>1.9154</v>
    <v>-7.0000000000000007E-2</v>
    <v>-1.4530000000000001E-3</v>
    <v>USD</v>
    <v>Domtar Corporation designs, manufactures, markets and distributes a range of fiber-based products, including communication papers, specialty and packaging papers. The Company’s segment includes Pulp and Paper. The Pulp and Paper segment consists of the design, manufacturing, marketing and distribution of communication, specialty and packaging papers, as well as softwood, fluff and hardwood pulps and airlaid and ultrathin laminated cores. The Company is a marketer of uncoated freesheet paper in North America serving a range of customers, including merchants, retail outlets, stationers, printers, publishers, converters and end users. It has a network of wood fiber converting assets that produce paper grade, fluff and specialty pulp.</v>
    <v>6600</v>
    <v>New York Stock Exchange</v>
    <v>XNYS</v>
    <v>XNYS</v>
    <v>234 Kingsley Park Drive, FORT MILL, SC, 29715 US</v>
    <v>49.03</v>
    <v>Paper &amp; Forest Products</v>
    <v>Stock</v>
    <v>44326.685433298437</v>
    <v>1329</v>
    <v>47.734999999999999</v>
    <v>2415769410</v>
    <v>DOMTAR CORPORATION</v>
    <v>DOMTAR CORPORATION</v>
    <v>48.414999999999999</v>
    <v>0</v>
    <v>48.16</v>
    <v>48.09</v>
    <v>50234340</v>
    <v>UFS</v>
    <v>DOMTAR CORPORATION (XNYS:UFS)</v>
    <v>365716</v>
    <v>1518366</v>
    <v>2006</v>
  </rv>
  <rv s="2">
    <v>1330</v>
  </rv>
  <rv s="0">
    <v>https://www.bing.com/financeapi/forcetrigger?t=a1xi7w&amp;q=XNYS%3aMFA&amp;form=skydnc</v>
    <v>Learn more on Bing</v>
  </rv>
  <rv s="1">
    <v>en-US</v>
    <v>a1xi7w</v>
    <v>268435456</v>
    <v>1</v>
    <v>Powered by Refinitiv</v>
    <v>0</v>
    <v>MFA FINANCIAL, INC. (XNYS:MFA)</v>
    <v>2</v>
    <v>3</v>
    <v>Finance</v>
    <v>5</v>
    <v>4.46</v>
    <v>1.33</v>
    <v>1.7595000000000001</v>
    <v>1.4999999999999999E-2</v>
    <v>3.4560000000000003E-3</v>
    <v>USD</v>
    <v>MFA Financial, Inc. is a real estate investment trust company. The Company is primarily engaged in the business of investing, on a leveraged basis, in residential mortgage assets including residential mortgage-backed securities and residential whole loans. The Company offers residential whole loans, including purchased performing loans, purchased credit impaired, non-performing loans and own residential real estate. The Company's subsidiaries invest in residential mortgage securities including Non-Agency mortgage-backed securities (MBS), Agency MBS and credit risk transfer (CRT) securities.</v>
    <v>57</v>
    <v>New York Stock Exchange</v>
    <v>XNYS</v>
    <v>XNYS</v>
    <v>350 Park Ave Fl 20, NEW YORK, NY, 10022-6054 US</v>
    <v>4.3949999999999996</v>
    <v>Residential &amp; Commercial REIT</v>
    <v>Stock</v>
    <v>44326.68546505781</v>
    <v>1332</v>
    <v>4.3499999999999996</v>
    <v>1944626391</v>
    <v>MFA FINANCIAL, INC.</v>
    <v>MFA FINANCIAL, INC.</v>
    <v>4.3600000000000003</v>
    <v>7.1898</v>
    <v>4.34</v>
    <v>4.3550000000000004</v>
    <v>446527300</v>
    <v>MFA</v>
    <v>MFA FINANCIAL, INC. (XNYS:MFA)</v>
    <v>921597</v>
    <v>2905233</v>
    <v>1997</v>
  </rv>
  <rv s="2">
    <v>1333</v>
  </rv>
  <rv s="0">
    <v>https://www.bing.com/financeapi/forcetrigger?t=a1wefr&amp;q=XNYS%3aKAR&amp;form=skydnc</v>
    <v>Learn more on Bing</v>
  </rv>
  <rv s="1">
    <v>en-US</v>
    <v>a1wefr</v>
    <v>268435456</v>
    <v>1</v>
    <v>Powered by Refinitiv</v>
    <v>0</v>
    <v>KAR AUCTION SERVICES, INC. (XNYS:KAR)</v>
    <v>2</v>
    <v>3</v>
    <v>Finance</v>
    <v>5</v>
    <v>20.847799999999999</v>
    <v>10.28</v>
    <v>1.5934999999999999</v>
    <v>1.01</v>
    <v>5.9482E-2</v>
    <v>USD</v>
    <v>KAR Auction Services, Inc. is a provider of whole car auction services in North America. The Company operates through two segments: ADESA, Inc. (ADESA Auctions or ADESA) and Automotive Finance Corporation (AFC). The ADESA segment is a provider of whole car auctions and related services to the vehicle remarketing industry in North America. It serves its customer base through online auctions and auction facilities that are developed and located to draw professional sellers and buyers together, and allow the buyers to inspect and compare vehicles remotely or in person. The AFC segment provides floorplan financing to independent used vehicle dealers. Its online service offerings include ADESA.com, LiveBlock and DealerBlock that allows users to offer vehicles for sale from any location.</v>
    <v>10000</v>
    <v>New York Stock Exchange</v>
    <v>XNYS</v>
    <v>XNYS</v>
    <v>11299 Illinois St, CARMEL, IN, 46032-8887 US</v>
    <v>18.074999999999999</v>
    <v>Specialty Retailers</v>
    <v>Stock</v>
    <v>44326.685556735938</v>
    <v>1335</v>
    <v>16.920000000000002</v>
    <v>2244452189</v>
    <v>KAR AUCTION SERVICES, INC.</v>
    <v>KAR AUCTION SERVICES, INC.</v>
    <v>16.920000000000002</v>
    <v>1995.299</v>
    <v>16.98</v>
    <v>17.989999999999998</v>
    <v>124761100</v>
    <v>KAR</v>
    <v>KAR AUCTION SERVICES, INC. (XNYS:KAR)</v>
    <v>1662888</v>
    <v>2356451</v>
    <v>2006</v>
  </rv>
  <rv s="2">
    <v>1336</v>
  </rv>
  <rv s="0">
    <v>https://www.bing.com/financeapi/forcetrigger?t=a1s97w&amp;q=XNYS%3aESRT&amp;form=skydnc</v>
    <v>Learn more on Bing</v>
  </rv>
  <rv s="12">
    <v>en-US</v>
    <v>a1s97w</v>
    <v>268435456</v>
    <v>1</v>
    <v>Powered by Refinitiv</v>
    <v>20</v>
    <v>EMPIRE STATE REALTY TRUST, INC. (XNYS:ESRT)</v>
    <v>2</v>
    <v>21</v>
    <v>Finance</v>
    <v>4</v>
    <v>12.11</v>
    <v>5.19</v>
    <v>1.2020999999999999</v>
    <v>0.09</v>
    <v>7.6270000000000001E-3</v>
    <v>USD</v>
    <v>Empire State Realty Trust, Inc. is a real estate investment trust. The Company owns, manages, operates, acquires and repositions office and retail properties in Manhattan and the greater New York metropolitan area, including the Empire State Building. The Company operates through two segments: Real Estate and Observatory. The Real Estate segment includes all activities related to the ownership, management, operation, acquisition, repositioning and disposition of its real estate assets. The Observatory segment operates the 86th and 102nd floor observatories at the Empire State Building. As of December 31, 2016, its portfolio consisted of 14 office properties and six standalone retail properties totaling approximately 10.1 million rentable square feet. The Company's properties include One Grand Central Place, 1400 Broadway, 111 West 33rd Street, 250 West 57th Street, 1359 Broadway and 1333 Broadway.</v>
    <v>755</v>
    <v>New York Stock Exchange</v>
    <v>XNYS</v>
    <v>XNYS</v>
    <v>111 W 33rd St Fl 12, NEW YORK, NY, 10001-2904 US</v>
    <v>12.015000000000001</v>
    <v>Residential &amp; Commercial REIT</v>
    <v>Stock</v>
    <v>44326.675062372655</v>
    <v>1338</v>
    <v>11.835000000000001</v>
    <v>2040545154</v>
    <v>EMPIRE STATE REALTY TRUST, INC.</v>
    <v>EMPIRE STATE REALTY TRUST, INC.</v>
    <v>11.85</v>
    <v>0</v>
    <v>11.8</v>
    <v>11.89</v>
    <v>ESRT</v>
    <v>EMPIRE STATE REALTY TRUST, INC. (XNYS:ESRT)</v>
    <v>276637</v>
    <v>1605901</v>
    <v>2011</v>
  </rv>
  <rv s="2">
    <v>1339</v>
  </rv>
  <rv s="0">
    <v>https://www.bing.com/financeapi/forcetrigger?t=a24odm&amp;q=XNYS%3aTWO&amp;form=skydnc</v>
    <v>Learn more on Bing</v>
  </rv>
  <rv s="1">
    <v>en-US</v>
    <v>a24odm</v>
    <v>268435456</v>
    <v>1</v>
    <v>Powered by Refinitiv</v>
    <v>0</v>
    <v>TWO HARBORS INVESTMENT CORP. (XNYS:TWO)</v>
    <v>2</v>
    <v>3</v>
    <v>Finance</v>
    <v>5</v>
    <v>7.89</v>
    <v>3.82</v>
    <v>1.8304</v>
    <v>9.5799999999999996E-2</v>
    <v>1.3455E-2</v>
    <v>USD</v>
    <v>Two Harbors Investment Corp. is a real estate investment trust (REIT). The Company is focused on investing, financing and managing residential mortgage-backed securities (RMBS) and related investments. Its objective is to provide attractive risk-adjusted total return to its stockholders over the long term, primarily through dividends and secondarily through capital appreciation. It is focused on acquiring and managing investment portfolio of target assets, which is constructed to generate attractive returns through market cycles. Its targeted assets includes Agency RMBS, whose principal and interest payments are guaranteed by the Government National Mortgage Association (Ginnie Mae), the Federal National Mortgage Association (Fannie Mae), or the Federal Home Loan Mortgage Corporation (Freddie Mac); Non-Agency securities; Mortgage servicing rights; and other financial assets. The Company is managed and advised by PRCM Advisers LLC (PRCM Advisers).</v>
    <v>0</v>
    <v>New York Stock Exchange</v>
    <v>XNYS</v>
    <v>XNYS</v>
    <v>601 Carlson Pkwy Ste 1400, MINNETONKA, MN, 55305 US</v>
    <v>7.22</v>
    <v>Residential &amp; Commercial REIT</v>
    <v>Stock</v>
    <v>44326.685617974217</v>
    <v>1341</v>
    <v>7.14</v>
    <v>1975097952</v>
    <v>TWO HARBORS INVESTMENT CORP.</v>
    <v>TWO HARBORS INVESTMENT CORP.</v>
    <v>7.17</v>
    <v>5.1508000000000003</v>
    <v>7.12</v>
    <v>7.2157999999999998</v>
    <v>273718500</v>
    <v>TWO</v>
    <v>TWO HARBORS INVESTMENT CORP. (XNYS:TWO)</v>
    <v>1514772</v>
    <v>3252920</v>
    <v>2009</v>
  </rv>
  <rv s="2">
    <v>1342</v>
  </rv>
  <rv s="0">
    <v>https://www.bing.com/financeapi/forcetrigger?t=a1x98m&amp;q=XNYS%3aMAC&amp;form=skydnc</v>
    <v>Learn more on Bing</v>
  </rv>
  <rv s="1">
    <v>en-US</v>
    <v>a1x98m</v>
    <v>268435456</v>
    <v>1</v>
    <v>Powered by Refinitiv</v>
    <v>0</v>
    <v>THE MACERICH COMPANY (XNYS:MAC)</v>
    <v>2</v>
    <v>3</v>
    <v>Finance</v>
    <v>5</v>
    <v>25.99</v>
    <v>5.61</v>
    <v>2.1154999999999999</v>
    <v>0.44009999999999999</v>
    <v>3.2031000000000004E-2</v>
    <v>USD</v>
    <v>The Macerich Company is a self-administered and self-managed real estate investment trust (REIT). The Company is focused on the acquisition, ownership, development, redevelopment, management, and leasing of regional shopping centers located throughout the United States. The Company owns ownership interests in The Macerich Partnership, L.P. (the Operating Partnership). The Company, through its operating partnership, owns ownership interests in 51 million square feet of real estate consisting primarily of 47 regional shopping centers. The Company's properties are concentrated in California, Arizona and the eastern United States including Santa Monica Place, Scottsdale Fashion Square, Queens Center, Kings Plaza, Tysons Corner Center and Fashion Outlets of Chicago.</v>
    <v>659</v>
    <v>New York Stock Exchange</v>
    <v>XNYS</v>
    <v>XNYS</v>
    <v>401 Wilshire Blvd Ste 700, SANTA MONICA, CA, 90401-1452 US</v>
    <v>14.25</v>
    <v>Residential &amp; Commercial REIT</v>
    <v>Stock</v>
    <v>44326.685369305465</v>
    <v>1344</v>
    <v>13.88</v>
    <v>2613075000</v>
    <v>THE MACERICH COMPANY</v>
    <v>THE MACERICH COMPANY</v>
    <v>13.88</v>
    <v>0</v>
    <v>13.74</v>
    <v>14.180099999999999</v>
    <v>190180200</v>
    <v>MAC</v>
    <v>THE MACERICH COMPANY (XNYS:MAC)</v>
    <v>2769062</v>
    <v>4274387</v>
    <v>1993</v>
  </rv>
  <rv s="2">
    <v>1345</v>
  </rv>
  <rv s="0">
    <v>https://www.bing.com/financeapi/forcetrigger?t=a1qnjc&amp;q=XNYS%3aCXP&amp;form=skydnc</v>
    <v>Learn more on Bing</v>
  </rv>
  <rv s="1">
    <v>en-US</v>
    <v>a1qnjc</v>
    <v>268435456</v>
    <v>1</v>
    <v>Powered by Refinitiv</v>
    <v>0</v>
    <v>COLUMBIA PROPERTY TRUST, INC. (XNYS:CXP)</v>
    <v>2</v>
    <v>3</v>
    <v>Finance</v>
    <v>5</v>
    <v>18.989999999999998</v>
    <v>10.11</v>
    <v>1.3511</v>
    <v>-0.12</v>
    <v>-6.5830000000000003E-3</v>
    <v>USD</v>
    <v>Columbia Property Trust, Inc. operates as a real estate investment trust (REIT), which owns and operates commercial real estate properties. The Company's primary objective is to generate long-term shareholder returns from a combination of steadily growing cash flows and appreciation in its net asset values, through the acquisition and ownership of office buildings located principally in high-barrier-to-entry markets. The Company's segments include New York, San Francisco, Washington, D.C., Boston, Los Angeles and all other office markets. The Company's portfolio consists of a combination of multi- and single-tenant office properties located primarily in central business districts (CBD). The Company’s subsidiaries include Columbia Property Trust TRS, LLC; Columbia KCP TRS, LLC; Columbia Development TRS 13, LLC, and Columbia Development TRS 87, LLC.</v>
    <v>160</v>
    <v>New York Stock Exchange</v>
    <v>XNYS</v>
    <v>XNYS</v>
    <v>315 Park Ave S, NEW YORK, NY, 10010-3607 US</v>
    <v>18.48</v>
    <v>Residential &amp; Commercial REIT</v>
    <v>Stock</v>
    <v>44326.685190185155</v>
    <v>1347</v>
    <v>18.11</v>
    <v>2080279401</v>
    <v>COLUMBIA PROPERTY TRUST, INC.</v>
    <v>COLUMBIA PROPERTY TRUST, INC.</v>
    <v>18.399999999999999</v>
    <v>20.8048</v>
    <v>18.23</v>
    <v>18.11</v>
    <v>114869100</v>
    <v>CXP</v>
    <v>COLUMBIA PROPERTY TRUST, INC. (XNYS:CXP)</v>
    <v>110186</v>
    <v>795200</v>
    <v>2003</v>
  </rv>
  <rv s="2">
    <v>1348</v>
  </rv>
  <rv s="0">
    <v>https://www.bing.com/financeapi/forcetrigger?t=a234fr&amp;q=XNYS%3aSM&amp;form=skydnc</v>
    <v>Learn more on Bing</v>
  </rv>
  <rv s="1">
    <v>en-US</v>
    <v>a234fr</v>
    <v>268435456</v>
    <v>1</v>
    <v>Powered by Refinitiv</v>
    <v>0</v>
    <v>SM ENERGY COMPANY (XNYS:SM)</v>
    <v>2</v>
    <v>3</v>
    <v>Finance</v>
    <v>4</v>
    <v>19.5</v>
    <v>1.34</v>
    <v>6.1580000000000004</v>
    <v>-0.19</v>
    <v>-1.068E-2</v>
    <v>USD</v>
    <v>SM Energy Company is an independent energy company. The Company is engaged in the acquisition, exploration, development and production of crude oil and condensate, natural gas and natural gas liquids in onshore North America. It operates in the exploration and production segment of the oil and gas industry within the United States. Its operations are concentrated in onshore operating areas in the United States, which include South Texas and Gulf Coast Region, Rocky Mountain Region and Permian Region. It has working interests in approximately 1,027 gross productive oil wells and approximately 1,882 gross productive gas wells. Its South Texas and Gulf Coast Region has both operated and non-operated Eagle Ford shale program. It has approximately 124,000 net acres in Divide County, North Dakota, and approximately 156,000 net acres in the Powder River Basin. Its Permian Region closed multiple transactions in the Midland Basin in west Texas acquiring approximately 62,000 net acres.</v>
    <v>503</v>
    <v>New York Stock Exchange</v>
    <v>XNYS</v>
    <v>XNYS</v>
    <v>1775 N Sherman St, DENVER, CO, 80203-1100 US</v>
    <v>18.47</v>
    <v>Oil &amp; Gas</v>
    <v>Stock</v>
    <v>44326.674934142968</v>
    <v>1350</v>
    <v>17.170000000000002</v>
    <v>2073241280</v>
    <v>SM ENERGY COMPANY</v>
    <v>SM ENERGY COMPANY</v>
    <v>18.010000000000002</v>
    <v>0</v>
    <v>17.79</v>
    <v>17.600000000000001</v>
    <v>117797800</v>
    <v>SM</v>
    <v>SM ENERGY COMPANY (XNYS:SM)</v>
    <v>1625534</v>
    <v>3379118</v>
    <v>1915</v>
  </rv>
  <rv s="2">
    <v>1351</v>
  </rv>
  <rv s="0">
    <v>http://en.wikipedia.org/wiki/Transocean</v>
    <v>Wikipedia</v>
  </rv>
  <rv s="5">
    <v>13</v>
    <v>1353</v>
  </rv>
  <rv s="6">
    <v>12</v>
    <v>https://www.bing.com/th?id=AMMS_9218dfbf9d5c3792fc0fc05bee60f989&amp;qlt=95</v>
    <v>1354</v>
    <v>0</v>
    <v>https://www.bing.com/images/search?form=xlimg&amp;q=transocean</v>
    <v>Image of Transocean Ltd</v>
  </rv>
  <rv s="0">
    <v>https://www.bing.com/financeapi/forcetrigger?t=a2215r&amp;q=XNYS%3aRIG&amp;form=skydnc</v>
    <v>Learn more on Bing</v>
  </rv>
  <rv s="7">
    <v>en-US</v>
    <v>a2215r</v>
    <v>268435456</v>
    <v>1</v>
    <v>Powered by Refinitiv</v>
    <v>8</v>
    <v>Transocean Ltd (XNYS:RIG)</v>
    <v>10</v>
    <v>11</v>
    <v>Finance</v>
    <v>5</v>
    <v>4.8099999999999996</v>
    <v>0.65</v>
    <v>3.6349</v>
    <v>-7.5600000000000001E-2</v>
    <v>-1.89E-2</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5350</v>
    <v>New York Stock Exchange</v>
    <v>XNYS</v>
    <v>XNYS</v>
    <v>Turmstrasse 30, STEINHAUSEN, ZUG, 6312 CH</v>
    <v>4.03</v>
    <v>1355</v>
    <v>Oil &amp; Gas Related Equipment and Services</v>
    <v>Stock</v>
    <v>44326.685531168747</v>
    <v>1356</v>
    <v>3.8332999999999999</v>
    <v>2422528195</v>
    <v>Transocean Ltd</v>
    <v>Transocean Ltd</v>
    <v>3.95</v>
    <v>0</v>
    <v>4</v>
    <v>3.9243999999999999</v>
    <v>617299000</v>
    <v>RIG</v>
    <v>Transocean Ltd (XNYS:RIG)</v>
    <v>12372874</v>
    <v>15231541</v>
    <v>2008</v>
  </rv>
  <rv s="2">
    <v>1357</v>
  </rv>
  <rv s="0">
    <v>https://creativecommons.org/licenses/by/4.0</v>
    <v>CC BY 4.0</v>
  </rv>
  <rv s="0">
    <v>http://en.wikipedia.org/wiki/Brandywine_Realty_Trust</v>
    <v>Wikipedia</v>
  </rv>
  <rv s="5">
    <v>1359</v>
    <v>1360</v>
  </rv>
  <rv s="6">
    <v>12</v>
    <v>https://www.bing.com/th?id=AMMS_865fa099f40090615f1e02f4b2447bac&amp;qlt=95</v>
    <v>1361</v>
    <v>0</v>
    <v>https://www.bing.com/images/search?form=xlimg&amp;q=brandywine+realty+trust</v>
    <v>Image of BRANDYWINE REALTY TRUST</v>
  </rv>
  <rv s="0">
    <v>https://www.bing.com/financeapi/forcetrigger?t=a1ocbh&amp;q=XNYS%3aBDN&amp;form=skydnc</v>
    <v>Learn more on Bing</v>
  </rv>
  <rv s="7">
    <v>en-US</v>
    <v>a1ocbh</v>
    <v>268435456</v>
    <v>1</v>
    <v>Powered by Refinitiv</v>
    <v>8</v>
    <v>BRANDYWINE REALTY TRUST (XNYS:BDN)</v>
    <v>10</v>
    <v>11</v>
    <v>Finance</v>
    <v>5</v>
    <v>14.03</v>
    <v>7.89</v>
    <v>1.17</v>
    <v>0.02</v>
    <v>1.456E-3</v>
    <v>USD</v>
    <v>Brandywine Realty Trust is a self-administered and self-managed real estate investment trust (REIT). The Company operates through five segments: Pennsylvania Suburbs, Philadelphia Central Business District (CBD), Metropolitan Washington, D.C., Austin, Texas, and Other. The Pennsylvania Suburbs segment includes properties in Chester, Delaware and Montgomery counties in the Philadelphia suburbs. The Philadelphia CBD segment includes properties located in the City of Philadelphia in Pennsylvania. The Metropolitan Washington, D.C. segment includes properties in the District of Columbia, Northern Virginia and Southern Maryland. The Austin, Texas segment includes properties in the City of Austin, Texas. The Other segment includes properties in Burlington and Camden counties in New Jersey, New Castle County in the state of Delaware and the City of Concord in California. As of December 31, 2016, the Company owned 113 properties that had approximately 17.6 million net rentable square feet.</v>
    <v>341</v>
    <v>New York Stock Exchange</v>
    <v>XNYS</v>
    <v>XNYS</v>
    <v>2929 Walnut St Ste 1700, PHILADELPHIA, PA, 19104-5436 US</v>
    <v>13.945</v>
    <v>1362</v>
    <v>Residential &amp; Commercial REIT</v>
    <v>Stock</v>
    <v>44326.685194282029</v>
    <v>1363</v>
    <v>13.76</v>
    <v>2348327008</v>
    <v>BRANDYWINE REALTY TRUST</v>
    <v>BRANDYWINE REALTY TRUST</v>
    <v>13.9</v>
    <v>7.7305000000000001</v>
    <v>13.74</v>
    <v>13.76</v>
    <v>170663300</v>
    <v>BDN</v>
    <v>BRANDYWINE REALTY TRUST (XNYS:BDN)</v>
    <v>516959</v>
    <v>1840352</v>
    <v>1986</v>
  </rv>
  <rv s="2">
    <v>1364</v>
  </rv>
  <rv s="0">
    <v>https://www.bing.com/financeapi/forcetrigger?t=a1ztoc&amp;q=XNYS%3aPGRE&amp;form=skydnc</v>
    <v>Learn more on Bing</v>
  </rv>
  <rv s="1">
    <v>en-US</v>
    <v>a1ztoc</v>
    <v>268435456</v>
    <v>1</v>
    <v>Powered by Refinitiv</v>
    <v>0</v>
    <v>PARAMOUNT GROUP, INC. (XNYS:PGRE)</v>
    <v>2</v>
    <v>3</v>
    <v>Finance</v>
    <v>5</v>
    <v>10.87</v>
    <v>5.54</v>
    <v>1.5066999999999999</v>
    <v>0.1</v>
    <v>9.4249999999999994E-3</v>
    <v>USD</v>
    <v>Paramount Group, Inc. is a real estate investment trust (REIT) focused on owning, operating, managing, acquiring and redeveloping Class A office properties in select central business district submarkets of New York City, Washington, District of Columbia (D.C.) and San Francisco. The Company conducts its business through, and substantially all its interests in properties and investments are held by, Paramount Group Operating Partnership LP (the Operating Partnership). The Company's segments include New York, Washington, D.C. and San Francisco. The Company's portfolio consists of 14 Class A office properties aggregating approximately 13.1 million square feet. The Company also has an investment management business, where it serves as the general partner and property manager of certain private equity real estate funds for institutional investors and high-net-worth individuals.</v>
    <v>323</v>
    <v>New York Stock Exchange</v>
    <v>XNYS</v>
    <v>XNYS</v>
    <v>1633 Broadway Ste 1801, NEW YORK, NY, 10019-6748 US</v>
    <v>10.87</v>
    <v>Residential &amp; Commercial REIT</v>
    <v>Stock</v>
    <v>44326.685340022654</v>
    <v>1366</v>
    <v>10.71</v>
    <v>2344960926</v>
    <v>PARAMOUNT GROUP, INC.</v>
    <v>PARAMOUNT GROUP, INC.</v>
    <v>10.76</v>
    <v>0</v>
    <v>10.61</v>
    <v>10.71</v>
    <v>218950600</v>
    <v>PGRE</v>
    <v>PARAMOUNT GROUP, INC. (XNYS:PGRE)</v>
    <v>295157</v>
    <v>1688839</v>
    <v>2014</v>
  </rv>
  <rv s="2">
    <v>1367</v>
  </rv>
  <rv s="0">
    <v>https://www.bing.com/financeapi/forcetrigger?t=a25r3m&amp;q=XNYS%3aWBT&amp;form=skydnc</v>
    <v>Learn more on Bing</v>
  </rv>
  <rv s="1">
    <v>en-US</v>
    <v>a25r3m</v>
    <v>268435456</v>
    <v>1</v>
    <v>Powered by Refinitiv</v>
    <v>0</v>
    <v>WELBILT, INC. (XNYS:WBT)</v>
    <v>2</v>
    <v>3</v>
    <v>Finance</v>
    <v>5</v>
    <v>22.98</v>
    <v>4.1500000000000004</v>
    <v>2.4756999999999998</v>
    <v>0.05</v>
    <v>2.2339999999999999E-3</v>
    <v>USD</v>
    <v>Welbilt, Inc. is a commercial foodservice equipment company. The Company designs, manufactures and supplies equipment for the global commercial foodservice market which are used by commercial and institutional foodservice operators including full-service restaurants, quick-service restaurant (QSR) chains, hotels, resorts, cruise ships, caterers, supermarkets, convenience stores, hospitals, schools and other institutions. It operates through three segment: Americas, EMEA and APAC. The Company’s portfolio of brands includes Cleveland, Convotherm, Crem, Delfield, Frymaster, Garland, Kolpak, Lincoln, Manitowoc Ice, Merco, Merrychef and Multiplex. These product brands are supported by three service brands: KitchenCare, Its aftermarket parts and service brand; FitKitchen, its kitchen systems brand and KitchenConnect, its cloud-based application brand.</v>
    <v>4400</v>
    <v>New York Stock Exchange</v>
    <v>XNYS</v>
    <v>XNYS</v>
    <v>2227 Welbilt Blvd, NEW PORT RICHEY, FL, 34655-5130 US</v>
    <v>22.66</v>
    <v>Machinery, Equipment &amp; Components</v>
    <v>Stock</v>
    <v>44326.685098147653</v>
    <v>1369</v>
    <v>22.28</v>
    <v>3177969877</v>
    <v>WELBILT, INC.</v>
    <v>WELBILT, INC.</v>
    <v>22.49</v>
    <v>203.56559999999999</v>
    <v>22.38</v>
    <v>22.43</v>
    <v>141683900</v>
    <v>WBT</v>
    <v>WELBILT, INC. (XNYS:WBT)</v>
    <v>256463</v>
    <v>6364500</v>
    <v>2015</v>
  </rv>
  <rv s="2">
    <v>1370</v>
  </rv>
  <rv s="0">
    <v>https://www.bing.com/financeapi/forcetrigger?t=a1xexm&amp;q=XNYS%3aMD&amp;form=skydnc</v>
    <v>Learn more on Bing</v>
  </rv>
  <rv s="1">
    <v>en-US</v>
    <v>a1xexm</v>
    <v>268435456</v>
    <v>1</v>
    <v>Powered by Refinitiv</v>
    <v>0</v>
    <v>MEDNAX, INC. (XNYS:MD)</v>
    <v>2</v>
    <v>3</v>
    <v>Finance</v>
    <v>5</v>
    <v>32.71</v>
    <v>12.285</v>
    <v>2.1602000000000001</v>
    <v>0.23499999999999999</v>
    <v>7.3209999999999994E-3</v>
    <v>USD</v>
    <v>MEDNAX, Inc is a provider of physician services, including newborn, maternal-fetal, pediatric cardiology and other pediatric subspecialty care. The Company's national network consist of physicians, including over physicians providing neonatal clinical care, primarily within hospital-based neonatal intensive care units (NICUs), to babies born prematurely or with medical complications. It also has affiliated physicians providing maternal-fetal and obstetrical medical care to expectant mothers experiencing complicated pregnancies primarily in areas where its affiliated neonatal physicians practice. Its network also included other pediatric subspecialists, physicians providing pediatric intensive care, pediatric cardiology care, hospital-based pediatric care, pediatric surgical care, pediatric ear, nose and throat and pediatric ophthalmology services.</v>
    <v>5600</v>
    <v>New York Stock Exchange</v>
    <v>XNYS</v>
    <v>XNYS</v>
    <v>1301 Concord Ter, SUNRISE, FL, 33323-2843 US</v>
    <v>32.43</v>
    <v>Healthcare Providers &amp; Services</v>
    <v>Stock</v>
    <v>44326.685093703127</v>
    <v>1372</v>
    <v>31.7</v>
    <v>2787105624</v>
    <v>MEDNAX, INC.</v>
    <v>MEDNAX, INC.</v>
    <v>32.35</v>
    <v>0</v>
    <v>32.1</v>
    <v>32.335000000000001</v>
    <v>86194700</v>
    <v>MD</v>
    <v>MEDNAX, INC. (XNYS:MD)</v>
    <v>492105</v>
    <v>723621</v>
    <v>2007</v>
  </rv>
  <rv s="2">
    <v>1373</v>
  </rv>
  <rv s="0">
    <v>https://www.bing.com/financeapi/forcetrigger?t=a227zr&amp;q=XNYS%3aRPAI&amp;form=skydnc</v>
    <v>Learn more on Bing</v>
  </rv>
  <rv s="1">
    <v>en-US</v>
    <v>a227zr</v>
    <v>268435456</v>
    <v>1</v>
    <v>Powered by Refinitiv</v>
    <v>0</v>
    <v>RETAIL PROPERTIES OF AMERICA, INC. (XNYS:RPAI)</v>
    <v>2</v>
    <v>3</v>
    <v>Finance</v>
    <v>5</v>
    <v>12.22</v>
    <v>4.01</v>
    <v>1.7910999999999999</v>
    <v>-0.04</v>
    <v>-3.3029999999999999E-3</v>
    <v>USD</v>
    <v>Retail Properties of America, Inc. is a real estate investment trust (REIT). The Company owns and operates shopping centers located in the United States. As of December 31, 2016, it owned 156 retail operating properties representing 25,832,000 square feet of gross leasable area (GLA). Its retail operating portfolio includes neighborhood and community centers, power centers, and lifestyle centers and multi-tenant retail-focused mixed-use properties, as well as single-user retail properties. As of December 31, 2016, it had identified 10 target markets, including Dallas, Washington, District of Columbia/Baltimore, New York, Atlanta, Seattle, Chicago, Houston, San Antonio, Phoenix and Austin. Its properties include 23rd Street Plaza, Azalea Square I, Boulevard Plaza, Brown's Lane, Cranberry Square, Denton Crossing, Dorman Center I &amp; II, Edgemont Town Center, Edwards Multiplex, Green's Corner, Home Depot Plaza, Lake Mary Pointe, Lincoln Park, University Town Center and Winchester Commons.</v>
    <v>214</v>
    <v>New York Stock Exchange</v>
    <v>XNYS</v>
    <v>XNYS</v>
    <v>2021 Spring Rd Ste 200, OAK BROOK, IL, 60523-1845 US</v>
    <v>12.22</v>
    <v>Residential &amp; Commercial REIT</v>
    <v>Stock</v>
    <v>44326.684888992968</v>
    <v>1375</v>
    <v>12.02</v>
    <v>2591822482</v>
    <v>RETAIL PROPERTIES OF AMERICA, INC.</v>
    <v>RETAIL PROPERTIES OF AMERICA, INC.</v>
    <v>12.13</v>
    <v>0</v>
    <v>12.11</v>
    <v>12.07</v>
    <v>214732600</v>
    <v>RPAI</v>
    <v>RETAIL PROPERTIES OF AMERICA, INC. (XNYS:RPAI)</v>
    <v>326028</v>
    <v>1085314</v>
    <v>2003</v>
  </rv>
  <rv s="2">
    <v>1376</v>
  </rv>
  <rv s="0">
    <v>http://en.wikipedia.org/wiki/O-I_Glass</v>
    <v>Wikipedia</v>
  </rv>
  <rv s="5">
    <v>26</v>
    <v>1378</v>
  </rv>
  <rv s="6">
    <v>12</v>
    <v>https://www.bing.com/th?id=AMMS_14f0f7a6d5f84d2aca82e307607b3315&amp;qlt=95</v>
    <v>1379</v>
    <v>0</v>
    <v>https://www.bing.com/images/search?form=xlimg&amp;q=owens-illinois</v>
    <v>Image of O-I GLASS, INC.</v>
  </rv>
  <rv s="0">
    <v>https://www.bing.com/financeapi/forcetrigger?t=a1z5im&amp;q=XNYS%3aOI&amp;form=skydnc</v>
    <v>Learn more on Bing</v>
  </rv>
  <rv s="7">
    <v>en-US</v>
    <v>a1z5im</v>
    <v>268435456</v>
    <v>1</v>
    <v>Powered by Refinitiv</v>
    <v>8</v>
    <v>O-I GLASS, INC. (XNYS:OI)</v>
    <v>10</v>
    <v>11</v>
    <v>Finance</v>
    <v>5</v>
    <v>18.77</v>
    <v>5.76</v>
    <v>1.7999000000000001</v>
    <v>0.01</v>
    <v>5.4469999999999996E-4</v>
    <v>USD</v>
    <v>O-I Glass, Inc. is a manufacturer of glass container products. The Company's principal product lines are glass containers for the food and beverage industries. The Company's segments include Europe, Americas and Asia Pacific. The Company produces glass containers for alcoholic beverages, including beer, flavored malt beverages, spirits and wine. The Company also produces glass packaging for a range of food items, soft drinks, teas, juices and pharmaceuticals. The Company manufactures glass containers in a range of sizes, shapes and colors. The Company also provides engineering support for its glass manufacturing operations through facilities located in the United States, France, Poland, Colombia and Peru. The Company has approximately 72 glass manufacturing plants in 20 countries. The Company has a distribution facility used to import glass containers from its business in Mexico.</v>
    <v>25000</v>
    <v>New York Stock Exchange</v>
    <v>XNYS</v>
    <v>XNYS</v>
    <v>One Michael Owens Way, PERRYSBURG, OH, 43551-2999 US</v>
    <v>18.77</v>
    <v>1380</v>
    <v>Containers &amp; Packaging</v>
    <v>Stock</v>
    <v>44326.685352279688</v>
    <v>1381</v>
    <v>18.350000000000001</v>
    <v>2900845277</v>
    <v>O-I GLASS, INC.</v>
    <v>O-I GLASS, INC.</v>
    <v>18.510000000000002</v>
    <v>11.856400000000001</v>
    <v>18.36</v>
    <v>18.37</v>
    <v>157912100</v>
    <v>OI</v>
    <v>O-I GLASS, INC. (XNYS:OI)</v>
    <v>372822</v>
    <v>1210814</v>
    <v>1987</v>
  </rv>
  <rv s="2">
    <v>1382</v>
  </rv>
  <rv s="0">
    <v>https://www.bing.com/financeapi/forcetrigger?t=a2432w&amp;q=XNYS%3aTDS&amp;form=skydnc</v>
    <v>Learn more on Bing</v>
  </rv>
  <rv s="1">
    <v>en-US</v>
    <v>a2432w</v>
    <v>268435456</v>
    <v>1</v>
    <v>Powered by Refinitiv</v>
    <v>0</v>
    <v>TELEPHONE AND DATA SYSTEMS, INC. (XNYS:TDS)</v>
    <v>2</v>
    <v>3</v>
    <v>Finance</v>
    <v>5</v>
    <v>26.03</v>
    <v>16.38</v>
    <v>1.1940999999999999</v>
    <v>1.2</v>
    <v>4.8524000000000005E-2</v>
    <v>USD</v>
    <v>Telephone and Data Systems, Inc. is a diversified telecommunications company. The Company is engaged in conducting its Wireless operations through its subsidiary, United States Cellular Corporation (U.S. Cellular), as well as providing its wireline services, cable services, and hosted and managed services (HMS), through its subsidiary, TDS Telecommunications Corporation (TDS Telecom). It operates through four business segments: U.S. Cellular, Wireline, Cable, and Hosted and Managed Services. U.S. Cellular provides service to postpaid and prepaid customers. Wireline operations provide retail telecommunications services to both residential and commercial customers. Wireline offers services, including broadband, video, voice and network access services. Cable offers broadband, video and voice services under TDS and BendBroadband brand names. It provides a range of information technology (IT) services, including colocation, and cloud and hosting solutions through its HMS business.</v>
    <v>9200</v>
    <v>New York Stock Exchange</v>
    <v>XNYS</v>
    <v>XNYS</v>
    <v>30 N La Salle St Ste 4000, CHICAGO, IL, 60602-2585 US</v>
    <v>26.03</v>
    <v>Telecommunications Services</v>
    <v>Stock</v>
    <v>44326.685064189063</v>
    <v>1384</v>
    <v>24.93</v>
    <v>2776548098</v>
    <v>TELEPHONE AND DATA SYSTEMS, INC.</v>
    <v>TELEPHONE AND DATA SYSTEMS, INC.</v>
    <v>24.93</v>
    <v>13.5749</v>
    <v>24.73</v>
    <v>25.93</v>
    <v>107078600</v>
    <v>TDS</v>
    <v>TELEPHONE AND DATA SYSTEMS, INC. (XNYS:TDS)</v>
    <v>353516</v>
    <v>1077504</v>
    <v>1997</v>
  </rv>
  <rv s="2">
    <v>1385</v>
  </rv>
  <rv s="0">
    <v>http://en.wikipedia.org/wiki/Cinemark_Theatres</v>
    <v>Wikipedia</v>
  </rv>
  <rv s="5">
    <v>26</v>
    <v>1387</v>
  </rv>
  <rv s="6">
    <v>12</v>
    <v>https://www.bing.com/th?id=AMMS_ff5a8f0908facf9a018514119efafe6c&amp;qlt=95</v>
    <v>1388</v>
    <v>0</v>
    <v>https://www.bing.com/images/search?form=xlimg&amp;q=cinemark+theatres</v>
    <v>Image of CINEMARK HOLDINGS, INC.</v>
  </rv>
  <rv s="0">
    <v>https://www.bing.com/financeapi/forcetrigger?t=a1q1f2&amp;q=XNYS%3aCNK&amp;form=skydnc</v>
    <v>Learn more on Bing</v>
  </rv>
  <rv s="7">
    <v>en-US</v>
    <v>a1q1f2</v>
    <v>268435456</v>
    <v>1</v>
    <v>Powered by Refinitiv</v>
    <v>8</v>
    <v>CINEMARK HOLDINGS, INC. (XNYS:CNK)</v>
    <v>10</v>
    <v>11</v>
    <v>Finance</v>
    <v>4</v>
    <v>27.844999999999999</v>
    <v>7.56</v>
    <v>2.5964999999999998</v>
    <v>0.72499999999999998</v>
    <v>3.3611000000000002E-2</v>
    <v>USD</v>
    <v>Cinemark Holdings, Inc. is engaged in the motion picture exhibition business with theatres in the United States (U.S.), Brazil, Argentina, Chile, Colombia, Peru, Ecuador, Honduras, El Salvador, Nicaragua, Costa Rica, Panama, Guatemala, Paraguay, Curacao and Bolivia. The Company manages its business in two segments: U.S. markets and international markets. The international segment consists of operations in Brazil, Argentina, Chile, Colombia, Peru, Ecuador, Honduras, El Salvador, Nicaragua, Costa Rica, Panama, Guatemala, Bolivia, Curacao and Paraguay. As of December 31, 2016, the Company operated 526 theatres and 5,903 screens in the United States and Latin America. As of December 31, 2016, its the United States circuit had 339 theatres and 4,559 screens in 41 states and its international circuit had 187 theatres and 1,344 screens in 15 countries. It develops new platforms for its theatre circuit, such as XD, Cinemark Reserve, Luxury Lounger reclining seats, CineArts and other concepts.</v>
    <v>7530</v>
    <v>New York Stock Exchange</v>
    <v>XNYS</v>
    <v>XNYS</v>
    <v>3900 Dallas Pkwy, PLANO, TX, 75093-7869 US</v>
    <v>22.3</v>
    <v>1389</v>
    <v>Hotels &amp; Entertainment Services</v>
    <v>Stock</v>
    <v>44326.675333286716</v>
    <v>1390</v>
    <v>21.44</v>
    <v>2643821362</v>
    <v>CINEMARK HOLDINGS, INC.</v>
    <v>CINEMARK HOLDINGS, INC.</v>
    <v>21.74</v>
    <v>0</v>
    <v>21.57</v>
    <v>22.295000000000002</v>
    <v>118583600</v>
    <v>CNK</v>
    <v>CINEMARK HOLDINGS, INC. (XNYS:CNK)</v>
    <v>1373095</v>
    <v>2733201</v>
    <v>2006</v>
  </rv>
  <rv s="2">
    <v>1391</v>
  </rv>
  <rv s="0">
    <v>http://en.wikipedia.org/wiki/Murphy_Oil</v>
    <v>Wikipedia</v>
  </rv>
  <rv s="5">
    <v>26</v>
    <v>1393</v>
  </rv>
  <rv s="6">
    <v>12</v>
    <v>https://www.bing.com/th?id=AMMS_36b46196902483170a4d70f0f00e2bcd&amp;qlt=95</v>
    <v>1394</v>
    <v>0</v>
    <v>https://www.bing.com/images/search?form=xlimg&amp;q=murphy+oil</v>
    <v>Image of MURPHY OIL CORPORATION</v>
  </rv>
  <rv s="0">
    <v>https://www.bing.com/financeapi/forcetrigger?t=a1y5hw&amp;q=XNYS%3aMUR&amp;form=skydnc</v>
    <v>Learn more on Bing</v>
  </rv>
  <rv s="7">
    <v>en-US</v>
    <v>a1y5hw</v>
    <v>268435456</v>
    <v>1</v>
    <v>Powered by Refinitiv</v>
    <v>8</v>
    <v>MURPHY OIL CORPORATION (XNYS:MUR)</v>
    <v>10</v>
    <v>11</v>
    <v>Finance</v>
    <v>5</v>
    <v>20.65</v>
    <v>7</v>
    <v>3.2033999999999998</v>
    <v>0.86</v>
    <v>4.3677000000000001E-2</v>
    <v>USD</v>
    <v>Murphy Oil Corporation (Murphy) is an oil and gas exploration and production company. The Company's exploration and production business explores for and produces crude oil, natural gas and natural gas liquids across the world. Its exploration and production activities are subdivided into three geographic segments: the United States, Canada and all other countries. It explores for and produces crude oil, natural gas and natural gas liquids around the world. This business maintains upstream operating offices in several locations around the world, including Houston, Texas, Calgary, Alberta, and Kuala Lumpur.</v>
    <v>675</v>
    <v>New York Stock Exchange</v>
    <v>XNYS</v>
    <v>XNYS</v>
    <v>9805 Katy Fwy, Suite G-200, HOUSTON, TX, 77024 US</v>
    <v>20.65</v>
    <v>1395</v>
    <v>Oil &amp; Gas</v>
    <v>Stock</v>
    <v>44326.685496851562</v>
    <v>1396</v>
    <v>19.88</v>
    <v>3171204075</v>
    <v>MURPHY OIL CORPORATION</v>
    <v>MURPHY OIL CORPORATION</v>
    <v>19.989999999999998</v>
    <v>0</v>
    <v>19.690000000000001</v>
    <v>20.55</v>
    <v>154316500</v>
    <v>MUR</v>
    <v>MURPHY OIL CORPORATION (XNYS:MUR)</v>
    <v>1551015</v>
    <v>2460913</v>
    <v>1964</v>
  </rv>
  <rv s="2">
    <v>1397</v>
  </rv>
  <rv s="0">
    <v>http://it.wikipedia.org/wiki/Nu_Skin</v>
    <v>Wikipedia</v>
  </rv>
  <rv s="5">
    <v>301</v>
    <v>1399</v>
  </rv>
  <rv s="6">
    <v>12</v>
    <v>https://www.bing.com/th?id=AMMS_cc018fe04b8e772ab4b9db17ee9f1a6c&amp;qlt=95</v>
    <v>1400</v>
    <v>0</v>
    <v>https://www.bing.com/images/search?form=xlimg&amp;q=nu+skin+enterprises</v>
    <v>Image of NU SKIN ENTERPRISES, INC.</v>
  </rv>
  <rv s="0">
    <v>https://www.bing.com/financeapi/forcetrigger?t=a1yuec&amp;q=XNYS%3aNUS&amp;form=skydnc</v>
    <v>Learn more on Bing</v>
  </rv>
  <rv s="7">
    <v>en-US</v>
    <v>a1yuec</v>
    <v>268435456</v>
    <v>1</v>
    <v>Powered by Refinitiv</v>
    <v>8</v>
    <v>NU SKIN ENTERPRISES, INC. (XNYS:NUS)</v>
    <v>10</v>
    <v>11</v>
    <v>Finance</v>
    <v>5</v>
    <v>63.85</v>
    <v>31.3</v>
    <v>1.1787000000000001</v>
    <v>0.53</v>
    <v>8.9910000000000007E-3</v>
    <v>USD</v>
    <v>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v>
    <v>5000</v>
    <v>New York Stock Exchange</v>
    <v>XNYS</v>
    <v>XNYS</v>
    <v>75 W Center St, PROVO, UT, 84601-4432 US</v>
    <v>59.62</v>
    <v>1401</v>
    <v>Personal &amp; Household Products &amp; Services</v>
    <v>Stock</v>
    <v>44326.685379270311</v>
    <v>1402</v>
    <v>58.3</v>
    <v>2976518383</v>
    <v>NU SKIN ENTERPRISES, INC.</v>
    <v>NU SKIN ENTERPRISES, INC.</v>
    <v>59.24</v>
    <v>14.047499999999999</v>
    <v>58.95</v>
    <v>59.48</v>
    <v>50042340</v>
    <v>NUS</v>
    <v>NU SKIN ENTERPRISES, INC. (XNYS:NUS)</v>
    <v>90259</v>
    <v>396329</v>
    <v>1996</v>
  </rv>
  <rv s="2">
    <v>1403</v>
  </rv>
  <rv s="0">
    <v>https://www.bing.com/financeapi/forcetrigger?t=a228w7&amp;q=XNYS%3aRRC&amp;form=skydnc</v>
    <v>Learn more on Bing</v>
  </rv>
  <rv s="1">
    <v>en-US</v>
    <v>a228w7</v>
    <v>268435456</v>
    <v>1</v>
    <v>Powered by Refinitiv</v>
    <v>0</v>
    <v>RANGE RESOURCES CORPORATION (XNYS:RRC)</v>
    <v>2</v>
    <v>3</v>
    <v>Finance</v>
    <v>5</v>
    <v>11.62</v>
    <v>4.8849999999999998</v>
    <v>2.6897000000000002</v>
    <v>2.5000000000000001E-2</v>
    <v>2.1930000000000001E-3</v>
    <v>USD</v>
    <v>Range Resources Corporation is an independent natural gas, natural gas liquids (NGLs) and oil company. The Company is engaged in the exploration and production of natural gas, NGLs and oil in the United States. It is engaged in the exploration, development and acquisition of natural gas and crude oil properties located primarily in the Appalachian and North Louisiana regions of the United States. Its principal areas of operation are the Marcellus Shale of Pennsylvania and the Lower Cotton Valley formation of North Louisiana. Its properties consist of interests in developed and undeveloped natural gas and oil leases. Its properties in the Appalachian region are located in the Appalachian Basin in the northeastern United States, predominantly in Pennsylvania. The Company's other operations include drilling, production and field operations in the Texas Panhandle, as well as in the Anadarko Basin of Western Oklahoma and the Nemaha Uplift of Northern Oklahoma and Kansas.</v>
    <v>533</v>
    <v>New York Stock Exchange</v>
    <v>XNYS</v>
    <v>XNYS</v>
    <v>100 Throckmorton St Ste 1200, FORT WORTH, TX, 76102-2842 US</v>
    <v>11.62</v>
    <v>Oil &amp; Gas</v>
    <v>Stock</v>
    <v>44326.684780000003</v>
    <v>1405</v>
    <v>11.12</v>
    <v>2965875160</v>
    <v>RANGE RESOURCES CORPORATION</v>
    <v>RANGE RESOURCES CORPORATION</v>
    <v>11.46</v>
    <v>0</v>
    <v>11.4</v>
    <v>11.425000000000001</v>
    <v>259595200</v>
    <v>RRC</v>
    <v>RANGE RESOURCES CORPORATION (XNYS:RRC)</v>
    <v>1508587</v>
    <v>4590464</v>
    <v>1980</v>
  </rv>
  <rv s="2">
    <v>1406</v>
  </rv>
  <rv s="0">
    <v>http://en.wikipedia.org/wiki/SITE_Centers</v>
    <v>Wikipedia</v>
  </rv>
  <rv s="5">
    <v>26</v>
    <v>1408</v>
  </rv>
  <rv s="6">
    <v>12</v>
    <v>https://www.bing.com/th?id=AMMS_85ff42d86d1b5e554daa169076c12de9&amp;qlt=95</v>
    <v>1409</v>
    <v>0</v>
    <v>https://www.bing.com/images/search?form=xlimg&amp;q=ddr+corp.</v>
    <v>Image of SITE CENTERS CORP.</v>
  </rv>
  <rv s="0">
    <v>https://www.bing.com/financeapi/forcetrigger?t=a1quyc&amp;q=XNYS%3aSITC&amp;form=skydnc</v>
    <v>Learn more on Bing</v>
  </rv>
  <rv s="7">
    <v>en-US</v>
    <v>a1quyc</v>
    <v>268435456</v>
    <v>1</v>
    <v>Powered by Refinitiv</v>
    <v>8</v>
    <v>SITE CENTERS CORP. (XNYS:SITC)</v>
    <v>10</v>
    <v>11</v>
    <v>Finance</v>
    <v>5</v>
    <v>15.31</v>
    <v>4.21</v>
    <v>1.7709999999999999</v>
    <v>-0.05</v>
    <v>-3.3829999999999997E-3</v>
    <v>USD</v>
    <v>SITE Centers Corp., formerly DDR Corp., is a self-administered and self-managed real estate investment trust (REIT). The Company operates through two segments: shopping centers and loan investments. The Company is in the business of acquiring, owning, developing, redeveloping, expanding, leasing and managing shopping centers. As of December 31, 2016, the Company owned and managed approximately 106 million total square feet of gross leasable area (GLA). As of December 31, 2016, the portfolio properties included 319 shopping centers (including 152 centers owned through joint ventures). As of December 31, 2016, the portfolio properties also included more than 650 acres of undeveloped land, including parcels located adjacent to certain of the shopping centers. As of December 31, 2016, the portfolio properties aggregated to 75.8 million square feet of Company-owned GLA (105.7 million square feet of total GLA) located in 35 states, plus Puerto Rico.</v>
    <v>323</v>
    <v>New York Stock Exchange</v>
    <v>XNYS</v>
    <v>XNYS</v>
    <v>3300 Enterprise Pkwy, BEACHWOOD, OH, 44122-7200 US</v>
    <v>14.98</v>
    <v>1410</v>
    <v>Residential &amp; Commercial REIT</v>
    <v>Stock</v>
    <v>44326.685194073434</v>
    <v>1411</v>
    <v>14.695</v>
    <v>3119041000</v>
    <v>SITE CENTERS CORP.</v>
    <v>SITE CENTERS CORP.</v>
    <v>14.86</v>
    <v>0</v>
    <v>14.78</v>
    <v>14.73</v>
    <v>211031100</v>
    <v>SITC</v>
    <v>SITE CENTERS CORP. (XNYS:SITC)</v>
    <v>1407998</v>
    <v>1928273</v>
    <v>1992</v>
  </rv>
  <rv s="2">
    <v>1412</v>
  </rv>
  <rv s="0">
    <v>http://en.wikipedia.org/wiki/Macquarie_Infrastructure_Corporation</v>
    <v>Wikipedia</v>
  </rv>
  <rv s="5">
    <v>26</v>
    <v>1414</v>
  </rv>
  <rv s="6">
    <v>12</v>
    <v>https://www.bing.com/th?id=AMMS_5e1cb279de82c4927bf904be4bffe01d&amp;qlt=95</v>
    <v>1415</v>
    <v>0</v>
    <v>https://www.bing.com/images/search?form=xlimg&amp;q=macquarie+infrastructure+company</v>
    <v>Image of MACQUARIE INFRASTRUCTURE CORPORATION</v>
  </rv>
  <rv s="0">
    <v>https://www.bing.com/financeapi/forcetrigger?t=a1xm52&amp;q=XNYS%3aMIC&amp;form=skydnc</v>
    <v>Learn more on Bing</v>
  </rv>
  <rv s="7">
    <v>en-US</v>
    <v>a1xm52</v>
    <v>268435456</v>
    <v>1</v>
    <v>Powered by Refinitiv</v>
    <v>8</v>
    <v>MACQUARIE INFRASTRUCTURE CORPORATION (XNYS:MIC)</v>
    <v>10</v>
    <v>11</v>
    <v>Finance</v>
    <v>5</v>
    <v>35.119999999999997</v>
    <v>17.807400000000001</v>
    <v>1.5696000000000001</v>
    <v>-6.9000000000000006E-2</v>
    <v>-1.9750000000000002E-3</v>
    <v>USD</v>
    <v>Macquarie Infrastructure Corporation, owns and operates a diversified group of businesses providing basic services to customers in the United States. The Company operates through two segments: Atlantic Aviation and MIC Hawaii. The Company's group of businesses also provides services, such as aircraft fueling and utility gas services. The Company owns and operates a portfolio of infrastructure and infrastructure-like businesses that provide services to corporations, government agencies, and individual customers primarily in the United States.The Company competes with Signature Flight Support, Jet Aviation, Million Air, Sheltair Aviation and TAC Air.</v>
    <v>2108</v>
    <v>New York Stock Exchange</v>
    <v>XNYS</v>
    <v>XNYS</v>
    <v>125 W 55th St Fl 15, NEW YORK, NY, 10019-5369 US</v>
    <v>35.119999999999997</v>
    <v>1416</v>
    <v>Transport Infrastructure</v>
    <v>Stock</v>
    <v>44326.68454583281</v>
    <v>1417</v>
    <v>34.76</v>
    <v>3054477471</v>
    <v>MACQUARIE INFRASTRUCTURE CORPORATION</v>
    <v>MACQUARIE INFRASTRUCTURE CORPORATION</v>
    <v>35.07</v>
    <v>0</v>
    <v>34.94</v>
    <v>34.871000000000002</v>
    <v>87593630</v>
    <v>MIC</v>
    <v>MACQUARIE INFRASTRUCTURE CORPORATION (XNYS:MIC)</v>
    <v>254719</v>
    <v>938047</v>
    <v>2004</v>
  </rv>
  <rv s="2">
    <v>1418</v>
  </rv>
  <rv s="0">
    <v>https://www.bing.com/financeapi/forcetrigger?t=a1tudm&amp;q=XNYS%3aGHC&amp;form=skydnc</v>
    <v>Learn more on Bing</v>
  </rv>
  <rv s="11">
    <v>en-US</v>
    <v>a1tudm</v>
    <v>268435456</v>
    <v>1</v>
    <v>Powered by Refinitiv</v>
    <v>19</v>
    <v>GRAHAM HOLDINGS COMPANY (XNYS:GHC)</v>
    <v>2</v>
    <v>3</v>
    <v>Finance</v>
    <v>5</v>
    <v>663.29</v>
    <v>296.38499999999999</v>
    <v>1.1698999999999999</v>
    <v>4.71</v>
    <v>7.1519999999999995E-3</v>
    <v>USD</v>
    <v>Graham Holdings Company is a diversified education and media company. The Company's operations include educational services; television broadcasting; online, print and local television (TV) news; social-media advertising services; home health and hospice care, and manufacturing. The Company's segments include Kaplan Higher Education (KHE), Kaplan Test Preparation (KTP), Kaplan International, television broadcasting and other businesses. KHE consists of Kaplan University. Kaplan University provides a range of certificate, diploma and degree programs. Kaplan's KHE division consists primarily of Kaplan University. KTP includes test preparation businesses in pre-college, graduate, health and bar review, as well as businesses in new economy skills training and in career advising. Kaplan International (KI) operates businesses in Europe and the Asia Pacific region. Its other businesses include operations of The Slate Group LLC, which publishes online magazine and additional Websites.</v>
    <v>11261</v>
    <v>New York Stock Exchange</v>
    <v>XNYS</v>
    <v>XNYS</v>
    <v>1300 17th St N Ste 1700, ARLINGTON, VA, 22209-3816 US</v>
    <v>663.29</v>
    <v>Stock</v>
    <v>44326.683983310155</v>
    <v>1420</v>
    <v>657</v>
    <v>3317544428</v>
    <v>GRAHAM HOLDINGS COMPANY</v>
    <v>GRAHAM HOLDINGS COMPANY</v>
    <v>657</v>
    <v>11.0122</v>
    <v>658.58</v>
    <v>663.29</v>
    <v>5001650</v>
    <v>GHC</v>
    <v>GRAHAM HOLDINGS COMPANY (XNYS:GHC)</v>
    <v>3873</v>
    <v>19606</v>
    <v>2003</v>
  </rv>
  <rv s="2">
    <v>1421</v>
  </rv>
  <rv s="0">
    <v>http://fr.wikipedia.org/wiki/Cabot_Corporation</v>
    <v>Wikipedia</v>
  </rv>
  <rv s="5">
    <v>26</v>
    <v>1423</v>
  </rv>
  <rv s="6">
    <v>12</v>
    <v>https://www.bing.com/th?id=AMMS_bf1a244b4a8cc092b877e8eae695229d&amp;qlt=95</v>
    <v>1424</v>
    <v>0</v>
    <v>https://www.bing.com/images/search?form=xlimg&amp;q=cabot+corporation</v>
    <v>Image of CABOT CORPORATION</v>
  </rv>
  <rv s="0">
    <v>https://www.bing.com/financeapi/forcetrigger?t=a1pbfr&amp;q=XNYS%3aCBT&amp;form=skydnc</v>
    <v>Learn more on Bing</v>
  </rv>
  <rv s="7">
    <v>en-US</v>
    <v>a1pbfr</v>
    <v>268435456</v>
    <v>1</v>
    <v>Powered by Refinitiv</v>
    <v>8</v>
    <v>CABOT CORPORATION (XNYS:CBT)</v>
    <v>10</v>
    <v>11</v>
    <v>Finance</v>
    <v>5</v>
    <v>63.5</v>
    <v>26.95</v>
    <v>1.6755</v>
    <v>0.42</v>
    <v>6.7340000000000004E-3</v>
    <v>USD</v>
    <v>Cabot Corp is a global specialty chemicals and performance materials company. The Company’s principal products are rubber and specialty grade carbon blacks, specialty compounds, fumed metal oxides, activated carbons, inkjet colorants, aerogel, cesium formate drilling fluids, and fine cesium chemicals. It operates through three business segments: Reinforcement Materials; Performance Chemicals, and Purification Solutions. The Reinforcement Materials segment combines the rubber blacks and elastomer composites product lines. Performance Chemicals is composed of two businesses: Specialty Carbons and Formulations business and Metal Oxides business. Purification Solutions segment manufactures activated carbon products are used for the purification of water, air, food and beverages, pharmaceuticals and other liquids and gases.</v>
    <v>4500</v>
    <v>New York Stock Exchange</v>
    <v>XNYS</v>
    <v>XNYS</v>
    <v>Two Seaport Lane Suite 1300, BOSTON, MA, 02210 US</v>
    <v>63.5</v>
    <v>1425</v>
    <v>Chemicals</v>
    <v>Stock</v>
    <v>44326.685465185154</v>
    <v>1426</v>
    <v>62.23</v>
    <v>3556057022</v>
    <v>CABOT CORPORATION</v>
    <v>CABOT CORPORATION</v>
    <v>62.71</v>
    <v>0</v>
    <v>62.37</v>
    <v>62.79</v>
    <v>56634130</v>
    <v>CBT</v>
    <v>CABOT CORPORATION (XNYS:CBT)</v>
    <v>151246</v>
    <v>345645</v>
    <v>1960</v>
  </rv>
  <rv s="2">
    <v>1427</v>
  </rv>
  <rv s="0">
    <v>https://www.bing.com/financeapi/forcetrigger?t=a1pqm7&amp;q=XNYS%3aCIM&amp;form=skydnc</v>
    <v>Learn more on Bing</v>
  </rv>
  <rv s="1">
    <v>en-US</v>
    <v>a1pqm7</v>
    <v>268435456</v>
    <v>1</v>
    <v>Powered by Refinitiv</v>
    <v>0</v>
    <v>CHIMERA INVESTMENT CORPORATION (XNYS:CIM)</v>
    <v>2</v>
    <v>3</v>
    <v>Finance</v>
    <v>5</v>
    <v>13.755000000000001</v>
    <v>7.0350000000000001</v>
    <v>1.0387999999999999</v>
    <v>0.25</v>
    <v>1.8519000000000001E-2</v>
    <v>USD</v>
    <v>Chimera Investment Corporation is a real estate investment trust (REIT). The company is engaged in the business of investing in a portfolio of mortgage assets, including agency residential mortgage-backed security (RMBS), non-agency RMBS, agency commercial mortgage-backed securities (CMBS), residential mortgage loans and real estate related securities. The Company's objective is to provide risk-adjusted returns to its investors over the long-term, primarily through dividends and secondarily through capital appreciation. The Company focuses to achieve this objective by investing in an investment portfolio of RMBS, agency CMBS, residential mortgage loans, commercial mortgage loans, real estate-related securities and various other asset classes. The MBS and real estate-related securities the Company purchases include investment-grade and non-investment grade classes, including the BB-rated, B-rated and non-rated classes. It also invests in investment grade and non-investment grade RMBS.</v>
    <v>41</v>
    <v>New York Stock Exchange</v>
    <v>XNYS</v>
    <v>XNYS</v>
    <v>520 Madison Ave Fl 32, NEW YORK, NY, 10022-4213 US</v>
    <v>13.755000000000001</v>
    <v>Residential &amp; Commercial REIT</v>
    <v>Stock</v>
    <v>44326.685383957811</v>
    <v>1429</v>
    <v>13.55</v>
    <v>3172316125</v>
    <v>CHIMERA INVESTMENT CORPORATION</v>
    <v>CHIMERA INVESTMENT CORPORATION</v>
    <v>13.59</v>
    <v>6.9634</v>
    <v>13.5</v>
    <v>13.75</v>
    <v>230713900</v>
    <v>CIM</v>
    <v>CHIMERA INVESTMENT CORPORATION (XNYS:CIM)</v>
    <v>819489</v>
    <v>1696367</v>
    <v>2007</v>
  </rv>
  <rv s="2">
    <v>1430</v>
  </rv>
  <rv s="0">
    <v>https://www.bing.com/financeapi/forcetrigger?t=a1utnm&amp;q=XNYS%3aHP&amp;form=skydnc</v>
    <v>Learn more on Bing</v>
  </rv>
  <rv s="1">
    <v>en-US</v>
    <v>a1utnm</v>
    <v>268435456</v>
    <v>1</v>
    <v>Powered by Refinitiv</v>
    <v>0</v>
    <v>HELMERICH &amp; PAYNE, INC. (XNYS:HP)</v>
    <v>2</v>
    <v>3</v>
    <v>Finance</v>
    <v>5</v>
    <v>33.700000000000003</v>
    <v>12.87</v>
    <v>2.2381000000000002</v>
    <v>0.32</v>
    <v>1.0588999999999999E-2</v>
    <v>USD</v>
    <v>Helmerich &amp; Payne, Inc. is engaged in contract drilling of oil and gas wells for others. The Company operates in the contract drilling industry. The Company's contract drilling business consists of three segments: U.S. Land, Offshore and International Land. The Company is also engaged in the ownership, development and operation of commercial real estate and the research and development of rotary steerable technology. Its real estate investments are located within Tulsa, Oklahoma, and include a shopping center containing approximately 441,000 leasable square feet, multi-tenant industrial warehouse properties containing approximately one million leasable square feet and approximately 210 acres of undeveloped real estate. The Company provides drilling rigs, equipment, personnel and camps on a contract basis. The Company's subsidiaries include Helmerich &amp; Payne International Drilling Co. and Helmerich &amp; Payne de Venezuela, C.A.</v>
    <v>3634</v>
    <v>New York Stock Exchange</v>
    <v>XNYS</v>
    <v>XNYS</v>
    <v>1437 S Boulder Ave Ste 1400, TULSA, OK, 74119-3628 US</v>
    <v>31.5</v>
    <v>Oil &amp; Gas Related Equipment and Services</v>
    <v>Stock</v>
    <v>44326.685534883596</v>
    <v>1432</v>
    <v>29.93</v>
    <v>3295082760</v>
    <v>HELMERICH &amp; PAYNE, INC.</v>
    <v>HELMERICH &amp; PAYNE, INC.</v>
    <v>30.82</v>
    <v>0</v>
    <v>30.22</v>
    <v>30.54</v>
    <v>107894000</v>
    <v>HP</v>
    <v>HELMERICH &amp; PAYNE, INC. (XNYS:HP)</v>
    <v>710525</v>
    <v>1237562</v>
    <v>1944</v>
  </rv>
  <rv s="2">
    <v>1433</v>
  </rv>
  <rv s="0">
    <v>http://en.wikipedia.org/wiki/Wiley_(publisher)</v>
    <v>Wikipedia</v>
  </rv>
  <rv s="5">
    <v>26</v>
    <v>1435</v>
  </rv>
  <rv s="6">
    <v>12</v>
    <v>https://www.bing.com/th?id=AMMS_5f827f8d3ea80912aa00f4b723bcd5e6&amp;qlt=95</v>
    <v>1436</v>
    <v>0</v>
    <v>https://www.bing.com/images/search?form=xlimg&amp;q=john+wiley+sons</v>
    <v>Image of JOHN WILEY &amp; SONS, INC.</v>
  </rv>
  <rv s="0">
    <v>https://www.bing.com/financeapi/forcetrigger?t=a1wd52&amp;q=XNYS%3aJW.A&amp;form=skydnc</v>
    <v>Learn more on Bing</v>
  </rv>
  <rv s="7">
    <v>en-US</v>
    <v>a1wd52</v>
    <v>268435456</v>
    <v>1</v>
    <v>Powered by Refinitiv</v>
    <v>8</v>
    <v>JOHN WILEY &amp; SONS, INC. (XNYS:JW.A)</v>
    <v>10</v>
    <v>11</v>
    <v>Finance</v>
    <v>5</v>
    <v>62.64</v>
    <v>30</v>
    <v>0.76160000000000005</v>
    <v>-0.51</v>
    <v>-8.1810000000000008E-3</v>
    <v>USD</v>
    <v>John Wiley &amp; Sons, Inc. provides knowledge and knowledge-enabled services in the areas of research, professional practice and education. The Company operates through three segments: Research, Professional Development and Education. Through the Research segment, the Company provides digital and print scientific, technical, medical and scholarly journals, reference works, books, database services and advertising. The Professional Development segment provides digital and print books, corporate learning solutions, employment talent solutions and training services, and test prep and certification. In the Education segment, the Company provides print and digital content, and education solutions, including online program management services for higher education institutions and course management tools for instructors and students. The Company is engaged in developing and cross-marketing products to its customer base of researchers, professionals, students and educators.</v>
    <v>6900</v>
    <v>New York Stock Exchange</v>
    <v>XNYS</v>
    <v>XNYS</v>
    <v>111 River St, HOBOKEN, NJ, 07030-5773 US</v>
    <v>62.53</v>
    <v>1437</v>
    <v>Professional &amp; Commercial Services</v>
    <v>Stock</v>
    <v>44326.685120022659</v>
    <v>1438</v>
    <v>61.51</v>
    <v>3471960000</v>
    <v>JOHN WILEY &amp; SONS, INC.</v>
    <v>JOHN WILEY &amp; SONS, INC.</v>
    <v>62.36</v>
    <v>0</v>
    <v>62.34</v>
    <v>61.83</v>
    <v>55871140</v>
    <v>JW.A</v>
    <v>JOHN WILEY &amp; SONS, INC. (XNYS:JW.A)</v>
    <v>49027</v>
    <v>364418</v>
    <v>1904</v>
  </rv>
  <rv s="2">
    <v>1439</v>
  </rv>
  <rv s="0">
    <v>https://www.bing.com/financeapi/forcetrigger?t=a1z452&amp;q=XNYS%3aOFC&amp;form=skydnc</v>
    <v>Learn more on Bing</v>
  </rv>
  <rv s="1">
    <v>en-US</v>
    <v>a1z452</v>
    <v>268435456</v>
    <v>1</v>
    <v>Powered by Refinitiv</v>
    <v>0</v>
    <v>CORPORATE OFFICE PROPERTIES TRUST (XNYS:OFC)</v>
    <v>2</v>
    <v>3</v>
    <v>Finance</v>
    <v>5</v>
    <v>28.925000000000001</v>
    <v>20.93</v>
    <v>1.0326</v>
    <v>0.04</v>
    <v>1.428E-3</v>
    <v>USD</v>
    <v>Corporate Office Properties Trust is a fully-integrated and self-managed real estate investment trust (REIT). The Company owns, manages, leases, develops and acquires office and data center properties. The Company's segments are Defense/IT Locations; Regional Office; operating wholesale data center, and other. As of December 31, 2016, the Company's properties included 164 operating office properties totaling 17.2 million square feet, including 13 triple-net leased, single-tenant data center properties; 11 office properties under construction or redevelopment; 1,028 acres of land controlled for future development, and a wholesale data center with a critical load of 19.25 megawatts. The Company conducts all of its operations through Corporate Office Properties, L.P. (COPLP) and subsidiaries (collectively, the Operating Partnership). COPLP owns real estate both directly and through subsidiary partnerships and limited liability companies (LLCs).</v>
    <v>406</v>
    <v>New York Stock Exchange</v>
    <v>XNYS</v>
    <v>XNYS</v>
    <v>6711 Columbia Gateway Dr Ste 300, COLUMBIA, MD, 21046-2383 US</v>
    <v>28.42</v>
    <v>Residential &amp; Commercial REIT</v>
    <v>Stock</v>
    <v>44326.685245925779</v>
    <v>1441</v>
    <v>27.99</v>
    <v>3147376000</v>
    <v>CORPORATE OFFICE PROPERTIES TRUST</v>
    <v>CORPORATE OFFICE PROPERTIES TRUST</v>
    <v>28.17</v>
    <v>47.585099999999997</v>
    <v>28.02</v>
    <v>28.06</v>
    <v>112326000</v>
    <v>OFC</v>
    <v>CORPORATE OFFICE PROPERTIES TRUST (XNYS:OFC)</v>
    <v>243448</v>
    <v>743926</v>
    <v>1998</v>
  </rv>
  <rv s="2">
    <v>1442</v>
  </rv>
  <rv s="0">
    <v>https://www.bing.com/financeapi/forcetrigger?t=a2533m&amp;q=XNYS%3aUSM&amp;form=skydnc</v>
    <v>Learn more on Bing</v>
  </rv>
  <rv s="1">
    <v>en-US</v>
    <v>a2533m</v>
    <v>268435456</v>
    <v>1</v>
    <v>Powered by Refinitiv</v>
    <v>0</v>
    <v>UNITED STATES CELLULAR CORPORATION (XNYS:USM)</v>
    <v>2</v>
    <v>3</v>
    <v>Finance</v>
    <v>5</v>
    <v>38.31</v>
    <v>26.98</v>
    <v>0.67320000000000002</v>
    <v>1.6950000000000001</v>
    <v>4.6438E-2</v>
    <v>USD</v>
    <v>United States Cellular Corporation (U.S. Cellular) is a provider of wireless telecommunication services. The Company's wireless operating markets are in the United States. U.S. Cellular provides service to postpaid and prepaid customers from a range of demographic segments. The Company focuses on retail consumers, government and small-to-mid-size business customers in industries, such as construction, retail, professional services and real estate. The Company offers a range of wireless devices, such as handsets, modems, mobile hotspots, home phones and tablets for use by its customers. U.S. Cellular offers wireless devices that are compatible with fourth generation long term evolution (4G LTE) and third generation (3G) networks. U.S. Cellular offers a range of accessories, such as carrying cases, hands-free devices, batteries, battery chargers, and memory cards to related consumer electronics, such as headphones, speakers and Bluetooth keyboards.</v>
    <v>5300</v>
    <v>New York Stock Exchange</v>
    <v>XNYS</v>
    <v>XNYS</v>
    <v>8410 W Bryn Mawr Ave Ste 700, CHICAGO, IL, 60631-3463 US</v>
    <v>38.31</v>
    <v>Telecommunications Services</v>
    <v>Stock</v>
    <v>44326.685673286716</v>
    <v>1444</v>
    <v>36.292499999999997</v>
    <v>3286962011</v>
    <v>UNITED STATES CELLULAR CORPORATION</v>
    <v>UNITED STATES CELLULAR CORPORATION</v>
    <v>36.53</v>
    <v>16.634399999999999</v>
    <v>36.5</v>
    <v>38.195</v>
    <v>86057390</v>
    <v>USM</v>
    <v>UNITED STATES CELLULAR CORPORATION (XNYS:USM)</v>
    <v>118970</v>
    <v>132209</v>
    <v>1983</v>
  </rv>
  <rv s="2">
    <v>1445</v>
  </rv>
  <rv s="0">
    <v>http://en.wikipedia.org/wiki/Colony_Capital</v>
    <v>Wikipedia</v>
  </rv>
  <rv s="5">
    <v>26</v>
    <v>1447</v>
  </rv>
  <rv s="6">
    <v>12</v>
    <v>https://www.bing.com/th?id=AMMS_51c59b9e04f028c471bb83d495a3dd0f&amp;qlt=95</v>
    <v>1448</v>
    <v>0</v>
    <v>https://www.bing.com/images/search?form=xlimg&amp;q=colony+capital</v>
    <v>Image of COLONY CAPITAL, INC.</v>
  </rv>
  <rv s="0">
    <v>https://www.bing.com/financeapi/forcetrigger?t=b1levh&amp;q=XNYS%3aCLNY&amp;form=skydnc</v>
    <v>Learn more on Bing</v>
  </rv>
  <rv s="7">
    <v>en-US</v>
    <v>b1levh</v>
    <v>268435456</v>
    <v>1</v>
    <v>Powered by Refinitiv</v>
    <v>8</v>
    <v>COLONY CAPITAL, INC. (XNYS:CLNY)</v>
    <v>10</v>
    <v>11</v>
    <v>Finance</v>
    <v>5</v>
    <v>7.22</v>
    <v>1.42</v>
    <v>1.9984999999999999</v>
    <v>-0.13</v>
    <v>-1.8571000000000001E-2</v>
    <v>USD</v>
    <v>Colony Capital Inc., formerly Colony NorthStar, Inc., is a real estate and investment management company. The Company has holdings in the healthcare and hospitality property sectors, and various other equity and debt investments. In addition, the Company owns NorthStar Securities, LLC, a captive broker-dealer platform which raises capital in the retail market. The Company, through its Colony Credit Real Estate, Inc. (CLNC), is focused on originating, acquiring, financing and managing a diversified portfolio consisting primarily of commercial real estate (CRE) senior mortgage loans, mezzanine loans, preferred equity, debt securities and net leased properties predominantly in the United States.</v>
    <v>350</v>
    <v>New York Stock Exchange</v>
    <v>XNYS</v>
    <v>XNYS</v>
    <v>750 PARK OF COMMERCE DRIVE, SUITE 210, BOCA RATON, FL, 33487 US</v>
    <v>7.06</v>
    <v>1449</v>
    <v>Residential &amp; Commercial REIT</v>
    <v>Stock</v>
    <v>44326.685064791403</v>
    <v>1450</v>
    <v>6.85</v>
    <v>3338483370</v>
    <v>COLONY CAPITAL, INC.</v>
    <v>COLONY CAPITAL, INC.</v>
    <v>7.01</v>
    <v>0</v>
    <v>7</v>
    <v>6.87</v>
    <v>485951000</v>
    <v>CLNY</v>
    <v>COLONY CAPITAL, INC. (XNYS:CLNY)</v>
    <v>1297976</v>
    <v>2679797</v>
    <v>2016</v>
  </rv>
  <rv s="2">
    <v>1451</v>
  </rv>
  <rv s="0">
    <v>https://www.bing.com/financeapi/forcetrigger?t=a247vh&amp;q=XNYS%3aTHS&amp;form=skydnc</v>
    <v>Learn more on Bing</v>
  </rv>
  <rv s="1">
    <v>en-US</v>
    <v>a247vh</v>
    <v>268435456</v>
    <v>1</v>
    <v>Powered by Refinitiv</v>
    <v>0</v>
    <v>TREEHOUSE FOODS, INC. (XNYS:THS)</v>
    <v>2</v>
    <v>3</v>
    <v>Finance</v>
    <v>5</v>
    <v>55.5</v>
    <v>35.15</v>
    <v>0.6532</v>
    <v>1.24</v>
    <v>2.5488E-2</v>
    <v>USD</v>
    <v>TreeHouse Foods, Inc. is a consumer packaged food and beverage manufacturer. The Company's segments include North American Retail Grocery, Food Away From Home, and Industrial and Export. The Company manufactures a range of shelf stable, refrigerated, fresh and frozen products. Its product categories include beverages, salad dressings, beverage enhancers, pickles, sauces, cereals, pasta and dry dinners, cookies and crackers, retail bakery, aseptic products, jams and other products. The North American Retail Grocery segment sells branded and private label products to customers within the United States and Canada. The Food Away From Home segment sells products to foodservice customers, including restaurant chains and food distribution companies within the United States and Canada. The Industrial and Export segment includes the Company's co-pack business and non-dairy powdered creamer sales to industrial customers for use in industrial applications.</v>
    <v>10900</v>
    <v>New York Stock Exchange</v>
    <v>XNYS</v>
    <v>XNYS</v>
    <v>2021 Spring Rd Ste 600, OAK BROOK, IL, 60523-1860 US</v>
    <v>50.1</v>
    <v>Food &amp; Tobacco</v>
    <v>Stock</v>
    <v>44326.685077071095</v>
    <v>1453</v>
    <v>48.876199999999997</v>
    <v>2789779452</v>
    <v>TREEHOUSE FOODS, INC.</v>
    <v>TREEHOUSE FOODS, INC.</v>
    <v>48.88</v>
    <v>48.083100000000002</v>
    <v>48.65</v>
    <v>49.89</v>
    <v>55918610</v>
    <v>THS</v>
    <v>TREEHOUSE FOODS, INC. (XNYS:THS)</v>
    <v>214130</v>
    <v>497591</v>
    <v>2005</v>
  </rv>
  <rv s="2">
    <v>1454</v>
  </rv>
  <rv s="0">
    <v>https://www.bing.com/financeapi/forcetrigger?t=azlmhw&amp;q=XNYS%3aEAF&amp;form=skydnc</v>
    <v>Learn more on Bing</v>
  </rv>
  <rv s="16">
    <v>en-US</v>
    <v>azlmhw</v>
    <v>268435456</v>
    <v>1</v>
    <v>Powered by Refinitiv</v>
    <v>30</v>
    <v>GRAFTECH INTERNATIONAL LTD. (XNYS:EAF)</v>
    <v>2</v>
    <v>31</v>
    <v>Finance</v>
    <v>5</v>
    <v>13.885</v>
    <v>5.56</v>
    <v>-4.4999999999999998E-2</v>
    <v>-3.3860000000000001E-3</v>
    <v>USD</v>
    <v>GrafTech International Ltd (GTI) is a manufacturer of graphite electrodes, products essential to the production of electric arc furnace (EAF) steel and various other ferrous and nonferrous metals. The Company also produces needle coke products, which are the primary raw material needed in the manufacture of graphite electrodes. The Company is manufactures and provides graphite and carbon materials used in the transportation, solar and oil and gas exploration industries. The Company's operating segments include Industrial Materials, which include graphite electrodes, refractory products and needle coke products, and Engineered Solutions, which includes advanced electronics technologies, advanced graphite materials, advanced composite materials, and advanced materials. The Company has seven product categories: graphite electrodes, refractory products, needle coke products, advanced graphite materials, advanced composite materials, advanced electronics technologies and advanced materials.</v>
    <v>1285</v>
    <v>New York Stock Exchange</v>
    <v>XNYS</v>
    <v>XNYS</v>
    <v>982 Keynote Cir, BROOKLYN HEIGHTS, OH, 44131-1872 US</v>
    <v>13.885</v>
    <v>Machinery, Equipment &amp; Components</v>
    <v>Stock</v>
    <v>44326.68555035859</v>
    <v>1456</v>
    <v>13.2</v>
    <v>3539844130</v>
    <v>GRAFTECH INTERNATIONAL LTD.</v>
    <v>GRAFTECH INTERNATIONAL LTD.</v>
    <v>13.45</v>
    <v>8.6525999999999996</v>
    <v>13.29</v>
    <v>13.244999999999999</v>
    <v>267258900</v>
    <v>EAF</v>
    <v>GRAFTECH INTERNATIONAL LTD. (XNYS:EAF)</v>
    <v>2781279</v>
    <v>2582594</v>
    <v>2010</v>
  </rv>
  <rv s="2">
    <v>1457</v>
  </rv>
  <rv s="0">
    <v>https://www.bing.com/financeapi/forcetrigger?t=a24hoc&amp;q=XNYS%3aTRN&amp;form=skydnc</v>
    <v>Learn more on Bing</v>
  </rv>
  <rv s="1">
    <v>en-US</v>
    <v>a24hoc</v>
    <v>268435456</v>
    <v>1</v>
    <v>Powered by Refinitiv</v>
    <v>0</v>
    <v>TRINITY INDUSTRIES, INC. (XNYS:TRN)</v>
    <v>2</v>
    <v>3</v>
    <v>Finance</v>
    <v>5</v>
    <v>33.770000000000003</v>
    <v>17.13</v>
    <v>1.4035</v>
    <v>-0.14000000000000001</v>
    <v>-4.679E-3</v>
    <v>USD</v>
    <v>Trinity Industries, Inc. is a diversified industrial company that owns businesses providing products and services to the energy, chemical, agriculture, transportation and construction sectors. The Company's products and services include railcars and railcar parts; parts and steel components; the leasing, management and maintenance of railcars; highway products; construction aggregates; inland barges; structural wind towers; steel utility structures; storage and distribution containers, and trench shields and shoring products. The Company's segments include the Rail Group, Construction Products Group, Inland Barge Group, Energy Equipment Group, Railcar Leasing and Management Services Group, and All Other. Its All Other segment includes its captive insurance and transportation companies, and other peripheral businesses. It manufactures a line of railcars, including autorack cars, box cars, covered hopper cars, gondola cars, intermodal cars, open hopper cars and tank cars.</v>
    <v>6375</v>
    <v>New York Stock Exchange</v>
    <v>XNYS</v>
    <v>XNYS</v>
    <v>14221 N Dallas Parkway, Suite 1100, DALLAS, TX, 75254 US</v>
    <v>30</v>
    <v>Machinery, Equipment &amp; Components</v>
    <v>Stock</v>
    <v>44326.684856990621</v>
    <v>1459</v>
    <v>29.63</v>
    <v>3256017146</v>
    <v>TRINITY INDUSTRIES, INC.</v>
    <v>TRINITY INDUSTRIES, INC.</v>
    <v>30</v>
    <v>0</v>
    <v>29.92</v>
    <v>29.78</v>
    <v>109335700</v>
    <v>TRN</v>
    <v>TRINITY INDUSTRIES, INC. (XNYS:TRN)</v>
    <v>123974</v>
    <v>768496</v>
    <v>1986</v>
  </rv>
  <rv s="2">
    <v>1460</v>
  </rv>
  <rv s="0">
    <v>https://www.bing.com/financeapi/forcetrigger?t=a1zdzr&amp;q=XNYS%3aOUT&amp;form=skydnc</v>
    <v>Learn more on Bing</v>
  </rv>
  <rv s="1">
    <v>en-US</v>
    <v>a1zdzr</v>
    <v>268435456</v>
    <v>1</v>
    <v>Powered by Refinitiv</v>
    <v>0</v>
    <v>OUTFRONT MEDIA INC. (XNYS:OUT)</v>
    <v>2</v>
    <v>3</v>
    <v>Finance</v>
    <v>5</v>
    <v>24.98</v>
    <v>11.02</v>
    <v>1.9363999999999999</v>
    <v>-0.8</v>
    <v>-3.2732999999999998E-2</v>
    <v>USD</v>
    <v>OUTFRONT Media Inc. is a real estate investment trust (REIT), which provides advertising space (displays) on out-of-home advertising structures and sites in the United States and Canada. The Company's segments are U.S. Media and Other. The U.S. Media segment includes U.S. Billboard and Transit. The Other segment includes International Marketing. The Company's inventory consists of billboard displays, which are primarily located on the heavily traveled highways and roadways in Nielsen Designated Market Areas (DMAs), and transit advertising displays operated under multi-year contracts with municipalities in cities across the United States and Canada. The Company also has marketing and multimedia rights agreements with colleges, universities and other educational institutions, which entitle the Company to operate on-campus advertising displays, as well as manage marketing opportunities and media rights.</v>
    <v>2062</v>
    <v>New York Stock Exchange</v>
    <v>XNYS</v>
    <v>XNYS</v>
    <v>405 Lexington Ave Fl 17, NEW YORK, NY, 10174-1801 US</v>
    <v>24.55</v>
    <v>Residential &amp; Commercial REIT</v>
    <v>Stock</v>
    <v>44326.685542649997</v>
    <v>1462</v>
    <v>23.07</v>
    <v>3440563236</v>
    <v>OUTFRONT MEDIA INC.</v>
    <v>OUTFRONT MEDIA INC.</v>
    <v>24.55</v>
    <v>0</v>
    <v>24.44</v>
    <v>23.64</v>
    <v>145539900</v>
    <v>OUT</v>
    <v>OUTFRONT MEDIA INC. (XNYS:OUT)</v>
    <v>990765</v>
    <v>1524288</v>
    <v>2013</v>
  </rv>
  <rv s="2">
    <v>1463</v>
  </rv>
  <rv s="0">
    <v>http://en.wikipedia.org/wiki/Fluor_Corporation</v>
    <v>Wikipedia</v>
  </rv>
  <rv s="5">
    <v>26</v>
    <v>1465</v>
  </rv>
  <rv s="6">
    <v>12</v>
    <v>https://www.bing.com/th?id=AMMS_d7aa7a0bb005f0765fda1f56f4ee1ad8&amp;qlt=95</v>
    <v>1466</v>
    <v>0</v>
    <v>https://www.bing.com/images/search?form=xlimg&amp;q=fluor+corporation</v>
    <v>Image of FLUOR CORPORATION</v>
  </rv>
  <rv s="0">
    <v>https://www.bing.com/financeapi/forcetrigger?t=a1t2ur&amp;q=XNYS%3aFLR&amp;form=skydnc</v>
    <v>Learn more on Bing</v>
  </rv>
  <rv s="7">
    <v>en-US</v>
    <v>a1t2ur</v>
    <v>268435456</v>
    <v>1</v>
    <v>Powered by Refinitiv</v>
    <v>8</v>
    <v>FLUOR CORPORATION (XNYS:FLR)</v>
    <v>10</v>
    <v>11</v>
    <v>Finance</v>
    <v>5</v>
    <v>24.95</v>
    <v>7.43</v>
    <v>2.9441000000000002</v>
    <v>0.06</v>
    <v>2.431E-3</v>
    <v>USD</v>
    <v>Fluor Corporation is a holding company. The Company operates its business in four segments: Energy &amp; Chemicals; Industrial, Mining, Infrastructure &amp; Power; Diversified Services, and Government. The Company, through its subsidiaries, offers professional services providing engineering, procurement, construction, fabrication and modularization, commissioning and maintenance, as well as project management services on a global basis. It is an integrated solutions provider for various industries, including oil and gas, chemicals and petrochemicals, mining and metals, transportation, power, life sciences and advanced manufacturing. It is also a service provider to the United States federal Government and governments abroad, and it performs operations and maintenance activities around the world for its industrial clients. It offers services in various categories, including engineering and design, procurement, construction, modification and asset integrity and project management.</v>
    <v>43717</v>
    <v>New York Stock Exchange</v>
    <v>XNYS</v>
    <v>XNYS</v>
    <v>6700 Las Colinas Blvd, IRVING, TX, 75039-2902 US</v>
    <v>24.95</v>
    <v>1467</v>
    <v>Construction &amp; Engineering</v>
    <v>Stock</v>
    <v>44326.685623101563</v>
    <v>1468</v>
    <v>24.15</v>
    <v>3484809602</v>
    <v>FLUOR CORPORATION</v>
    <v>FLUOR CORPORATION</v>
    <v>24.8</v>
    <v>0</v>
    <v>24.68</v>
    <v>24.74</v>
    <v>140857300</v>
    <v>FLR</v>
    <v>FLUOR CORPORATION (XNYS:FLR)</v>
    <v>588110</v>
    <v>1464174</v>
    <v>2000</v>
  </rv>
  <rv s="2">
    <v>1469</v>
  </rv>
  <rv s="0">
    <v>https://www.bing.com/financeapi/forcetrigger?t=a1nnsm&amp;q=XNYS%3aAR&amp;form=skydnc</v>
    <v>Learn more on Bing</v>
  </rv>
  <rv s="1">
    <v>en-US</v>
    <v>a1nnsm</v>
    <v>268435456</v>
    <v>1</v>
    <v>Powered by Refinitiv</v>
    <v>0</v>
    <v>ANTERO RESOURCES CORPORATION (XNYS:AR)</v>
    <v>2</v>
    <v>3</v>
    <v>Finance</v>
    <v>5</v>
    <v>11.265000000000001</v>
    <v>2.2715000000000001</v>
    <v>4.7954999999999997</v>
    <v>0.38</v>
    <v>3.5152999999999997E-2</v>
    <v>USD</v>
    <v>Antero Resources Corporation is an oil and natural gas company. The Company is engaged in the exploration, development and acquisition of natural gas, natural gas liquids (NGLs) and oil properties located in the Appalachian Basin. The Company's segments include the exploration, development and production of natural gas, NGLs and oil; gathering and processing; water handling and treatment, and marketing of excess firm transportation capacity. The Company's subsidiary, Antero Midstream Partners LP (Antero Midstream) is a master limited partnership, which owns, operates and develops midstream energy infrastructure primarily to service its production and completion activity. Its exploration and development activities are supported by the natural gas gathering and compression assets of its subsidiary, Antero Midstream, as well as by third party gathering and compression arrangements. It also has access to additional low-pressure and high-pressure pipelines.</v>
    <v>520</v>
    <v>New York Stock Exchange</v>
    <v>XNYS</v>
    <v>XNYS</v>
    <v>1615 Wynkoop St, DENVER, CO, 80202-1106 US</v>
    <v>11.265000000000001</v>
    <v>Oil &amp; Gas</v>
    <v>Stock</v>
    <v>44326.685423517971</v>
    <v>1471</v>
    <v>10.76</v>
    <v>3378276666</v>
    <v>ANTERO RESOURCES CORPORATION</v>
    <v>ANTERO RESOURCES CORPORATION</v>
    <v>11.05</v>
    <v>0</v>
    <v>10.81</v>
    <v>11.19</v>
    <v>301901400</v>
    <v>AR</v>
    <v>ANTERO RESOURCES CORPORATION (XNYS:AR)</v>
    <v>4644698</v>
    <v>6968247</v>
    <v>2002</v>
  </rv>
  <rv s="2">
    <v>1472</v>
  </rv>
  <rv s="0">
    <v>http://de.wikipedia.org/wiki/Hilton_Grand_Vacations</v>
    <v>Wikipedia</v>
  </rv>
  <rv s="5">
    <v>13</v>
    <v>1474</v>
  </rv>
  <rv s="6">
    <v>12</v>
    <v>https://www.bing.com/th?id=AMMS_01cc9b0382b74d1d4d4a8cf4238b936a&amp;qlt=95</v>
    <v>1475</v>
    <v>0</v>
    <v>https://www.bing.com/images/search?form=xlimg&amp;q=hilton+grand+vacations+company</v>
    <v>Image of HILTON GRAND VACATIONS INC.</v>
  </rv>
  <rv s="0">
    <v>https://www.bing.com/financeapi/forcetrigger?t=a1uo4c&amp;q=XNYS%3aHGV&amp;form=skydnc</v>
    <v>Learn more on Bing</v>
  </rv>
  <rv s="7">
    <v>en-US</v>
    <v>a1uo4c</v>
    <v>268435456</v>
    <v>1</v>
    <v>Powered by Refinitiv</v>
    <v>8</v>
    <v>HILTON GRAND VACATIONS INC. (XNYS:HGV)</v>
    <v>10</v>
    <v>11</v>
    <v>Finance</v>
    <v>5</v>
    <v>46.57</v>
    <v>16.03</v>
    <v>2.3010000000000002</v>
    <v>-0.33</v>
    <v>-7.4489999999999999E-3</v>
    <v>USD</v>
    <v>Hilton Grand Vacations Inc is a timeshare company that markets and sells vacation ownership intervals (VOIs), manages resorts in leisure and urban destinations, and operates a points-based vacation club. The Company operates its business across two segments: Real Estate Sales and Financing, and Resort Operations and Club Management. The Company manages and operates the points-based Hilton Grand Vacations Club and Hilton Club exchange programs, which provide exchange, leisure travel and reservation services to its Club members. The Company’s operations primarily consist of selling vacation ownership intervals (VOIs) for users and third parties; financing and servicing loans provided to consumers for their timeshare purchases; operating resorts; and managing its points-based Hilton Grand Vacations Club exchange program (collectively the Club). The Company has over 60 properties, comprised of 9,594 units, located in the United States (U.S), Japan, the United Kingdom, Italy and Barbados.</v>
    <v>6700</v>
    <v>New York Stock Exchange</v>
    <v>XNYS</v>
    <v>XNYS</v>
    <v>6355 Metrowest Blvd Ste 180, ORLANDO, FL, 32835-7606 US</v>
    <v>44.36</v>
    <v>1476</v>
    <v>Hotels &amp; Entertainment Services</v>
    <v>Stock</v>
    <v>44326.685384964847</v>
    <v>1477</v>
    <v>43.48</v>
    <v>3761289654</v>
    <v>HILTON GRAND VACATIONS INC.</v>
    <v>HILTON GRAND VACATIONS INC.</v>
    <v>44.36</v>
    <v>0</v>
    <v>44.3</v>
    <v>43.97</v>
    <v>85542180</v>
    <v>HGV</v>
    <v>HILTON GRAND VACATIONS INC. (XNYS:HGV)</v>
    <v>222547</v>
    <v>1021621</v>
    <v>2016</v>
  </rv>
  <rv s="2">
    <v>1478</v>
  </rv>
  <rv s="0">
    <v>http://en.wikipedia.org/wiki/Lionsgate</v>
    <v>Wikipedia</v>
  </rv>
  <rv s="5">
    <v>26</v>
    <v>1480</v>
  </rv>
  <rv s="6">
    <v>12</v>
    <v>https://www.bing.com/th?id=AMMS_2e591c650093cc8dcfafd1cf14e80eec&amp;qlt=95</v>
    <v>1481</v>
    <v>0</v>
    <v>https://www.bing.com/images/search?form=xlimg&amp;q=lions+gate+entertainment</v>
    <v>Image of Lions Gate Entertainment Corp.</v>
  </rv>
  <rv s="0">
    <v>https://www.bing.com/financeapi/forcetrigger?t=a1wvkr&amp;q=XNYS%3aLGF.A&amp;form=skydnc</v>
    <v>Learn more on Bing</v>
  </rv>
  <rv s="7">
    <v>en-US</v>
    <v>a1wvkr</v>
    <v>268435456</v>
    <v>1</v>
    <v>Powered by Refinitiv</v>
    <v>8</v>
    <v>Lions Gate Entertainment Corp. (XNYS:LGF.A)</v>
    <v>10</v>
    <v>11</v>
    <v>Finance</v>
    <v>5</v>
    <v>19.68</v>
    <v>6.56</v>
    <v>1.8656999999999999</v>
    <v>0.31</v>
    <v>2.0065E-2</v>
    <v>USD</v>
    <v>Lions Gate Entertainment Corp. is engaged in motion picture production and distribution, television programming and syndication, home entertainment, international distribution and sales, branded channel platforms, interactive ventures and games and location-based entertainment. The Company operates through two segments: Motion Pictures and Television Production. The Company's Motion Pictures segment consists of the development and production of feature films, acquisition of North American and around the world distribution rights, North American theatrical, home entertainment and television distribution of feature films produced and acquired, and around the world licensing of distribution rights to feature films produced and acquired. The Company's Television Production segment consists of the development, production and around the world distribution of television productions, including television series, television movies, and mini-series and non-fiction programming.</v>
    <v>1443</v>
    <v>New York Stock Exchange</v>
    <v>XNYS</v>
    <v>XNYS</v>
    <v>2700 Colorado Ave Ste 200, SANTA MONICA, CA, 90404 US</v>
    <v>15.89</v>
    <v>1482</v>
    <v>Media &amp; Publishing</v>
    <v>Stock</v>
    <v>44326.685161631249</v>
    <v>1483</v>
    <v>15.51</v>
    <v>3139234000</v>
    <v>Lions Gate Entertainment Corp.</v>
    <v>Lions Gate Entertainment Corp.</v>
    <v>15.87</v>
    <v>0</v>
    <v>15.45</v>
    <v>15.76</v>
    <v>221153000</v>
    <v>LGF.A</v>
    <v>Lions Gate Entertainment Corp. (XNYS:LGF.A)</v>
    <v>188589</v>
    <v>712145</v>
    <v>2007</v>
  </rv>
  <rv s="2">
    <v>1484</v>
  </rv>
  <rv s="0">
    <v>https://www.bing.com/financeapi/forcetrigger?t=a1wvnm&amp;q=XNYS%3aLGF.B&amp;form=skydnc</v>
    <v>Learn more on Bing</v>
  </rv>
  <rv s="7">
    <v>en-US</v>
    <v>a1wvnm</v>
    <v>268435456</v>
    <v>1</v>
    <v>Powered by Refinitiv</v>
    <v>8</v>
    <v>Lions Gate Entertainment Corp. (XNYS:LGF.B)</v>
    <v>10</v>
    <v>11</v>
    <v>Finance</v>
    <v>4</v>
    <v>16.760000000000002</v>
    <v>6.13</v>
    <v>1.8656999999999999</v>
    <v>0.41</v>
    <v>3.0506000000000002E-2</v>
    <v>USD</v>
    <v>Lions Gate Entertainment Corp. is engaged in motion picture production and distribution, television programming and syndication, home entertainment, international distribution and sales, branded channel platforms, interactive ventures and games and location-based entertainment. The Company operates through two segments: Motion Pictures and Television Production. The Company's Motion Pictures segment consists of the development and production of feature films, acquisition of North American and around the world distribution rights, North American theatrical, home entertainment and television distribution of feature films produced and acquired, and around the world licensing of distribution rights to feature films produced and acquired. The Company's Television Production segment consists of the development, production and around the world distribution of television productions, including television series, television movies, and mini-series and non-fiction programming.</v>
    <v>1443</v>
    <v>New York Stock Exchange</v>
    <v>XNYS</v>
    <v>XNYS</v>
    <v>2700 Colorado Ave Ste 200, SANTA MONICA, CA, 90404 US</v>
    <v>13.97</v>
    <v>1482</v>
    <v>Media &amp; Publishing</v>
    <v>Stock</v>
    <v>44326.67518990703</v>
    <v>1486</v>
    <v>13.58</v>
    <v>3139234000</v>
    <v>Lions Gate Entertainment Corp.</v>
    <v>Lions Gate Entertainment Corp.</v>
    <v>13.84</v>
    <v>0</v>
    <v>13.44</v>
    <v>13.85</v>
    <v>221153000</v>
    <v>LGF.B</v>
    <v>Lions Gate Entertainment Corp. (XNYS:LGF.B)</v>
    <v>222666</v>
    <v>440454</v>
    <v>2007</v>
  </rv>
  <rv s="2">
    <v>1487</v>
  </rv>
  <rv s="0">
    <v>http://en.wikipedia.org/wiki/Terex</v>
    <v>Wikipedia</v>
  </rv>
  <rv s="5">
    <v>26</v>
    <v>1489</v>
  </rv>
  <rv s="6">
    <v>12</v>
    <v>https://www.bing.com/th?id=AMMS_6dab9c8791bdb8a29cf3b52635119313&amp;qlt=95</v>
    <v>1490</v>
    <v>0</v>
    <v>https://www.bing.com/images/search?form=xlimg&amp;q=terex</v>
    <v>Image of TEREX CORPORATION</v>
  </rv>
  <rv s="0">
    <v>https://www.bing.com/financeapi/forcetrigger?t=a245im&amp;q=XNYS%3aTEX&amp;form=skydnc</v>
    <v>Learn more on Bing</v>
  </rv>
  <rv s="7">
    <v>en-US</v>
    <v>a245im</v>
    <v>268435456</v>
    <v>1</v>
    <v>Powered by Refinitiv</v>
    <v>8</v>
    <v>TEREX CORPORATION (XNYS:TEX)</v>
    <v>10</v>
    <v>11</v>
    <v>Finance</v>
    <v>5</v>
    <v>55.6</v>
    <v>11.54</v>
    <v>1.7229000000000001</v>
    <v>0.15</v>
    <v>2.7439999999999999E-3</v>
    <v>USD</v>
    <v>Terex Corporation is a manufacturer of lifting and material processing products and services that deliver lifecycle solutions. The Company has two business segments: Aerial Work Platforms (AWP) and Materials Processing (MP). It delivers lifecycle solutions to a broad range of industries, including the construction, infrastructure, manufacturing, shipping, transportation, refining, energy, utility, quarrying and mining industries. The AWP segment designs, manufactures, services and markets aerial work platform equipment, telehandlers, light towers and utility equipment. The MP segment designs, manufactures and markets materials processing and specialty equipment. The Company offers financial products to assist its customers for renting, leasing and acquisition of its products through Terex Financial Services.</v>
    <v>8200</v>
    <v>New York Stock Exchange</v>
    <v>XNYS</v>
    <v>XNYS</v>
    <v>45 Glover Avenue, 4Th Floor, NORWALK, CT, 06850 US</v>
    <v>55.6</v>
    <v>1491</v>
    <v>Machinery, Equipment &amp; Components</v>
    <v>Stock</v>
    <v>44326.684865578121</v>
    <v>1492</v>
    <v>54.41</v>
    <v>3825738000</v>
    <v>TEREX CORPORATION</v>
    <v>TEREX CORPORATION</v>
    <v>55</v>
    <v>51.692300000000003</v>
    <v>54.66</v>
    <v>54.81</v>
    <v>69800000</v>
    <v>TEX</v>
    <v>TEREX CORPORATION (XNYS:TEX)</v>
    <v>245618</v>
    <v>674450</v>
    <v>1986</v>
  </rv>
  <rv s="2">
    <v>1493</v>
  </rv>
  <rv s="0">
    <v>https://www.bing.com/financeapi/forcetrigger?t=a1n3sm&amp;q=XNYS%3aAGO&amp;form=skydnc</v>
    <v>Learn more on Bing</v>
  </rv>
  <rv s="1">
    <v>en-US</v>
    <v>a1n3sm</v>
    <v>268435456</v>
    <v>1</v>
    <v>Powered by Refinitiv</v>
    <v>0</v>
    <v>ASSURED GUARANTY LTD. (XNYS:AGO)</v>
    <v>2</v>
    <v>3</v>
    <v>Finance</v>
    <v>5</v>
    <v>52.28</v>
    <v>18.45</v>
    <v>1.1780999999999999</v>
    <v>-0.41</v>
    <v>-8.4360000000000008E-3</v>
    <v>USD</v>
    <v>Assured Guaranty Ltd. is a holding company. The Company, through its subsidiaries, provides credit protection products to the United States and international public finance, including infrastructure, and structured finance markets. It applies its credit underwriting judgment, risk management skills and capital markets experience primarily to offer financial guaranty insurance that protects holders of debt instruments and other monetary obligations from defaults in scheduled payments. It markets its financial guaranty insurance directly to issuers and underwriters of public finance and structured finance securities, as well as to investors in such obligations. It guarantees obligations issued principally in the United States and the United Kingdom and also guarantees obligations issued in other countries and regions, including Australia and Western Europe. It also provides other forms of insurance that are in line with its risk profile and benefit from its underwriting experience.</v>
    <v>412</v>
    <v>New York Stock Exchange</v>
    <v>XNYS</v>
    <v>XNYS</v>
    <v>5th Floor, 30 Woodbourne Avenue, PEMBROKE, HM 08 BM</v>
    <v>49.35</v>
    <v>Insurance</v>
    <v>Stock</v>
    <v>44326.685035138282</v>
    <v>1495</v>
    <v>48.16</v>
    <v>3678823154</v>
    <v>ASSURED GUARANTY LTD.</v>
    <v>ASSURED GUARANTY LTD.</v>
    <v>48.67</v>
    <v>11.1594</v>
    <v>48.6</v>
    <v>48.19</v>
    <v>76339970</v>
    <v>AGO</v>
    <v>ASSURED GUARANTY LTD. (XNYS:AGO)</v>
    <v>142925</v>
    <v>529600</v>
    <v>2003</v>
  </rv>
  <rv s="2">
    <v>1496</v>
  </rv>
  <rv s="0">
    <v>https://www.bing.com/financeapi/forcetrigger?t=a1ns7w&amp;q=XNYS%3aASB&amp;form=skydnc</v>
    <v>Learn more on Bing</v>
  </rv>
  <rv s="1">
    <v>en-US</v>
    <v>a1ns7w</v>
    <v>268435456</v>
    <v>1</v>
    <v>Powered by Refinitiv</v>
    <v>0</v>
    <v>ASSOCIATED BANC-CORP (XNYS:ASB)</v>
    <v>2</v>
    <v>3</v>
    <v>Finance</v>
    <v>5</v>
    <v>23.945</v>
    <v>11.13</v>
    <v>1.2339</v>
    <v>0.12</v>
    <v>5.1900000000000002E-3</v>
    <v>USD</v>
    <v>Associated Banc-Corp is a bank holding company. The Company, through its banking subsidiary Associated Bank, National Association (the Bank) and various nonbanking subsidiaries, provides a range of banking and non-banking products and services to individuals. The Company operates through three segments: Corporate and Commercial Specialty; Community, Consumer, and Business, and Risk Management and Shared Services. The Corporate and Commercial Specialty segment consists of lending and deposit solutions to businesses, developers, not-for-profits, municipalities and financial institutions. The Corporate and Commercial Specialty segment consists of lending and deposit solutions to businesses, developers, not-for-profits, municipalities and financial institutions. The Risk Management and Shared Services segment includes Corporate Risk Management, Credit Administration, Finance, Treasury, Operations and Technology, which are shared functions.</v>
    <v>4100</v>
    <v>New York Stock Exchange</v>
    <v>XNYS</v>
    <v>XNYS</v>
    <v>433 Main St, GREEN BAY, WI, 54301-5114 US</v>
    <v>23.71</v>
    <v>Banking Services</v>
    <v>Stock</v>
    <v>44326.685176666404</v>
    <v>1498</v>
    <v>23.18</v>
    <v>3551257919</v>
    <v>ASSOCIATED BANC-CORP</v>
    <v>ASSOCIATED BANC-CORP</v>
    <v>23.36</v>
    <v>10.638199999999999</v>
    <v>23.12</v>
    <v>23.24</v>
    <v>152808000</v>
    <v>ASB</v>
    <v>ASSOCIATED BANC-CORP (XNYS:ASB)</v>
    <v>533448</v>
    <v>1370625</v>
    <v>1964</v>
  </rv>
  <rv s="2">
    <v>1499</v>
  </rv>
  <rv s="0">
    <v>https://www.bing.com/financeapi/forcetrigger?t=a1vehw&amp;q=XNYS%3aIGT&amp;form=skydnc</v>
    <v>Learn more on Bing</v>
  </rv>
  <rv s="1">
    <v>en-US</v>
    <v>a1vehw</v>
    <v>268435456</v>
    <v>1</v>
    <v>Powered by Refinitiv</v>
    <v>0</v>
    <v>INTERNATIONAL GAME TECHNOLOGY PLC (XNYS:IGT)</v>
    <v>2</v>
    <v>3</v>
    <v>Finance</v>
    <v>5</v>
    <v>20.3</v>
    <v>5.57</v>
    <v>2.2860999999999998</v>
    <v>0.02</v>
    <v>1.1070000000000001E-3</v>
    <v>USD</v>
    <v>International Game Technology PLC (IGT PLC) is an end-to-end gaming company. The Company is engaged in operating and providing an integrated portfolio of technology products and services across various gaming markets, including lottery management services, online and instants lotteries, electronic gaming machines, sports betting, interactive gaming and commercial services. Its segments are North America Gaming and Interactive (NAGI), North America Lottery, International and Italy. NAGI develops and delivers games, systems and solutions for land-based casinos, Interactive for-wager online play, and the DoubleDown Casino free-to-play social casino application. The North America Lottery segment develops and delivers Lottery solutions. The International segment delivers end-to-end solutions across all channels and regulated gaming segments. The Italy segment operates and provides a range of business-to-consumer (B2C) gaming products.</v>
    <v>11000</v>
    <v>New York Stock Exchange</v>
    <v>XNYS</v>
    <v>XNYS</v>
    <v>Second Fl, Marble Arch House, 66 Seymour Street, LONDON, UNITED KINGDOM-NA, W1H 5BT GB</v>
    <v>18.175000000000001</v>
    <v>Hotels &amp; Entertainment Services</v>
    <v>Stock</v>
    <v>44326.685101214847</v>
    <v>1501</v>
    <v>17.66</v>
    <v>3705855894</v>
    <v>INTERNATIONAL GAME TECHNOLOGY PLC</v>
    <v>INTERNATIONAL GAME TECHNOLOGY PLC</v>
    <v>18.135000000000002</v>
    <v>0</v>
    <v>18.07</v>
    <v>18.09</v>
    <v>204856600</v>
    <v>IGT</v>
    <v>INTERNATIONAL GAME TECHNOLOGY PLC (XNYS:IGT)</v>
    <v>1363301</v>
    <v>1686794</v>
    <v>2014</v>
  </rv>
  <rv s="2">
    <v>1502</v>
  </rv>
  <rv s="0">
    <v>http://en.wikipedia.org/wiki/Energizer</v>
    <v>Wikipedia</v>
  </rv>
  <rv s="5">
    <v>26</v>
    <v>1504</v>
  </rv>
  <rv s="6">
    <v>12</v>
    <v>https://www.bing.com/th?id=AMMS_c4a8807628e4e7ef5702741c9d19abdd&amp;qlt=95</v>
    <v>1505</v>
    <v>0</v>
    <v>https://www.bing.com/images/search?form=xlimg&amp;q=energizer</v>
    <v>Image of Energizer Holdings, Inc.</v>
  </rv>
  <rv s="0">
    <v>https://www.bing.com/financeapi/forcetrigger?t=a1rzk2&amp;q=XNYS%3aENR&amp;form=skydnc</v>
    <v>Learn more on Bing</v>
  </rv>
  <rv s="7">
    <v>en-US</v>
    <v>a1rzk2</v>
    <v>268435456</v>
    <v>1</v>
    <v>Powered by Refinitiv</v>
    <v>8</v>
    <v>Energizer Holdings, Inc. (XNYS:ENR)</v>
    <v>10</v>
    <v>11</v>
    <v>Finance</v>
    <v>5</v>
    <v>53.19</v>
    <v>38.5</v>
    <v>1.2242</v>
    <v>0.435</v>
    <v>8.6090000000000003E-3</v>
    <v>USD</v>
    <v>Energizer Holdings, Inc. is a manufacturer, marketer and distributor of household batteries, specialty batteries and lighting products. The Company is a designer and marketer of automotive fragrance and appearance products. It operates through four geographic segments: North America, which consists of the United States and Canada; Latin America, which includes its markets in Mexico, the Caribbean, Central America and South America; Europe, the Middle East and Africa (EMEA), and Asia Pacific, which consists of its markets in Asia, Australia and New Zealand. The Company offers batteries using lithium, alkaline, carbon zinc, nickel metal hydride, zinc air and silver oxide constructions. These products are sold under the Energizer and Eveready brands in the performance, premium and price segments and include primary, rechargeable, specialty and hearing aid products. It manufactures, distributes and markets lighting products, including headlights, lanterns, kid's lights and area lights.</v>
    <v>5900</v>
    <v>New York Stock Exchange</v>
    <v>XNYS</v>
    <v>XNYS</v>
    <v>533 Maryville University Dr, ST. LOUIS, MO, 63141-5801 US</v>
    <v>51.12</v>
    <v>1506</v>
    <v>Machinery, Equipment &amp; Components</v>
    <v>Stock</v>
    <v>44326.685471654688</v>
    <v>1507</v>
    <v>49.28</v>
    <v>3484323135</v>
    <v>Energizer Holdings, Inc.</v>
    <v>Energizer Holdings, Inc.</v>
    <v>50.85</v>
    <v>67.3733</v>
    <v>50.53</v>
    <v>50.965000000000003</v>
    <v>68366980</v>
    <v>ENR</v>
    <v>Energizer Holdings, Inc. (XNYS:ENR)</v>
    <v>385701</v>
    <v>432999</v>
    <v>2015</v>
  </rv>
  <rv s="2">
    <v>1508</v>
  </rv>
  <rv s="0">
    <v>https://www.bing.com/financeapi/forcetrigger?t=a1nlr7&amp;q=XNYS%3aAPLE&amp;form=skydnc</v>
    <v>Learn more on Bing</v>
  </rv>
  <rv s="1">
    <v>en-US</v>
    <v>a1nlr7</v>
    <v>268435456</v>
    <v>1</v>
    <v>Powered by Refinitiv</v>
    <v>0</v>
    <v>Apple Hospitality REIT, Inc. (XNYS:APLE)</v>
    <v>2</v>
    <v>3</v>
    <v>Finance</v>
    <v>5</v>
    <v>16.079999999999998</v>
    <v>7.14</v>
    <v>1.3726</v>
    <v>-0.125</v>
    <v>-7.9059999999999998E-3</v>
    <v>USD</v>
    <v>Apple Hospitality REIT, Inc. is a hospitality real estate investment trust. The Company invests in real estate, primarily in the lodging sector, in the United States. The Company owns approximately 235 hotels with more than 30,000 guest rooms located in 87 markets throughout 34 states. The Company's portfolio comprises 104 Marriott-branded hotels, 126 Hilton-branded hotels and three Hyatt-branded hotels. The Company's hotels include various brands, such as Hilton Garden Inn, Courtyard, Homewood Suites, Residence Inn, SpringHill Suites, TownePlace Suites, Fairfield Inn, Home2 Suites, Marriott, Embassy Suites, Hilton and Renaissance. The Company's hotels are located in various states of the United States, such as Alabama, Alaska, Arizona, Arkansas, California, Colorado, Florida, Georgia, Idaho, Indiana, Iowa, Kansas, Maryland, Michigan, Minnesota, Nebraska, New Jersey, North Carolina, Ohio, South Carolina, Texas, Utah and Virginia.</v>
    <v>66</v>
    <v>New York Stock Exchange</v>
    <v>XNYS</v>
    <v>XNYS</v>
    <v>814 E Main St, RICHMOND, VA, 23219-3306 US</v>
    <v>16.079999999999998</v>
    <v>Residential &amp; Commercial REIT</v>
    <v>Stock</v>
    <v>44326.68552435156</v>
    <v>1510</v>
    <v>15.62</v>
    <v>3508049065</v>
    <v>Apple Hospitality REIT, Inc.</v>
    <v>Apple Hospitality REIT, Inc.</v>
    <v>15.81</v>
    <v>0</v>
    <v>15.81</v>
    <v>15.685</v>
    <v>223656300</v>
    <v>APLE</v>
    <v>Apple Hospitality REIT, Inc. (XNYS:APLE)</v>
    <v>672826</v>
    <v>1942093</v>
    <v>2007</v>
  </rv>
  <rv s="2">
    <v>1511</v>
  </rv>
  <rv s="0">
    <v>https://www.bing.com/financeapi/forcetrigger?t=a1pww7&amp;q=XNYS%3aCMD&amp;form=skydnc</v>
    <v>Learn more on Bing</v>
  </rv>
  <rv s="1">
    <v>en-US</v>
    <v>a1pww7</v>
    <v>268435456</v>
    <v>1</v>
    <v>Powered by Refinitiv</v>
    <v>0</v>
    <v>CANTEL MEDICAL CORP. (XNYS:CMD)</v>
    <v>2</v>
    <v>3</v>
    <v>Finance</v>
    <v>5</v>
    <v>89.76</v>
    <v>29.34</v>
    <v>1.5474000000000001</v>
    <v>-0.09</v>
    <v>-1.021E-3</v>
    <v>USD</v>
    <v>Cantel Medical Corp. is a provider of infection prevention products and services in the healthcare market. The Company's operating segments include Endoscopy; Water Purification and Filtration; Healthcare Disposables, and Dialysis. Its Endoscopy segment includes medical device reprocessing systems, disinfectants, detergents and other supplies. The Company's Water Purification and Filtration segment includes water purification equipment and services, filtration and separation products, and disinfectant, sterilization and decontamination products and services. Its Healthcare Disposables segment includes single-use, infection prevention and control healthcare products. The Company's Dialysis segment includes medical device reprocessing systems, sterilants/disinfectants, dialysate concentrates and other supplies for renal dialysis. The Company offers a range of filters utilizing hollow fiber membrane technology.</v>
    <v>3669</v>
    <v>New York Stock Exchange</v>
    <v>XNYS</v>
    <v>XNYS</v>
    <v>150 Clove Rd, LITTLE FALLS, NJ, 07424-2138 US</v>
    <v>88.09</v>
    <v>Healthcare Equipment &amp; Supplies</v>
    <v>Stock</v>
    <v>44326.685444443749</v>
    <v>1513</v>
    <v>87.48</v>
    <v>3723655913</v>
    <v>CANTEL MEDICAL CORP.</v>
    <v>CANTEL MEDICAL CORP.</v>
    <v>87.87</v>
    <v>106.5645</v>
    <v>88.18</v>
    <v>88.09</v>
    <v>42271040</v>
    <v>CMD</v>
    <v>CANTEL MEDICAL CORP. (XNYS:CMD)</v>
    <v>38034</v>
    <v>388438</v>
    <v>1963</v>
  </rv>
  <rv s="2">
    <v>1514</v>
  </rv>
  <rv s="0">
    <v>https://www.bing.com/financeapi/forcetrigger?t=a261bh&amp;q=XNYS%3aWRI&amp;form=skydnc</v>
    <v>Learn more on Bing</v>
  </rv>
  <rv s="13">
    <v>en-US</v>
    <v>a261bh</v>
    <v>268435456</v>
    <v>1</v>
    <v>Powered by Refinitiv</v>
    <v>22</v>
    <v>WEINGARTEN REALTY INVESTORS (XNYS:WRI)</v>
    <v>2</v>
    <v>23</v>
    <v>Finance</v>
    <v>4</v>
    <v>33.520000000000003</v>
    <v>13.6755</v>
    <v>1.6088</v>
    <v>0.21</v>
    <v>6.3690000000000005E-3</v>
    <v>USD</v>
    <v>Weingarten Realty Investors is a real estate investment trust (REIT). The Company's primary business is leasing space to tenants in the shopping centers it owns or leases. The Company also provides property management services. The Company is in the business of owning, managing and developing retail shopping centers. The Company had owned or operated under long-term leases, either directly or through its interest in real estate joint ventures or partnerships, a total of 170 properties, primarily neighborhood and community shopping centers, which were located in 16 states spanning the country from coast to coast with approximately 32.5 million square feet of gross leasable area. Its centers are located principally in the South, West Coast and Southeast Coast of the United States with concentrations in Arizona, California, Florida and Texas. It also owned interests in 23 parcels of land that totaled approximately 11.9 million square feet.</v>
    <v>243</v>
    <v>New York Stock Exchange</v>
    <v>XNYS</v>
    <v>XNYS</v>
    <v>2600 Citadel Plaza Dr Ste 300, HOUSTON, TX, 77008-1315 US</v>
    <v>33.520000000000003</v>
    <v>Residential &amp; Commercial REIT</v>
    <v>Stock</v>
    <v>44326.675039270311</v>
    <v>1516</v>
    <v>33.01</v>
    <v>4207854000</v>
    <v>WEINGARTEN REALTY INVESTORS</v>
    <v>WEINGARTEN REALTY INVESTORS</v>
    <v>33.01</v>
    <v>48.139800000000001</v>
    <v>32.97</v>
    <v>33.18</v>
    <v>127626800</v>
    <v>WRI</v>
    <v>WEINGARTEN REALTY INVESTORS (XNYS:WRI)</v>
    <v>223551</v>
    <v>1916308</v>
  </rv>
  <rv s="2">
    <v>1517</v>
  </rv>
  <rv s="0">
    <v>https://www.bing.com/financeapi/forcetrigger?t=a1q2h7&amp;q=XNYS%3aCNX&amp;form=skydnc</v>
    <v>Learn more on Bing</v>
  </rv>
  <rv s="1">
    <v>en-US</v>
    <v>a1q2h7</v>
    <v>268435456</v>
    <v>1</v>
    <v>Powered by Refinitiv</v>
    <v>0</v>
    <v>CNX RESOURCES CORPORATION (XNYS:CNX)</v>
    <v>2</v>
    <v>3</v>
    <v>Finance</v>
    <v>5</v>
    <v>15.885</v>
    <v>7.9649999999999999</v>
    <v>1.6061000000000001</v>
    <v>0.3</v>
    <v>2.1818000000000001E-2</v>
    <v>USD</v>
    <v>CNX Resources Corporation (CNX) is an oil and gas company. The Company focused on the exploration, development, production, gathering, processing and acquisition of natural gas properties primarily in the Appalachian Basin. The Company develops and explores for natural gas in Appalachia (Pennsylvania, West Virginia, Ohio, and Virginia). Its primary focus is in the development of its Marcellus Shale acreage and delineation and development of Utica Shale acreage. Its operations are located throughout Appalachia. CNX owns or operates approximately 2,600 miles of natural gas gathering pipelines as well as several natural gas processing facilities. CNX consists of two principal business divisions: Exploration and Production (E&amp;P) and Midstream. The principal activity of the E&amp;P Division includes four segments which, is to produce pipeline natural gas for sale primarily to gas wholesalers.</v>
    <v>451</v>
    <v>New York Stock Exchange</v>
    <v>XNYS</v>
    <v>XNYS</v>
    <v>1000 Consol Energy Dr, CANONSBURG, PA, 15317-6506 US</v>
    <v>14.12</v>
    <v>Oil &amp; Gas</v>
    <v>Stock</v>
    <v>44326.685080566407</v>
    <v>1519</v>
    <v>13.855</v>
    <v>3094794905</v>
    <v>CNX RESOURCES CORPORATION</v>
    <v>CNX RESOURCES CORPORATION</v>
    <v>14</v>
    <v>0</v>
    <v>13.75</v>
    <v>14.05</v>
    <v>220270100</v>
    <v>CNX</v>
    <v>CNX RESOURCES CORPORATION (XNYS:CNX)</v>
    <v>707414</v>
    <v>2418696</v>
    <v>1991</v>
  </rv>
  <rv s="2">
    <v>1520</v>
  </rv>
  <rv s="0">
    <v>https://www.bing.com/financeapi/forcetrigger?t=a1s4bh&amp;q=XNYS%3aEQC&amp;form=skydnc</v>
    <v>Learn more on Bing</v>
  </rv>
  <rv s="1">
    <v>en-US</v>
    <v>a1s4bh</v>
    <v>268435456</v>
    <v>1</v>
    <v>Powered by Refinitiv</v>
    <v>0</v>
    <v>Equity Commonwealth (XNYS:EQC)</v>
    <v>2</v>
    <v>3</v>
    <v>Finance</v>
    <v>5</v>
    <v>30.1662</v>
    <v>25.716699999999999</v>
    <v>0.1835</v>
    <v>-0.15</v>
    <v>-5.4210000000000005E-3</v>
    <v>USD</v>
    <v>Equity Commonwealth is an internally managed and self-advised real estate investment trust. The Company is engaged in the ownership and operation primarily of office buildings across the United States. The Company conducts its activities primarily through EQC Operating Trust (the Operating Trust). The Company's properties includes 1225 Seventeenth Street (17th Street Plaza); 1250 H Street, NW; 109 Brookline Avenue; 206 East 9th Street (Capitol Tower), and Bridgepoint Square.</v>
    <v>28</v>
    <v>New York Stock Exchange</v>
    <v>XNYS</v>
    <v>XNYS</v>
    <v>Two North Riverside Plaza, Suite 2100, CHICAGO, IL, 60606 US</v>
    <v>27.745000000000001</v>
    <v>Residential &amp; Commercial REIT</v>
    <v>Stock</v>
    <v>44326.685477615625</v>
    <v>1522</v>
    <v>27.48</v>
    <v>3355290688</v>
    <v>Equity Commonwealth</v>
    <v>Equity Commonwealth</v>
    <v>27.745000000000001</v>
    <v>395.90789999999998</v>
    <v>27.67</v>
    <v>27.52</v>
    <v>121921900</v>
    <v>EQC</v>
    <v>Equity Commonwealth (XNYS:EQC)</v>
    <v>620778</v>
    <v>1118024</v>
    <v>1986</v>
  </rv>
  <rv s="2">
    <v>1523</v>
  </rv>
  <rv s="0">
    <v>https://www.bing.com/financeapi/forcetrigger?t=a1s3f2&amp;q=XNYS%3aEPR&amp;form=skydnc</v>
    <v>Learn more on Bing</v>
  </rv>
  <rv s="1">
    <v>en-US</v>
    <v>a1s3f2</v>
    <v>268435456</v>
    <v>1</v>
    <v>Powered by Refinitiv</v>
    <v>0</v>
    <v>EPR PROPERTIES (XNYS:EPR)</v>
    <v>2</v>
    <v>3</v>
    <v>Finance</v>
    <v>5</v>
    <v>51.84</v>
    <v>20.62</v>
    <v>1.8482000000000001</v>
    <v>-0.2</v>
    <v>-4.0400000000000002E-3</v>
    <v>USD</v>
    <v>EPR Properties is an experiential real estate investment trust (REIT). The Company is focused on experiential properties in the real estate industry. It is focused on various property types, including theatres, eat and play, ski, attractions, experiential lodging, gaming, fitness and wellness, cultural and live venues. Its portfolio includes approximately 183 megaplex theaters, 12 family entertainment centers, seven entertainment retail centers, 36 golf entertainment complexes, 12 ski areas, 20 attractions and 15 other recreation facilities. Its portfolio also includes approximately 16 private schools and 72 early childhood education centers. It operates properties across approximately 416 locations.</v>
    <v>53</v>
    <v>New York Stock Exchange</v>
    <v>XNYS</v>
    <v>XNYS</v>
    <v>909 Walnut St Ste 200, KANSAS CITY, MO, 64106-2003 US</v>
    <v>50.43</v>
    <v>Residential &amp; Commercial REIT</v>
    <v>Stock</v>
    <v>44326.685131238279</v>
    <v>1525</v>
    <v>49.28</v>
    <v>3685995352</v>
    <v>EPR PROPERTIES</v>
    <v>EPR PROPERTIES</v>
    <v>49.69</v>
    <v>0</v>
    <v>49.5</v>
    <v>49.3</v>
    <v>74766640</v>
    <v>EPR</v>
    <v>EPR PROPERTIES (XNYS:EPR)</v>
    <v>232494</v>
    <v>587259</v>
    <v>1997</v>
  </rv>
  <rv s="2">
    <v>1526</v>
  </rv>
  <rv s="0">
    <v>https://www.bing.com/financeapi/forcetrigger?t=a1uv27&amp;q=XNYS%3aSPB&amp;form=skydnc</v>
    <v>Learn more on Bing</v>
  </rv>
  <rv s="1">
    <v>en-US</v>
    <v>a1uv27</v>
    <v>268435456</v>
    <v>1</v>
    <v>Powered by Refinitiv</v>
    <v>0</v>
    <v>SPECTRUM BRANDS HOLDINGS, INC. (XNYS:SPB)</v>
    <v>2</v>
    <v>3</v>
    <v>Finance</v>
    <v>5</v>
    <v>97.27</v>
    <v>35.03</v>
    <v>1.8915999999999999</v>
    <v>2.42</v>
    <v>2.5552000000000002E-2</v>
    <v>USD</v>
    <v>Spectrum Brands Holdings, Inc. is a consumer products company. The Company is a supplier of residential locksets, residential builders’ hardware, plumbing, shaving and grooming products, personal care products, small household appliances, specialty pet supplies, lawn and garden and home pest control products and personal insect repellent products. The Company operates through vertically integrated four product-focused segments: Hardware &amp; Home Improvement (HHI), Home &amp; Personal Care (HPC), Global Pet Supplies (PET) and Home &amp; Garden (H&amp;G). The Company’s brands include Kwikset, Weiser, Baldwin, National Hardware, Pfister, Remington, George Foreman, Russell Hobbs, Black+Decker, Tetra, Marineland, Nature’s Miracle, Dingo, 8-in-1, FURminator, IAMS and Eukanuba (Europe only), DreamBone, Digest-eeze, Healthy-Hide, Littermaid, Spectracide, Cutter, Repel, Hot Shot, Black Flag and Liquid Fence.</v>
    <v>12100</v>
    <v>New York Stock Exchange</v>
    <v>XNYS</v>
    <v>XNYS</v>
    <v>3001 Deming Way, MIDDLETON, WI, 53562-1431 US</v>
    <v>97.27</v>
    <v>Household Goods</v>
    <v>Stock</v>
    <v>44326.685476932813</v>
    <v>1528</v>
    <v>95.16</v>
    <v>4139864175</v>
    <v>SPECTRUM BRANDS HOLDINGS, INC.</v>
    <v>SPECTRUM BRANDS HOLDINGS, INC.</v>
    <v>96</v>
    <v>20.7377</v>
    <v>94.71</v>
    <v>97.13</v>
    <v>42621890</v>
    <v>SPB</v>
    <v>SPECTRUM BRANDS HOLDINGS, INC. (XNYS:SPB)</v>
    <v>98842</v>
    <v>277921</v>
    <v>2009</v>
  </rv>
  <rv s="2">
    <v>1529</v>
  </rv>
  <rv s="0">
    <v>https://www.bing.com/financeapi/forcetrigger?t=a263a2&amp;q=XNYS%3aWTM&amp;form=skydnc</v>
    <v>Learn more on Bing</v>
  </rv>
  <rv s="1">
    <v>en-US</v>
    <v>a263a2</v>
    <v>268435456</v>
    <v>1</v>
    <v>Powered by Refinitiv</v>
    <v>0</v>
    <v>WHITE MOUNTAINS INSURANCE GROUP, LTD. (XNYS:WTM)</v>
    <v>2</v>
    <v>3</v>
    <v>Finance</v>
    <v>5</v>
    <v>1267.52</v>
    <v>752.1</v>
    <v>0.4995</v>
    <v>4.7750000000000004</v>
    <v>3.8600000000000001E-3</v>
    <v>USD</v>
    <v>White Mountains Insurance Group, Ltd. is a holding company. The Company's principal businesses are conducted through its insurance subsidiaries and other affiliates. Its segments include HG Global/BAM and Other Operations. The HG Global/BAM segment consists of the operations of HG Global Ltd. (HG Global) and Build America Mutual Assurance Company (BAM). The Other Operations segment consists of the Company and its intermediate holding companies, its investment management subsidiary, White Mountains Advisors LLC, and certain consolidated and unconsolidated private capital investments.</v>
    <v>1366</v>
    <v>New York Stock Exchange</v>
    <v>XNYS</v>
    <v>XNYS</v>
    <v>23 SOUTH MAIN STREET, SUITE 3B, HANOVER, NH, 03755 US</v>
    <v>1242.5074999999999</v>
    <v>Insurance</v>
    <v>Stock</v>
    <v>44326.685148344528</v>
    <v>1531</v>
    <v>1220.18</v>
    <v>3844155000</v>
    <v>WHITE MOUNTAINS INSURANCE GROUP, LTD.</v>
    <v>WHITE MOUNTAINS INSURANCE GROUP, LTD.</v>
    <v>1235</v>
    <v>5.5011999999999999</v>
    <v>1237.1500000000001</v>
    <v>1241.925</v>
    <v>3107270</v>
    <v>WTM</v>
    <v>WHITE MOUNTAINS INSURANCE GROUP, LTD. (XNYS:WTM)</v>
    <v>14219</v>
    <v>20825</v>
    <v>1999</v>
  </rv>
  <rv s="2">
    <v>1532</v>
  </rv>
  <rv s="0">
    <v>https://www.bing.com/financeapi/forcetrigger?t=a24y6h&amp;q=XNYS%3aUNVR&amp;form=skydnc</v>
    <v>Learn more on Bing</v>
  </rv>
  <rv s="1">
    <v>en-US</v>
    <v>a24y6h</v>
    <v>268435456</v>
    <v>1</v>
    <v>Powered by Refinitiv</v>
    <v>0</v>
    <v>UNIVAR SOLUTIONS INC. (XNYS:UNVR)</v>
    <v>2</v>
    <v>3</v>
    <v>Finance</v>
    <v>5</v>
    <v>25.71</v>
    <v>11.26</v>
    <v>1.9519</v>
    <v>0.61</v>
    <v>2.5144000000000003E-2</v>
    <v>USD</v>
    <v>Univar Solutions Inc., formerly Univar Inc., is a global chemical and ingredient distributor and provider of value-added services. The Company operates through four segments: Univar USA, Univar Canada, Univar Europe and the Middle East and Africa and Latin America. Its USA segment supplies a range of commodity and specialty chemicals, as well as services to a range of end markets, including manufacturing and industrial production sectors in the United States. Its Canadian operations are regionally focused, supplying a range of commodity and specialty chemicals to the local customer base. In Eastern Canada, it primarily focuses on industrial markets, such as food ingredients and products, pharmaceutical ingredients and finished products, coatings and adhesives, and chemical manufacturing. It operates over 100 distribution facilities throughout North America, Western Europe, Asia-Pacific and Latin America.</v>
    <v>9457</v>
    <v>New York Stock Exchange</v>
    <v>XNYS</v>
    <v>XNYS</v>
    <v>3075 Highland Pkwy Ste 200, DOWNERS GROVE, IL, 60515-5560 US</v>
    <v>25.71</v>
    <v>Chemicals</v>
    <v>Stock</v>
    <v>44326.684851990627</v>
    <v>1534</v>
    <v>24.65</v>
    <v>4212682047</v>
    <v>UNIVAR SOLUTIONS INC.</v>
    <v>UNIVAR SOLUTIONS INC.</v>
    <v>24.81</v>
    <v>77.966300000000004</v>
    <v>24.26</v>
    <v>24.87</v>
    <v>169388100</v>
    <v>UNVR</v>
    <v>UNIVAR SOLUTIONS INC. (XNYS:UNVR)</v>
    <v>875524</v>
    <v>828829</v>
    <v>1974</v>
  </rv>
  <rv s="2">
    <v>1535</v>
  </rv>
  <rv s="0">
    <v>https://www.bing.com/financeapi/forcetrigger?t=a1wgyc&amp;q=XNYS%3aKEX&amp;form=skydnc</v>
    <v>Learn more on Bing</v>
  </rv>
  <rv s="1">
    <v>en-US</v>
    <v>a1wgyc</v>
    <v>268435456</v>
    <v>1</v>
    <v>Powered by Refinitiv</v>
    <v>0</v>
    <v>KIRBY CORPORATION (XNYS:KEX)</v>
    <v>2</v>
    <v>3</v>
    <v>Finance</v>
    <v>4</v>
    <v>70.510000000000005</v>
    <v>35.1</v>
    <v>1.472</v>
    <v>1.595</v>
    <v>2.3658000000000002E-2</v>
    <v>USD</v>
    <v>Kirby Corporation is a domestic tank barge operator, transporting bulk liquid products throughout the Mississippi River System, on the Gulf Intracoastal Waterway, coastwise along all three United States coasts and in Alaska and Hawaii. The Company, through its subsidiaries, operates in two segments: Marine Transportation and Diesel Engine Services. The Company, through its Marine Transportation segment, is a provider of marine transportation services, operating tank barges and towing vessels transporting bulk liquid products throughout the Mississippi River System, on the Gulf Intracoastal Waterway, coastwise along all three United States coasts and in Alaska and Hawaii. Its engine services segment, sells replacement parts, provides service mechanics to overhaul and repair medium-speed and high-speed diesel engines, transmissions, reduction gears, pumps and compression products, maintains facilities to rebuild component parts or entire medium-speed and high-speed diesel engines.</v>
    <v>5400</v>
    <v>New York Stock Exchange</v>
    <v>XNYS</v>
    <v>XNYS</v>
    <v>55 Waugh Dr Ste 1000, HOUSTON, TX, 77007-5834 US</v>
    <v>70.510000000000005</v>
    <v>Freight &amp; Logistics Services</v>
    <v>Stock</v>
    <v>44326.67460521953</v>
    <v>1537</v>
    <v>68.02</v>
    <v>4146839430</v>
    <v>KIRBY CORPORATION</v>
    <v>KIRBY CORPORATION</v>
    <v>68.25</v>
    <v>56.736499999999999</v>
    <v>67.42</v>
    <v>69.015000000000001</v>
    <v>60086060</v>
    <v>KEX</v>
    <v>KIRBY CORPORATION (XNYS:KEX)</v>
    <v>384286</v>
    <v>410954</v>
    <v>1969</v>
  </rv>
  <rv s="2">
    <v>1538</v>
  </rv>
  <rv s="0">
    <v>http://en.wikipedia.org/wiki/Bank_of_Hawaii</v>
    <v>Wikipedia</v>
  </rv>
  <rv s="5">
    <v>26</v>
    <v>1540</v>
  </rv>
  <rv s="6">
    <v>12</v>
    <v>https://www.bing.com/th?id=AMMS_e0bb021ac8dfe76e19e2563dc7bc51e2&amp;qlt=95</v>
    <v>1541</v>
    <v>0</v>
    <v>https://www.bing.com/images/search?form=xlimg&amp;q=bank+of+hawaii</v>
    <v>Image of BANK OF HAWAII CORPORATION</v>
  </rv>
  <rv s="0">
    <v>https://www.bing.com/financeapi/forcetrigger?t=a1opxm&amp;q=XNYS%3aBOH&amp;form=skydnc</v>
    <v>Learn more on Bing</v>
  </rv>
  <rv s="7">
    <v>en-US</v>
    <v>a1opxm</v>
    <v>268435456</v>
    <v>1</v>
    <v>Powered by Refinitiv</v>
    <v>8</v>
    <v>BANK OF HAWAII CORPORATION (XNYS:BOH)</v>
    <v>10</v>
    <v>11</v>
    <v>Finance</v>
    <v>5</v>
    <v>99.1</v>
    <v>48.77</v>
    <v>1.2627999999999999</v>
    <v>0.96</v>
    <v>1.0170999999999999E-2</v>
    <v>USD</v>
    <v>Bank of Hawaii Corporation is a bank holding company that operates through its subsidiary, Bank of Hawaii (the Bank). The Bank provides a range of financial products and services primarily to customers in Hawaii, Guam and other Pacific Islands. It operates in four segments: Retail Banking, Commercial Banking, Investment Services, and Treasury and Other. The Retail Banking segment offers a range of financial products and services to consumers and small businesses. The Commercial Banking segment offers products, including corporate banking, commercial real estate loans, commercial lease financing, auto dealer financing and deposit products. The Investment Services segment offers private banking and international client banking, trust services, investment management and institutional investment advisory services. The Treasury and Other segment consists of corporate asset and liability management activities, including interest rate risk management and a foreign currency exchange business.</v>
    <v>2058</v>
    <v>New York Stock Exchange</v>
    <v>XNYS</v>
    <v>XNYS</v>
    <v>130 Merchant St, HONOLULU, HI, 96813-4405 US</v>
    <v>95.885000000000005</v>
    <v>1542</v>
    <v>Banking Services</v>
    <v>Stock</v>
    <v>44326.685046515624</v>
    <v>1543</v>
    <v>94.936300000000003</v>
    <v>3851598412</v>
    <v>BANK OF HAWAII CORPORATION</v>
    <v>BANK OF HAWAII CORPORATION</v>
    <v>95</v>
    <v>21.0641</v>
    <v>94.39</v>
    <v>95.35</v>
    <v>40394320</v>
    <v>BOH</v>
    <v>BANK OF HAWAII CORPORATION (XNYS:BOH)</v>
    <v>34173</v>
    <v>191532</v>
    <v>1998</v>
  </rv>
  <rv s="2">
    <v>1544</v>
  </rv>
  <rv s="0">
    <v>https://www.bing.com/financeapi/forcetrigger?t=a23tnm&amp;q=XNYS%3aSWCH&amp;form=skydnc</v>
    <v>Learn more on Bing</v>
  </rv>
  <rv s="1">
    <v>en-US</v>
    <v>a23tnm</v>
    <v>268435456</v>
    <v>1</v>
    <v>Powered by Refinitiv</v>
    <v>0</v>
    <v>SWITCH, INC. (XNYS:SWCH)</v>
    <v>2</v>
    <v>3</v>
    <v>Finance</v>
    <v>5</v>
    <v>19.989999999999998</v>
    <v>13.38</v>
    <v>0.71660000000000001</v>
    <v>0.05</v>
    <v>2.758E-3</v>
    <v>USD</v>
    <v>Switch, Inc. is a technology infrastructure company. The Company is developer and operator of the SUPERNAP, data center facilities, and provides colocation, telecommunications, cloud services, and content ecosystems. The Company designs, constructs and operates hyperscale data centers that address the growing challenges facing the data center industry. The Company's patented technologies include 100% hot aisle containment rows, exterior wall penetrating multi-mode HVAC units, hot and cold containment segregation structure, redundant data center roofing system, multi-system power containers, data center infrastructure management system (DCIM).</v>
    <v>759</v>
    <v>New York Stock Exchange</v>
    <v>XNYS</v>
    <v>XNYS</v>
    <v>7135 S Decatur Blvd, LAS VEGAS, NV, 89118-4376 US</v>
    <v>18.27</v>
    <v>Computers, Phones &amp; Household Electronics</v>
    <v>Stock</v>
    <v>44326.685441053123</v>
    <v>1546</v>
    <v>17.93</v>
    <v>4389799158</v>
    <v>SWITCH, INC.</v>
    <v>SWITCH, INC.</v>
    <v>18.09</v>
    <v>131.53890000000001</v>
    <v>18.13</v>
    <v>18.18</v>
    <v>241463100</v>
    <v>SWCH</v>
    <v>SWITCH, INC. (XNYS:SWCH)</v>
    <v>854987</v>
    <v>1734410</v>
    <v>2017</v>
  </rv>
  <rv s="2">
    <v>1547</v>
  </rv>
  <rv s="0">
    <v>https://www.bing.com/financeapi/forcetrigger?t=a1uuvh&amp;q=XNYS%3aHRB&amp;form=skydnc</v>
    <v>Learn more on Bing</v>
  </rv>
  <rv s="1">
    <v>en-US</v>
    <v>a1uuvh</v>
    <v>268435456</v>
    <v>1</v>
    <v>Powered by Refinitiv</v>
    <v>0</v>
    <v>H &amp; R BLOCK, INC. (XNYS:HRB)</v>
    <v>2</v>
    <v>3</v>
    <v>Finance</v>
    <v>5</v>
    <v>23.92</v>
    <v>13.045</v>
    <v>0.86819999999999997</v>
    <v>0.44</v>
    <v>1.8755000000000001E-2</v>
    <v>USD</v>
    <v>H&amp;R Block, Inc. (H&amp;R Block), through its subsidiaries, provides tax preparation and other services. The Company provides assisted income tax return preparation, digital do-it-yourself (DIY) tax solutions and other services and products related to income tax return preparation to the general public primarily in the United States, Canada, Australia and their respective territories. Assisted income tax return preparation and related services are provided by tax professionals through a system of retail offices operated directly by the Company or its franchisees. It offers tax support, planning, and business accounting and advisory services to its clients. The Company offers a range of online tax services, including preparation of federal and state income tax returns, review of tax returns by a tax professional, access to tax tips, advice and tax-related news, use of calculators for tax planning, error checking and electronic filing.</v>
    <v>3500</v>
    <v>New York Stock Exchange</v>
    <v>XNYS</v>
    <v>XNYS</v>
    <v>1 H And R Block Way, KANSAS CITY, MO, 64105-1905 US</v>
    <v>23.92</v>
    <v>Personal &amp; Household Products &amp; Services</v>
    <v>Stock</v>
    <v>44326.685095786721</v>
    <v>1549</v>
    <v>23.43</v>
    <v>4336208070</v>
    <v>H &amp; R BLOCK, INC.</v>
    <v>H &amp; R BLOCK, INC.</v>
    <v>23.504999999999999</v>
    <v>51.397799999999997</v>
    <v>23.46</v>
    <v>23.9</v>
    <v>181431300</v>
    <v>HRB</v>
    <v>H &amp; R BLOCK, INC. (XNYS:HRB)</v>
    <v>466423</v>
    <v>1546216</v>
    <v>1955</v>
  </rv>
  <rv s="2">
    <v>1550</v>
  </rv>
  <rv s="0">
    <v>http://en.wikipedia.org/wiki/Carter's</v>
    <v>Wikipedia</v>
  </rv>
  <rv s="5">
    <v>26</v>
    <v>1552</v>
  </rv>
  <rv s="6">
    <v>12</v>
    <v>https://www.bing.com/th?id=AMMS_cd1581008ad5a7d2ad3e19db064279c3&amp;qlt=95</v>
    <v>1553</v>
    <v>0</v>
    <v>https://www.bing.com/images/search?form=xlimg&amp;q=carter%27s</v>
    <v>Image of CARTER'S, INC.</v>
  </rv>
  <rv s="0">
    <v>https://www.bing.com/financeapi/forcetrigger?t=a1qbp2&amp;q=XNYS%3aCRI&amp;form=skydnc</v>
    <v>Learn more on Bing</v>
  </rv>
  <rv s="7">
    <v>en-US</v>
    <v>a1qbp2</v>
    <v>268435456</v>
    <v>1</v>
    <v>Powered by Refinitiv</v>
    <v>8</v>
    <v>CARTER'S, INC. (XNYS:CRI)</v>
    <v>10</v>
    <v>11</v>
    <v>Finance</v>
    <v>5</v>
    <v>116.92</v>
    <v>69.540000000000006</v>
    <v>1.4126000000000001</v>
    <v>-2.63</v>
    <v>-2.3812000000000003E-2</v>
    <v>USD</v>
    <v>Carter’s,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Company’s Child of Mine brand is available at Walmart, its Just One You brand is available at Target, and its Simple Joys brand is available on Amazon. The Company also owns Skip Hop, a global lifestyle brand for families with young children.</v>
    <v>18000</v>
    <v>New York Stock Exchange</v>
    <v>XNYS</v>
    <v>XNYS</v>
    <v>3438 Peachtree Rd NE Ste 1800, ATLANTA, GA, 30326-1595 US</v>
    <v>110.59</v>
    <v>1554</v>
    <v>Specialty Retailers</v>
    <v>Stock</v>
    <v>44326.685616793751</v>
    <v>1555</v>
    <v>107.5</v>
    <v>4739430801</v>
    <v>CARTER'S, INC.</v>
    <v>CARTER'S, INC.</v>
    <v>110.37</v>
    <v>17.508500000000002</v>
    <v>110.45</v>
    <v>107.82</v>
    <v>43956880</v>
    <v>CRI</v>
    <v>CARTER'S, INC. (XNYS:CRI)</v>
    <v>235654</v>
    <v>793593</v>
    <v>2003</v>
  </rv>
  <rv s="2">
    <v>1556</v>
  </rv>
  <rv s="0">
    <v>http://en.wikipedia.org/wiki/Adient</v>
    <v>Wikipedia</v>
  </rv>
  <rv s="5">
    <v>26</v>
    <v>1558</v>
  </rv>
  <rv s="6">
    <v>12</v>
    <v>https://www.bing.com/th?id=AMMS_74f11c43c50a26c659783ea67a004141&amp;qlt=95</v>
    <v>1559</v>
    <v>0</v>
    <v>https://www.bing.com/images/search?form=xlimg&amp;q=adient</v>
    <v>Image of ADIENT PUBLIC LIMITED COMPANY</v>
  </rv>
  <rv s="0">
    <v>https://www.bing.com/financeapi/forcetrigger?t=a1mvxm&amp;q=XNYS%3aADNT&amp;form=skydnc</v>
    <v>Learn more on Bing</v>
  </rv>
  <rv s="7">
    <v>en-US</v>
    <v>a1mvxm</v>
    <v>268435456</v>
    <v>1</v>
    <v>Powered by Refinitiv</v>
    <v>8</v>
    <v>ADIENT PUBLIC LIMITED COMPANY (XNYS:ADNT)</v>
    <v>10</v>
    <v>11</v>
    <v>Finance</v>
    <v>4</v>
    <v>50.98</v>
    <v>13.93</v>
    <v>3.3281999999999998</v>
    <v>0.22</v>
    <v>4.463E-3</v>
    <v>USD</v>
    <v>Adient plc designs, manufactures and markets a range of seating systems and components. The Company provides products for passenger cars, commercial vehicles and light trucks, including vans, pick-up trucks and sport/crossover utility vehicles. The Company offers technologies for automotive seating solutions, including seating systems, frames, mechanisms, foam, head restraints, armrests and trim covers. It offers various products for automotive interiors market, which includes production of instrument panels, floor consoles, door panels, overhead consoles, cockpit systems, decorative trim and other automotive interior products. The Company's segments include Americas, which is inclusive of North America and South America; Europe, Middle East, and Africa, and Asia Pacific/China. The Company's subsidiaries include Adient &amp; Summit Corporation Ltd., Adient (Thailand) Co., Ltd., Adient Automotive Interior Investment Co., Limited, and Adient Beteiligungs GmbH.</v>
    <v>77000</v>
    <v>New York Stock Exchange</v>
    <v>XNYS</v>
    <v>XNYS</v>
    <v>25-28 North Wall Quay, DUBLIN, DUBLIN IE</v>
    <v>49.725000000000001</v>
    <v>1560</v>
    <v>Automobiles &amp; Auto Parts</v>
    <v>Stock</v>
    <v>44326.674271145312</v>
    <v>1561</v>
    <v>48.57</v>
    <v>4662362146</v>
    <v>ADIENT PUBLIC LIMITED COMPANY</v>
    <v>ADIENT PUBLIC LIMITED COMPANY</v>
    <v>49.11</v>
    <v>0</v>
    <v>49.29</v>
    <v>49.51</v>
    <v>94170110</v>
    <v>ADNT</v>
    <v>ADIENT PUBLIC LIMITED COMPANY (XNYS:ADNT)</v>
    <v>120219</v>
    <v>800343</v>
    <v>2016</v>
  </rv>
  <rv s="2">
    <v>1562</v>
  </rv>
  <rv s="0">
    <v>http://ja.wikipedia.org/wiki/シックス・フラッグス</v>
    <v>Wikipedia</v>
  </rv>
  <rv s="5">
    <v>26</v>
    <v>1564</v>
  </rv>
  <rv s="6">
    <v>12</v>
    <v>https://www.bing.com/th?id=AMMS_f277632c13de4db2ca85eddfe0a297c9&amp;qlt=95</v>
    <v>1565</v>
    <v>0</v>
    <v>https://www.bing.com/images/search?form=xlimg&amp;q=six+flags</v>
    <v>Image of SIX FLAGS ENTERTAINMENT CORPORATION</v>
  </rv>
  <rv s="0">
    <v>https://www.bing.com/financeapi/forcetrigger?t=a22zu2&amp;q=XNYS%3aSIX&amp;form=skydnc</v>
    <v>Learn more on Bing</v>
  </rv>
  <rv s="7">
    <v>en-US</v>
    <v>a22zu2</v>
    <v>268435456</v>
    <v>1</v>
    <v>Powered by Refinitiv</v>
    <v>8</v>
    <v>SIX FLAGS ENTERTAINMENT CORPORATION (XNYS:SIX)</v>
    <v>10</v>
    <v>11</v>
    <v>Finance</v>
    <v>4</v>
    <v>51.75</v>
    <v>16.059999999999999</v>
    <v>2.5175000000000001</v>
    <v>-0.36</v>
    <v>-8.0840000000000009E-3</v>
    <v>USD</v>
    <v>Six Flags Entertainment Corporation (Six Flags) is a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v>
    <v>1950</v>
    <v>New York Stock Exchange</v>
    <v>XNYS</v>
    <v>XNYS</v>
    <v>1000 Ballpark Way Suite 400, ARLINGTON, TX, 76011 US</v>
    <v>44.61</v>
    <v>1566</v>
    <v>Hotels &amp; Entertainment Services</v>
    <v>Stock</v>
    <v>44326.675143495311</v>
    <v>1567</v>
    <v>43.424999999999997</v>
    <v>3771754480</v>
    <v>SIX FLAGS ENTERTAINMENT CORPORATION</v>
    <v>SIX FLAGS ENTERTAINMENT CORPORATION</v>
    <v>44.61</v>
    <v>0</v>
    <v>44.53</v>
    <v>44.17</v>
    <v>85391770</v>
    <v>SIX</v>
    <v>SIX FLAGS ENTERTAINMENT CORPORATION (XNYS:SIX)</v>
    <v>341759</v>
    <v>1379691</v>
    <v>1997</v>
  </rv>
  <rv s="2">
    <v>1568</v>
  </rv>
  <rv s="0">
    <v>https://www.bing.com/financeapi/forcetrigger?t=a1t5mw&amp;q=XNYS%3aFNB&amp;form=skydnc</v>
    <v>Learn more on Bing</v>
  </rv>
  <rv s="1">
    <v>en-US</v>
    <v>a1t5mw</v>
    <v>268435456</v>
    <v>1</v>
    <v>Powered by Refinitiv</v>
    <v>0</v>
    <v>F.N.B. CORPORATION (XNYS:FNB)</v>
    <v>2</v>
    <v>3</v>
    <v>Finance</v>
    <v>5</v>
    <v>13.824999999999999</v>
    <v>5.8550000000000004</v>
    <v>1.3668</v>
    <v>0.17</v>
    <v>1.2565E-2</v>
    <v>USD</v>
    <v>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(FNBPA).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all lines of commercial and personal insurance. It operates more than 355 banking offices throughout Pennsylvania, Ohio, Maryland, West Virginia, North Carolina, South Carolina and Virginia.</v>
    <v>3819</v>
    <v>New York Stock Exchange</v>
    <v>XNYS</v>
    <v>XNYS</v>
    <v>F.N.B. Corporation, One North Shore Center, 12 Federal St., PITTSBURGH, PA, 15212 US</v>
    <v>13.79</v>
    <v>Banking Services</v>
    <v>Stock</v>
    <v>44326.685301029691</v>
    <v>1570</v>
    <v>13.6</v>
    <v>4391303470</v>
    <v>F.N.B. CORPORATION</v>
    <v>F.N.B. CORPORATION</v>
    <v>13.6</v>
    <v>13.6617</v>
    <v>13.53</v>
    <v>13.7</v>
    <v>320533100</v>
    <v>FNB</v>
    <v>F.N.B. CORPORATION (XNYS:FNB)</v>
    <v>548295</v>
    <v>1869267</v>
    <v>2001</v>
  </rv>
  <rv s="2">
    <v>1571</v>
  </rv>
  <rv s="0">
    <v>http://en.wikipedia.org/wiki/W._R._Grace_and_Company</v>
    <v>Wikipedia</v>
  </rv>
  <rv s="5">
    <v>26</v>
    <v>1573</v>
  </rv>
  <rv s="6">
    <v>12</v>
    <v>https://www.bing.com/th?id=AMMS_a9df4f178f6f604a695ee3b32deffc4a&amp;qlt=95</v>
    <v>1574</v>
    <v>0</v>
    <v>https://www.bing.com/images/search?form=xlimg&amp;q=w.+r.+grace+and+company</v>
    <v>Image of W. R. GRACE &amp; CO.</v>
  </rv>
  <rv s="0">
    <v>https://www.bing.com/financeapi/forcetrigger?t=a1u5w7&amp;q=XNYS%3aGRA&amp;form=skydnc</v>
    <v>Learn more on Bing</v>
  </rv>
  <rv s="7">
    <v>en-US</v>
    <v>a1u5w7</v>
    <v>268435456</v>
    <v>1</v>
    <v>Powered by Refinitiv</v>
    <v>8</v>
    <v>W. R. GRACE &amp; CO. (XNYS:GRA)</v>
    <v>10</v>
    <v>11</v>
    <v>Finance</v>
    <v>5</v>
    <v>68.87</v>
    <v>38.700000000000003</v>
    <v>1.4542999999999999</v>
    <v>-0.02</v>
    <v>-2.9240000000000001E-4</v>
    <v>USD</v>
    <v>W. R. Grace &amp; Co. (Grace) is engaged in the production and sale of specialty chemicals and specialty materials. The Company operates in two segments: Grace Catalysts Technologies and Grace Materials Technologies. The Grace Catalysts Technologies segment includes catalysts and related products and technologies used in refining, petrochemical and other chemical manufacturing applications. The Grace Materials Technologies segment includes specialty materials, including silica-based and silica-alumina-based materials, used in coatings, consumer, industrial, and pharmaceutical applications. It Grace Catalysts Technologies segment produces and sells catalysts and related products and technologies used in refining, petrochemical and other chemical manufacturing applications, including Fluid catalytic cracking catalysts (FCC), Hydroprocessing catalysts (HPC), and Polyolefin catalysts and catalyst supports.</v>
    <v>4000</v>
    <v>New York Stock Exchange</v>
    <v>XNYS</v>
    <v>XNYS</v>
    <v>7500 Grace Dr, COLUMBIA, MD, 21044-4009 US</v>
    <v>68.52</v>
    <v>1575</v>
    <v>Chemicals</v>
    <v>Stock</v>
    <v>44326.685201805471</v>
    <v>1576</v>
    <v>68.33</v>
    <v>4529383964</v>
    <v>W. R. GRACE &amp; CO.</v>
    <v>W. R. GRACE &amp; CO.</v>
    <v>68.44</v>
    <v>184.32470000000001</v>
    <v>68.39</v>
    <v>68.37</v>
    <v>66248120</v>
    <v>GRA</v>
    <v>W. R. GRACE &amp; CO. (XNYS:GRA)</v>
    <v>581286</v>
    <v>1741874</v>
    <v>1997</v>
  </rv>
  <rv s="2">
    <v>1577</v>
  </rv>
  <rv s="0">
    <v>https://www.bing.com/financeapi/forcetrigger?t=a1okvh&amp;q=XNYS%3aBKU&amp;form=skydnc</v>
    <v>Learn more on Bing</v>
  </rv>
  <rv s="1">
    <v>en-US</v>
    <v>a1okvh</v>
    <v>268435456</v>
    <v>1</v>
    <v>Powered by Refinitiv</v>
    <v>0</v>
    <v>BANKUNITED, INC. (XNYS:BKU)</v>
    <v>2</v>
    <v>3</v>
    <v>Finance</v>
    <v>4</v>
    <v>50.704999999999998</v>
    <v>13.47</v>
    <v>1.4193</v>
    <v>-0.16</v>
    <v>-3.287E-3</v>
    <v>USD</v>
    <v>BankUnited, Inc. is the bank holding company of BankUnited (the Bank). The bank is a national banking association. As of December 31, 2016, the Bank provided a range of banking services to individual and corporate customers through 94 banking centers located in 15 Florida counties and six banking centers in the New York metropolitan area. The Bank also provides a range of traditional banking products and services to both its commercial and retail customers. The Company offers a range of lending products, including small business loans, commercial real estate loans, equipment loans and leases, term loans, formula-based loans, municipal and non-profit loans and leases, commercial and mortgage warehouse lines of credit, letters of credit and consumer loans. It offers traditional deposit products, including checking accounts, money market deposit accounts, savings accounts and certificates of deposit with a range of terms and rates.</v>
    <v>1465</v>
    <v>New York Stock Exchange</v>
    <v>XNYS</v>
    <v>XNYS</v>
    <v>14817 Oak Ln, MIAMI LAKES, FL, 33016-1517 US</v>
    <v>49.55</v>
    <v>Banking Services</v>
    <v>Stock</v>
    <v>44326.675188008594</v>
    <v>1579</v>
    <v>48.26</v>
    <v>4524141141</v>
    <v>BANKUNITED, INC.</v>
    <v>BANKUNITED, INC.</v>
    <v>49</v>
    <v>14.1036</v>
    <v>48.68</v>
    <v>48.52</v>
    <v>93242810</v>
    <v>BKU</v>
    <v>BANKUNITED, INC. (XNYS:BKU)</v>
    <v>123291</v>
    <v>463939</v>
    <v>2009</v>
  </rv>
  <rv s="2">
    <v>1580</v>
  </rv>
  <rv s="0">
    <v>https://www.bing.com/financeapi/forcetrigger?t=a21p7w&amp;q=XNYS%3aR&amp;form=skydnc</v>
    <v>Learn more on Bing</v>
  </rv>
  <rv s="1">
    <v>en-US</v>
    <v>a21p7w</v>
    <v>268435456</v>
    <v>1</v>
    <v>Powered by Refinitiv</v>
    <v>0</v>
    <v>RYDER SYSTEM, INC. (XNYS:R)</v>
    <v>2</v>
    <v>3</v>
    <v>Finance</v>
    <v>5</v>
    <v>89.62</v>
    <v>27.93</v>
    <v>2.0028000000000001</v>
    <v>1.63</v>
    <v>1.8688E-2</v>
    <v>USD</v>
    <v>Ryder System, Inc. is engaged in offering transportation and supply chain management solutions. The Company operates through three segments: Fleet Management Solutions (FMS), which provides leasing, commercial rental, contract maintenance, and contract-related maintenance of trucks, tractors and trailers to customers principally in the United States, Canada and the United Kingdom; Dedicated Transportation Solutions (DTS), which provides vehicles and drivers as part of a dedicated transportation solution in the United States, and Supply Chain Solutions (SCS), which provides supply chain solutions, including distribution and transportation services in North America and Asia. Through its FMS business, the Company provides its customers with various fleet solutions. In addition, it provides its customers to purchase a selection of used trucks, tractors and trailers through its used vehicle sales program. Its customer base includes enterprises operating in various industries.</v>
    <v>39000</v>
    <v>New York Stock Exchange</v>
    <v>XNYS</v>
    <v>XNYS</v>
    <v>11690 NW 105th St, MEDLEY, FL, 33178-1103 US</v>
    <v>89.62</v>
    <v>Freight &amp; Logistics Services</v>
    <v>Stock</v>
    <v>44326.685093830471</v>
    <v>1582</v>
    <v>87.655000000000001</v>
    <v>4786384151</v>
    <v>RYDER SYSTEM, INC.</v>
    <v>RYDER SYSTEM, INC.</v>
    <v>87.655000000000001</v>
    <v>94.399000000000001</v>
    <v>87.22</v>
    <v>88.85</v>
    <v>53870390</v>
    <v>R</v>
    <v>RYDER SYSTEM, INC. (XNYS:R)</v>
    <v>147867</v>
    <v>510671</v>
    <v>1955</v>
  </rv>
  <rv s="2">
    <v>1583</v>
  </rv>
  <rv s="0">
    <v>https://www.bing.com/financeapi/forcetrigger?t=a25r6h&amp;q=XNYS%3aWCC&amp;form=skydnc</v>
    <v>Learn more on Bing</v>
  </rv>
  <rv s="1">
    <v>en-US</v>
    <v>a25r6h</v>
    <v>268435456</v>
    <v>1</v>
    <v>Powered by Refinitiv</v>
    <v>0</v>
    <v>WESCO INTERNATIONAL, INC. (XNYS:WCC)</v>
    <v>2</v>
    <v>3</v>
    <v>Finance</v>
    <v>4</v>
    <v>111.715</v>
    <v>22.18</v>
    <v>2.4708000000000001</v>
    <v>1.53</v>
    <v>1.3974E-2</v>
    <v>USD</v>
    <v>WESCO International, Inc is an electrical, and utility distribution and supply chain solutions company. The Company provides its solutions to meet customer needs across commercial and industrial businesses, contractors, government agencies, institutions, telecommunications providers, and utilities. The Company's segments include Electrical &amp; Electronic Solutions (EES), Communications &amp; Security Solutions (CSS) and Utility and Broadband Solutions (UBS). Its EES segment supplies various products, including electrical equipment and supplies as well as lubricants, valves, fittings, fasteners, cutting tools, power transmission, and safety products. The CSS segment supplies products and customized supply chain solutions to customers in a diverse range of industries. The UBS segment supplies electrical transmission and distribution products, power plant maintenance and smart-grid products.</v>
    <v>18000</v>
    <v>New York Stock Exchange</v>
    <v>XNYS</v>
    <v>XNYS</v>
    <v>225 W Station Square Dr Ste 700, PITTSBURGH, PA, 15219-1169 US</v>
    <v>111.715</v>
    <v>Machinery, Equipment &amp; Components</v>
    <v>Stock</v>
    <v>44326.675127823437</v>
    <v>1585</v>
    <v>108.64</v>
    <v>5570984710</v>
    <v>WESCO INTERNATIONAL, INC.</v>
    <v>WESCO INTERNATIONAL, INC.</v>
    <v>110</v>
    <v>75.378799999999998</v>
    <v>109.49</v>
    <v>111.02</v>
    <v>50180010</v>
    <v>WCC</v>
    <v>WESCO INTERNATIONAL, INC. (XNYS:WCC)</v>
    <v>125045</v>
    <v>394551</v>
    <v>1993</v>
  </rv>
  <rv s="2">
    <v>1586</v>
  </rv>
  <rv s="0">
    <v>https://www.bing.com/financeapi/forcetrigger?t=a22r1h&amp;q=XNYS%3aSEB&amp;form=skydnc</v>
    <v>Learn more on Bing</v>
  </rv>
  <rv s="1">
    <v>en-US</v>
    <v>a22r1h</v>
    <v>268435456</v>
    <v>1</v>
    <v>Powered by Refinitiv</v>
    <v>0</v>
    <v>SEABOARD CORPORATION (XNYS:SEB)</v>
    <v>2</v>
    <v>3</v>
    <v>Finance</v>
    <v>4</v>
    <v>3945</v>
    <v>2624.5</v>
    <v>0.35670000000000002</v>
    <v>23.125</v>
    <v>6.1879999999999999E-3</v>
    <v>USD</v>
    <v>Seaboard Corporation is an agribusiness and transportation company. The Company is primarily engaged in hog production, pork processing and ocean transportation. Its divisions include Pork, Commodity Trading and Milling, Marine, Sugar and Alcohol, Power, Turkey and Other. Overseas, the Company is primarily engaged in commodity merchandising, grain processing, sugar and alcohol production and electric power generation. The Company produces and sells frozen pork products to further processors, food service operators, grocery stores, distributors and retail outlets throughout the United States. It markets wheat, corn, soybean meal and other commodities in bulk to third parties and affiliated companies. As of December 31, 2018, its third-party agents provided cargo shipping services to 28 countries between the United States, the Caribbean Basin, and Central and South America. It sells power on the market accessed by government-owned distribution companies.</v>
    <v>13100</v>
    <v>New York Stock Exchange</v>
    <v>XNYS</v>
    <v>XNYS</v>
    <v>9000 W 67th St, SHAWNEE MISSION, KS, 66202 US</v>
    <v>3785.44</v>
    <v>Food &amp; Tobacco</v>
    <v>Stock</v>
    <v>44326.672387198436</v>
    <v>1588</v>
    <v>3738.9324999999999</v>
    <v>4337692000</v>
    <v>SEABOARD CORPORATION</v>
    <v>SEABOARD CORPORATION</v>
    <v>3785.44</v>
    <v>7.6772</v>
    <v>3736.88</v>
    <v>3760.0050000000001</v>
    <v>1160780</v>
    <v>SEB</v>
    <v>SEABOARD CORPORATION (XNYS:SEB)</v>
    <v>148</v>
    <v>949</v>
    <v>1946</v>
  </rv>
  <rv s="2">
    <v>1589</v>
  </rv>
  <rv s="0">
    <v>https://www.bing.com/financeapi/forcetrigger?t=a1uu2w&amp;q=XNYS%3aHPP&amp;form=skydnc</v>
    <v>Learn more on Bing</v>
  </rv>
  <rv s="1">
    <v>en-US</v>
    <v>a1uu2w</v>
    <v>268435456</v>
    <v>1</v>
    <v>Powered by Refinitiv</v>
    <v>0</v>
    <v>HUDSON PACIFIC PROPERTIES, INC. (XNYS:HPP)</v>
    <v>2</v>
    <v>3</v>
    <v>Finance</v>
    <v>5</v>
    <v>30.97</v>
    <v>18.62</v>
    <v>0.97260000000000002</v>
    <v>0.18</v>
    <v>6.5049999999999995E-3</v>
    <v>USD</v>
    <v>Hudson Pacific Properties, Inc. is a real estate investment trust (REIT). The Company operates in two segments: office properties, and media and entertainment properties. The Company is focused on acquiring, repositioning, developing and operating office and media and entertainment properties in submarkets throughout Northern and Southern California and the Pacific Northwest. As of December 31, 2016, the Company's portfolio included office properties consisting of an aggregate of approximately 14.1 million square feet, and media and entertainment properties consisting of approximately 0.9 million square feet of sound-stage, office and supporting production facilities. As of December 31, 2016, the Company also owned undeveloped density rights for approximately 2.5 million square feet of future office and residential space. The Company's in-service office properties include stabilized office properties and lease-up office properties.</v>
    <v>369</v>
    <v>New York Stock Exchange</v>
    <v>XNYS</v>
    <v>XNYS</v>
    <v>11601 Wilshire Blvd Ste 1600, LOS ANGELES, CA, 90025-0317 US</v>
    <v>28.2136</v>
    <v>Residential &amp; Commercial REIT</v>
    <v>Stock</v>
    <v>44326.685385798439</v>
    <v>1591</v>
    <v>27.7</v>
    <v>4198668785</v>
    <v>HUDSON PACIFIC PROPERTIES, INC.</v>
    <v>HUDSON PACIFIC PROPERTIES, INC.</v>
    <v>27.84</v>
    <v>0</v>
    <v>27.67</v>
    <v>27.85</v>
    <v>150760100</v>
    <v>HPP</v>
    <v>HUDSON PACIFIC PROPERTIES, INC. (XNYS:HPP)</v>
    <v>231244</v>
    <v>1148502</v>
    <v>2009</v>
  </rv>
  <rv s="2">
    <v>1592</v>
  </rv>
  <rv s="0">
    <v>http://en.wikipedia.org/wiki/JBG_Smith</v>
    <v>Wikipedia</v>
  </rv>
  <rv s="5">
    <v>13</v>
    <v>1594</v>
  </rv>
  <rv s="6">
    <v>12</v>
    <v>https://www.bing.com/th?id=AMMS_ae5d9beb23b145d9d583d4dd69221cf5&amp;qlt=95</v>
    <v>1595</v>
    <v>0</v>
    <v>https://www.bing.com/images/search?form=xlimg&amp;q=the+jbg+companies</v>
    <v>Image of JBG SMITH PROPERTIES</v>
  </rv>
  <rv s="0">
    <v>https://www.bing.com/financeapi/forcetrigger?t=a1w1p2&amp;q=XNYS%3aJBGS&amp;form=skydnc</v>
    <v>Learn more on Bing</v>
  </rv>
  <rv s="7">
    <v>en-US</v>
    <v>a1w1p2</v>
    <v>268435456</v>
    <v>1</v>
    <v>Powered by Refinitiv</v>
    <v>8</v>
    <v>JBG SMITH PROPERTIES (XNYS:JBGS)</v>
    <v>10</v>
    <v>11</v>
    <v>Finance</v>
    <v>5</v>
    <v>34.24</v>
    <v>22.63</v>
    <v>0.89249999999999996</v>
    <v>0.41</v>
    <v>1.2749E-2</v>
    <v>USD</v>
    <v>JBG SMITH Properties (JBG SMITH) is a real estate investment trust (REIT), which owns and operates a portfolio of high-growth commercial and multifamily assets. The Company is focused on the Washington, DC metropolitan area. Its assets consist of office, multifamily and retail properties. The Company operates through its segments, including commercial, multifamily, and third-party asset management and real estate services. The Company’s operating portfolio consists of approximately 64 operating assets comprising over 44 commercial assets totaling approximately 13.3 million square feet and 20 multifamily assets totaling over 7,367 units. In addition, JBG SMITH’s third-party asset management and real estate services business provides fee-based real estate services to the JBG Legacy Funds, the WHI Impact Pool and other third parties.</v>
    <v>1050</v>
    <v>New York Stock Exchange</v>
    <v>XNYS</v>
    <v>XNYS</v>
    <v>4747 Bethesda Avenue, Suite 200, BETHESDA, MD, 20814 US</v>
    <v>32.76</v>
    <v>1596</v>
    <v>Residential &amp; Commercial REIT</v>
    <v>Stock</v>
    <v>44326.685195253907</v>
    <v>1597</v>
    <v>32.200000000000003</v>
    <v>4229013000</v>
    <v>JBG SMITH PROPERTIES</v>
    <v>JBG SMITH PROPERTIES</v>
    <v>32.520000000000003</v>
    <v>0</v>
    <v>32.159999999999997</v>
    <v>32.57</v>
    <v>131499100</v>
    <v>JBGS</v>
    <v>JBG SMITH PROPERTIES (XNYS:JBGS)</v>
    <v>98317</v>
    <v>388705</v>
    <v>2016</v>
  </rv>
  <rv s="2">
    <v>1598</v>
  </rv>
  <rv s="0">
    <v>https://www.bing.com/financeapi/forcetrigger?t=a1o2r7&amp;q=XNYS%3aAXS&amp;form=skydnc</v>
    <v>Learn more on Bing</v>
  </rv>
  <rv s="1">
    <v>en-US</v>
    <v>a1o2r7</v>
    <v>268435456</v>
    <v>1</v>
    <v>Powered by Refinitiv</v>
    <v>0</v>
    <v>AXIS CAPITAL HOLDINGS LIMITED (XNYS:AXS)</v>
    <v>2</v>
    <v>3</v>
    <v>Finance</v>
    <v>4</v>
    <v>58.61</v>
    <v>32.82</v>
    <v>0.89449999999999996</v>
    <v>-0.56000000000000005</v>
    <v>-9.6670000000000002E-3</v>
    <v>USD</v>
    <v>AXIS Capital Holdings Limited is a holding company. The Company provides a range of specialty (re)insurance, through subsidiaries and branch networks- based in Bermuda, the United States, Canada, Europe and Singapore. Its business consists of two global underwriting platforms: AXIS Insurance and AXIS Re. Its segments include Insurance and Reinsurance. The insurance segment operates through offices in Bermuda, the United States, Canada, Europe, Singapore and the Middle East. Its reinsurance segment operates through offices in Bermuda, the United States, Switzerland, Singapore, Brazil and Canada. The business lines in its insurance segment include property, marine, terrorism, aviation, credit and political risk, professional lines, liability, and accident and health. The business lines in its Reinsurance segment include catastrophe; property; professional lines; credit and surety; motor; liability; agriculture; engineering, and marine and other.</v>
    <v>1921</v>
    <v>New York Stock Exchange</v>
    <v>XNYS</v>
    <v>XNYS</v>
    <v>92 Pitts Bay Road, PEMBROKE, HM 08 BM</v>
    <v>58.61</v>
    <v>Insurance</v>
    <v>Stock</v>
    <v>44326.675006284378</v>
    <v>1600</v>
    <v>57.33</v>
    <v>4862690952</v>
    <v>AXIS CAPITAL HOLDINGS LIMITED</v>
    <v>AXIS CAPITAL HOLDINGS LIMITED</v>
    <v>58.36</v>
    <v>32.741199999999999</v>
    <v>57.93</v>
    <v>57.37</v>
    <v>84760170</v>
    <v>AXS</v>
    <v>AXIS CAPITAL HOLDINGS LIMITED (XNYS:AXS)</v>
    <v>245263</v>
    <v>354701</v>
    <v>2002</v>
  </rv>
  <rv s="2">
    <v>1601</v>
  </rv>
  <rv s="0">
    <v>http://en.wikipedia.org/wiki/NewMarket_Corporation</v>
    <v>Wikipedia</v>
  </rv>
  <rv s="5">
    <v>26</v>
    <v>1603</v>
  </rv>
  <rv s="6">
    <v>12</v>
    <v>https://www.bing.com/th?id=AMMS_2962a7cbb36cac61072f58a71a325d1c&amp;qlt=95</v>
    <v>1604</v>
    <v>0</v>
    <v>https://www.bing.com/images/search?form=xlimg&amp;q=newmarket+corporation</v>
    <v>Image of NewMarket Corporation</v>
  </rv>
  <rv s="0">
    <v>https://www.bing.com/financeapi/forcetrigger?t=a1yfjc&amp;q=XNYS%3aNEU&amp;form=skydnc</v>
    <v>Learn more on Bing</v>
  </rv>
  <rv s="7">
    <v>en-US</v>
    <v>a1yfjc</v>
    <v>268435456</v>
    <v>1</v>
    <v>Powered by Refinitiv</v>
    <v>8</v>
    <v>NewMarket Corporation (XNYS:NEU)</v>
    <v>10</v>
    <v>11</v>
    <v>Finance</v>
    <v>5</v>
    <v>458.51</v>
    <v>332.45</v>
    <v>0.34960000000000002</v>
    <v>2.0649999999999999</v>
    <v>5.8570000000000002E-3</v>
    <v>USD</v>
    <v>NewMarket Corporation is a holding company. The Company is the parent company of Afton Chemical Corporation (Afton), Ethyl Corporation (Ethyl), NewMarket Services Corporation (NewMarket Services), and NewMarket Development Corporation (NewMarket Development). The Company operates through petroleum additives segment, which is primarily represented by Afton. The Company manufactures chemical components that are selected to perform one or more specific functions and combine those chemicals with other chemicals or components to form additive packages for use in specified end user applications. The petroleum additives product applications include lubricant additives and fuel additives. The Company's All other category includes the operations of the TEL business, as well as contract manufacturing and services performed by Ethyl. The Ethyl plant facility is located in Houston, Texas. It is involved in terminal operations related to TEL and other fuel additives.</v>
    <v>2105</v>
    <v>New York Stock Exchange</v>
    <v>XNYS</v>
    <v>XNYS</v>
    <v>PO Box 2189, 330 S Fourth St, RICHMOND, VA, 23218-2189 US</v>
    <v>358.19</v>
    <v>1605</v>
    <v>Chemicals</v>
    <v>Stock</v>
    <v>44326.685615046095</v>
    <v>1606</v>
    <v>352.26</v>
    <v>3852830000</v>
    <v>NewMarket Corporation</v>
    <v>NewMarket Corporation</v>
    <v>355.97</v>
    <v>15.1175</v>
    <v>352.56</v>
    <v>354.625</v>
    <v>10928150</v>
    <v>NEU</v>
    <v>NewMarket Corporation (XNYS:NEU)</v>
    <v>18863</v>
    <v>36313</v>
    <v>2004</v>
  </rv>
  <rv s="2">
    <v>1607</v>
  </rv>
  <rv s="0">
    <v>https://en.wikipedia.org/wiki/Teradata</v>
    <v>Wikipedia</v>
  </rv>
  <rv s="5">
    <v>26</v>
    <v>1609</v>
  </rv>
  <rv s="6">
    <v>12</v>
    <v>https://www.bing.com/th?id=AMMS_48fbd69db916c7cedf0bd432b16b54f1&amp;qlt=95</v>
    <v>1610</v>
    <v>0</v>
    <v>https://www.bing.com/images/search?form=xlimg&amp;q=teradata</v>
    <v>Image of TERADATA CORPORATION</v>
  </rv>
  <rv s="0">
    <v>https://www.bing.com/financeapi/forcetrigger?t=a242hw&amp;q=XNYS%3aTDC&amp;form=skydnc</v>
    <v>Learn more on Bing</v>
  </rv>
  <rv s="7">
    <v>en-US</v>
    <v>a242hw</v>
    <v>268435456</v>
    <v>1</v>
    <v>Powered by Refinitiv</v>
    <v>8</v>
    <v>TERADATA CORPORATION (XNYS:TDC)</v>
    <v>10</v>
    <v>11</v>
    <v>Finance</v>
    <v>5</v>
    <v>59.579900000000002</v>
    <v>17.989999999999998</v>
    <v>1.2581</v>
    <v>-0.32</v>
    <v>-7.8930000000000007E-3</v>
    <v>USD</v>
    <v>Teradata Corporation is a hybrid cloud analytics software provider. It is focused on delivering data intelligence to its customers. It provides Teradata Vantage, which is an analytics platform. It connects multiple sources of data for ecosystem simplification and delivers scale and integration. Teradata Vantage incorporates commercial and open source technologies, including its integrated data warehouse engine, and it is available on-premises or in the cloud. Its solutions and services comprise software, hardware, and related business consulting and support services. It operates through three geographical regions: Americas Region (North America and Latin America); EMEA region (Europe, Middle East and Africa), and APAC Region (Asia Pacific and Japan). Its business consulting services include a range of offerings, including consulting to help organizations establish an analytic vision, identify and operationalize analytical opportunities, and enable an analytical ecosystem architecture.</v>
    <v>7543</v>
    <v>New York Stock Exchange</v>
    <v>XNYS</v>
    <v>XNYS</v>
    <v>17095 Via Del Campo, SAN DIEGO, CA, 92127-1711 US</v>
    <v>40.67</v>
    <v>1611</v>
    <v>Software &amp; IT Services</v>
    <v>Stock</v>
    <v>44326.685201839842</v>
    <v>1612</v>
    <v>39.340000000000003</v>
    <v>4425326160</v>
    <v>TERADATA CORPORATION</v>
    <v>TERADATA CORPORATION</v>
    <v>40.159999999999997</v>
    <v>374.12329999999997</v>
    <v>40.54</v>
    <v>40.22</v>
    <v>110028000</v>
    <v>TDC</v>
    <v>TERADATA CORPORATION (XNYS:TDC)</v>
    <v>1256619</v>
    <v>2662524</v>
    <v>2007</v>
  </rv>
  <rv s="2">
    <v>1613</v>
  </rv>
  <rv s="0">
    <v>https://www.bing.com/financeapi/forcetrigger?t=a1o1gh&amp;q=XNYS%3aAWI&amp;form=skydnc</v>
    <v>Learn more on Bing</v>
  </rv>
  <rv s="1">
    <v>en-US</v>
    <v>a1o1gh</v>
    <v>268435456</v>
    <v>1</v>
    <v>Powered by Refinitiv</v>
    <v>0</v>
    <v>ARMSTRONG WORLD INDUSTRIES, INC. (XNYS:AWI)</v>
    <v>2</v>
    <v>3</v>
    <v>Finance</v>
    <v>5</v>
    <v>106.845</v>
    <v>57.96</v>
    <v>1.1912</v>
    <v>2.0076999999999998</v>
    <v>1.9222E-2</v>
    <v>USD</v>
    <v>Armstrong World Industries, Inc. designs and manufactures commercial and residential ceiling, wall and suspension system solutions. The Company’s segments include Mineral Fiber and Architectural Specialties. Mineral Fiber segment produces suspended mineral fiber and fiber ceiling systems for use in commercial and residential settings. Its products offer various attributes such as acoustical control and fire protection. The Mineral Fiber segment also includes the WAVE, which manufactures and sells suspension system (grid) products and ceiling component products. Architectural Specialties segment produces and sources ceilings and walls for use in commercial settings. Its products are available in materials, such as metal and wood. The Company’s subsidiary, Moz Designs, Inc., is a designer and fabricator of architectural metal ceilings, walls, dividers and column covers for interior and exterior applications.</v>
    <v>2800</v>
    <v>New York Stock Exchange</v>
    <v>XNYS</v>
    <v>XNYS</v>
    <v>2500 COLUMBIA AVE, LANCASTER, PA, 17603-4117 US</v>
    <v>106.845</v>
    <v>Homebuilding &amp; Construction Supplies</v>
    <v>Stock</v>
    <v>44326.685363332814</v>
    <v>1615</v>
    <v>104.79</v>
    <v>5097952654</v>
    <v>ARMSTRONG WORLD INDUSTRIES, INC.</v>
    <v>ARMSTRONG WORLD INDUSTRIES, INC.</v>
    <v>104.79</v>
    <v>28.506900000000002</v>
    <v>104.45</v>
    <v>106.4577</v>
    <v>47887120</v>
    <v>AWI</v>
    <v>ARMSTRONG WORLD INDUSTRIES, INC. (XNYS:AWI)</v>
    <v>46057</v>
    <v>313214</v>
    <v>1891</v>
  </rv>
  <rv s="2">
    <v>1616</v>
  </rv>
  <rv s="0">
    <v>https://www.bing.com/financeapi/forcetrigger?t=a22em7&amp;q=XNYS%3aRYN&amp;form=skydnc</v>
    <v>Learn more on Bing</v>
  </rv>
  <rv s="1">
    <v>en-US</v>
    <v>a22em7</v>
    <v>268435456</v>
    <v>1</v>
    <v>Powered by Refinitiv</v>
    <v>0</v>
    <v>RAYONIER INC. (XNYS:RYN)</v>
    <v>2</v>
    <v>3</v>
    <v>Finance</v>
    <v>4</v>
    <v>38.880000000000003</v>
    <v>20.23</v>
    <v>0.97430000000000005</v>
    <v>1.44</v>
    <v>3.8481999999999995E-2</v>
    <v>USD</v>
    <v>Rayonier Inc. is a timberland real estate investment trust with assets located in some of the timber growing regions in the United States and New Zealand. The Company operates through five segments: Southern Timber, Pacific Northwest Timber, New Zealand Timber, Real Estate and Trading. The Southern Timber, Pacific Northwest Timber and New Zealand Timber segments reflect all activities related to the harvesting of timber and other activities, such as recreational leases, within each respective geography. Its New Zealand Timber segment also reflects land sales that occur within its New Zealand portfolio. Its Real Estate segment reflects the United States land sales. Its Trading segment reflects the log trading activities that support its New Zealand operations. It owns, leases or manages approximately 2.7 million acres of timberlands. It is engaged in the trading of logs from New Zealand and Australia to Pacific Rim markets.</v>
    <v>413</v>
    <v>New York Stock Exchange</v>
    <v>XNYS</v>
    <v>XNYS</v>
    <v>1 Rayonier Way, YULEE, FL, 32097-0002 US</v>
    <v>38.880000000000003</v>
    <v>Residential &amp; Commercial REIT</v>
    <v>Stock</v>
    <v>44326.675210416404</v>
    <v>1618</v>
    <v>37.549999999999997</v>
    <v>5393604788</v>
    <v>RAYONIER INC.</v>
    <v>RAYONIER INC.</v>
    <v>37.630000000000003</v>
    <v>254.54050000000001</v>
    <v>37.42</v>
    <v>38.86</v>
    <v>138795800</v>
    <v>RYN</v>
    <v>RAYONIER INC. (XNYS:RYN)</v>
    <v>219095</v>
    <v>677142</v>
    <v>1993</v>
  </rv>
  <rv s="2">
    <v>1619</v>
  </rv>
  <rv s="0">
    <v>https://www.bing.com/financeapi/forcetrigger?t=a23877&amp;q=XNYS%3aSNDR&amp;form=skydnc</v>
    <v>Learn more on Bing</v>
  </rv>
  <rv s="1">
    <v>en-US</v>
    <v>a23877</v>
    <v>268435456</v>
    <v>1</v>
    <v>Powered by Refinitiv</v>
    <v>0</v>
    <v>SCHNEIDER NATIONAL, INC. (XNYS:SNDR)</v>
    <v>2</v>
    <v>3</v>
    <v>Finance</v>
    <v>4</v>
    <v>27.15</v>
    <v>18.7532</v>
    <v>1.0267999999999999</v>
    <v>0.62</v>
    <v>2.3583E-2</v>
    <v>USD</v>
    <v>Schneider National, Inc. is a provider of transportation, logistics and related services. The Company's transportation solutions include one-way, intermodal, dedicated, bulk, transport management, trans loading services, international services and Schneider payment services. Its supply chain management and consulting services include logistics solution design, global supply chain services, enterprise and market entry assistance, and sourcing and compliance. Schneider Logistics is the subsidiary of the Company, which provides supply chain management technology, managed services, engineering services and freight payment. The Company operates approximately 10,000 tractors, around 28,800 trailers and around 14,300 containers. It has operations in around 36 locations in Canada, the United States and Mexico.</v>
    <v>15225</v>
    <v>New York Stock Exchange</v>
    <v>XNYS</v>
    <v>XNYS</v>
    <v>3101 Packerland Dr, GREEN BAY, WI, 54313-6187 US</v>
    <v>27.15</v>
    <v>Freight &amp; Logistics Services</v>
    <v>Stock</v>
    <v>44326.673681191409</v>
    <v>1621</v>
    <v>26.41</v>
    <v>4778249931</v>
    <v>SCHNEIDER NATIONAL, INC.</v>
    <v>SCHNEIDER NATIONAL, INC.</v>
    <v>26.45</v>
    <v>20.960899999999999</v>
    <v>26.29</v>
    <v>26.91</v>
    <v>177564100</v>
    <v>SNDR</v>
    <v>SCHNEIDER NATIONAL, INC. (XNYS:SNDR)</v>
    <v>150343</v>
    <v>455199</v>
    <v>1995</v>
  </rv>
  <rv s="2">
    <v>1622</v>
  </rv>
  <rv s="0">
    <v>https://www.bing.com/financeapi/forcetrigger?t=a1upnm&amp;q=XNYS%3aHIW&amp;form=skydnc</v>
    <v>Learn more on Bing</v>
  </rv>
  <rv s="1">
    <v>en-US</v>
    <v>a1upnm</v>
    <v>268435456</v>
    <v>1</v>
    <v>Powered by Refinitiv</v>
    <v>0</v>
    <v>HIGHWOODS PROPERTIES, INC. (XNYS:HIW)</v>
    <v>2</v>
    <v>3</v>
    <v>Finance</v>
    <v>5</v>
    <v>45.89</v>
    <v>29.18</v>
    <v>1.1540999999999999</v>
    <v>0.12</v>
    <v>2.6989999999999996E-3</v>
    <v>USD</v>
    <v>Highwoods Properties, Inc is a fully integrated real estate investment trust (REIT). The Company provides leasing, management, development, construction and other customer-related services for its properties and for third parties. The Company's segments include Office and Other. The Company conducts its activities through Highwoods Realty Limited Partnership (its Operating Partnership). The Company owns, develops, acquires, leases and manages properties primarily in the best business districts (BBDs) of Atlanta, Nashville, Orlando, Pittsburgh, Raleigh, Richmond and Tampa. The Company owns interest in approximately 28 million rentable square feet of in-service properties.</v>
    <v>359</v>
    <v>New York Stock Exchange</v>
    <v>XNYS</v>
    <v>XNYS</v>
    <v>3100 Smoketree Ct Ste 600, RALEIGH, NC, 27604-1050 US</v>
    <v>45.13</v>
    <v>Residential &amp; Commercial REIT</v>
    <v>Stock</v>
    <v>44326.685205937501</v>
    <v>1624</v>
    <v>44.58</v>
    <v>4638803106</v>
    <v>HIGHWOODS PROPERTIES, INC.</v>
    <v>HIGHWOODS PROPERTIES, INC.</v>
    <v>44.87</v>
    <v>22.078900000000001</v>
    <v>44.46</v>
    <v>44.58</v>
    <v>104055700</v>
    <v>HIW</v>
    <v>HIGHWOODS PROPERTIES, INC. (XNYS:HIW)</v>
    <v>167088</v>
    <v>702888</v>
    <v>1994</v>
  </rv>
  <rv s="2">
    <v>1625</v>
  </rv>
  <rv s="0">
    <v>https://www.bing.com/financeapi/forcetrigger?t=a1zg27&amp;q=XNYS%3aESI&amp;form=skydnc</v>
    <v>Learn more on Bing</v>
  </rv>
  <rv s="1">
    <v>en-US</v>
    <v>a1zg27</v>
    <v>268435456</v>
    <v>1</v>
    <v>Powered by Refinitiv</v>
    <v>0</v>
    <v>ELEMENT SOLUTIONS INC (XNYS:ESI)</v>
    <v>2</v>
    <v>3</v>
    <v>Finance</v>
    <v>4</v>
    <v>23.56</v>
    <v>8.93</v>
    <v>1.6778999999999999</v>
    <v>-0.3</v>
    <v>-1.2908999999999999E-2</v>
    <v>USD</v>
    <v>Element Solutions Inc is a specialty chemicals company. It operates through two segments: Electronics and Industrial &amp; Specialty. Electronics segment researches, formulates and delivers specialty chemicals and materials for all types of electronics hardware, from printed circuit board designs to new interconnection materials. Electronics segment provides specialty chemical solutions through its assembly solutions, circuitry solutions and semiconductor solutions business. Industrial &amp; Specialty segment provides customers with Industrial Solutions, which include chemical systems that protect and decorate metal and plastic surfaces; graphics solutions, which include consumable chemicals that enable printing image transfer on packaging materials; and energy solutions, which include dynamic chemistries used in water-based hydraulic control fluids for offshore deep-water drilling. It manufactures electro-chemicals for the electronics, LED, automotive and industrial manufacturing industries.</v>
    <v>4400</v>
    <v>New York Stock Exchange</v>
    <v>XNYS</v>
    <v>XNYS</v>
    <v>500 E Broward Blvd Ste 1860, FORT LAUDERDALE, FL, 33394-3030 US</v>
    <v>23.56</v>
    <v>Chemicals</v>
    <v>Stock</v>
    <v>44326.674967719533</v>
    <v>1627</v>
    <v>22.914999999999999</v>
    <v>5676652110</v>
    <v>ELEMENT SOLUTIONS INC</v>
    <v>ELEMENT SOLUTIONS INC</v>
    <v>23.48</v>
    <v>38.378300000000003</v>
    <v>23.24</v>
    <v>22.94</v>
    <v>247456500</v>
    <v>ESI</v>
    <v>ELEMENT SOLUTIONS INC (XNYS:ESI)</v>
    <v>911254</v>
    <v>1690704</v>
    <v>2014</v>
  </rv>
  <rv s="2">
    <v>1628</v>
  </rv>
  <rv s="0">
    <v>http://en.wikipedia.org/wiki/Allison_Transmission</v>
    <v>Wikipedia</v>
  </rv>
  <rv s="5">
    <v>26</v>
    <v>1630</v>
  </rv>
  <rv s="6">
    <v>12</v>
    <v>https://www.bing.com/th?id=AMMS_aa74d66439568126ff99c3d1e9c6f25e&amp;qlt=95</v>
    <v>1631</v>
    <v>0</v>
    <v>https://www.bing.com/images/search?form=xlimg&amp;q=allison+transmission</v>
    <v>Image of ALLISON TRANSMISSION HOLDINGS, INC.</v>
  </rv>
  <rv s="0">
    <v>https://www.bing.com/financeapi/forcetrigger?t=a1ncgh&amp;q=XNYS%3aALSN&amp;form=skydnc</v>
    <v>Learn more on Bing</v>
  </rv>
  <rv s="7">
    <v>en-US</v>
    <v>a1ncgh</v>
    <v>268435456</v>
    <v>1</v>
    <v>Powered by Refinitiv</v>
    <v>8</v>
    <v>ALLISON TRANSMISSION HOLDINGS, INC. (XNYS:ALSN)</v>
    <v>10</v>
    <v>11</v>
    <v>Finance</v>
    <v>5</v>
    <v>46.4</v>
    <v>31.69</v>
    <v>1.1874</v>
    <v>0.7</v>
    <v>1.5528E-2</v>
    <v>USD</v>
    <v>Allison Transmission Holdings, Inc. and its subsidiaries design and manufacture commercial and defense fully-automatic transmissions. The Company manufactures fully-automatic transmissions for medium- and heavy-duty commercial vehicles, and medium-and heavy-tactical United States defense vehicles. The Company's transmissions are used in a range of applications, including on-highway trucks (distribution, refuse, construction, fire and emergency), buses (primarily school, transit and hybrid-transit), motorhomes, off-highway vehicles and equipment (energy, mining and construction) and defense vehicles (wheeled and tracked). The Company's transmissions are sold under the Allison Transmission brand name and remanufactured transmissions are sold under the ReTran brand name. The Company has developed over 100 different models that were used in more than 2,500 different vehicle configurations and were compatible with over 500 combinations of engines, as of December 31, 2016.</v>
    <v>3300</v>
    <v>New York Stock Exchange</v>
    <v>XNYS</v>
    <v>XNYS</v>
    <v>1 Allison Way, INDIANAPOLIS, IN, 46222-3271 US</v>
    <v>46.4</v>
    <v>1632</v>
    <v>Machinery, Equipment &amp; Components</v>
    <v>Stock</v>
    <v>44326.684946782028</v>
    <v>1633</v>
    <v>45.17</v>
    <v>5014960944</v>
    <v>ALLISON TRANSMISSION HOLDINGS, INC.</v>
    <v>ALLISON TRANSMISSION HOLDINGS, INC.</v>
    <v>45.31</v>
    <v>18.214600000000001</v>
    <v>45.08</v>
    <v>45.78</v>
    <v>109544800</v>
    <v>ALSN</v>
    <v>ALLISON TRANSMISSION HOLDINGS, INC. (XNYS:ALSN)</v>
    <v>255112</v>
    <v>1004317</v>
    <v>2007</v>
  </rv>
  <rv s="2">
    <v>1634</v>
  </rv>
  <rv s="0">
    <v>https://www.bing.com/financeapi/forcetrigger?t=a1yptc&amp;q=XNYS%3aNRZ&amp;form=skydnc</v>
    <v>Learn more on Bing</v>
  </rv>
  <rv s="1">
    <v>en-US</v>
    <v>a1yptc</v>
    <v>268435456</v>
    <v>1</v>
    <v>Powered by Refinitiv</v>
    <v>0</v>
    <v>NEW RESIDENTIAL INVESTMENT CORP. (XNYS:NRZ)</v>
    <v>2</v>
    <v>3</v>
    <v>Finance</v>
    <v>4</v>
    <v>11.475</v>
    <v>5.3</v>
    <v>1.9072</v>
    <v>8.5000000000000006E-2</v>
    <v>8.0260000000000001E-3</v>
    <v>USD</v>
    <v>New Residential Investment Corp. is a real estate investment trust (REIT). The Company focuses on investing in, and managing, investments related to residential real estate. The Company's segments include investments in excess mortgage servicing rights (Excess MSRs); investments in mortgage servicing rights (MSRs); investments in servicer advances; investments in real estate securities; investments in residential mortgage loans; investments in consumer loans, and corporate. Its portfolio includes mortgage servicing related assets, residential mortgage backed securities (RMBS), residential mortgage loans and other investments. The Company's servicing related assets include its investments in Excess MSRs, MSRs and servicer advances. The Company invests in agency RMBS and non-agency RMBS. The Company's other investments consist of consumer loans.</v>
    <v>5667</v>
    <v>New York Stock Exchange</v>
    <v>XNYS</v>
    <v>XNYS</v>
    <v>1345 Avenue of the Americas, NEW YORK, NY, 10105-0302 US</v>
    <v>10.71</v>
    <v>Residential &amp; Commercial REIT</v>
    <v>Stock</v>
    <v>44326.674995000001</v>
    <v>1636</v>
    <v>10.625</v>
    <v>4908336177</v>
    <v>NEW RESIDENTIAL INVESTMENT CORP.</v>
    <v>NEW RESIDENTIAL INVESTMENT CORP.</v>
    <v>10.65</v>
    <v>10.8573</v>
    <v>10.59</v>
    <v>10.675000000000001</v>
    <v>459797300</v>
    <v>NRZ</v>
    <v>NEW RESIDENTIAL INVESTMENT CORP. (XNYS:NRZ)</v>
    <v>1993674</v>
    <v>8633823</v>
    <v>2011</v>
  </rv>
  <rv s="2">
    <v>1637</v>
  </rv>
  <rv s="0">
    <v>https://www.bing.com/financeapi/forcetrigger?t=a1ygfr&amp;q=XNYS%3aNFG&amp;form=skydnc</v>
    <v>Learn more on Bing</v>
  </rv>
  <rv s="13">
    <v>en-US</v>
    <v>a1ygfr</v>
    <v>268435456</v>
    <v>1</v>
    <v>Powered by Refinitiv</v>
    <v>22</v>
    <v>NATIONAL FUEL GAS COMPANY (XNYS:NFG)</v>
    <v>2</v>
    <v>23</v>
    <v>Finance</v>
    <v>4</v>
    <v>53.33</v>
    <v>37.869999999999997</v>
    <v>0.73499999999999999</v>
    <v>0.6</v>
    <v>1.1409000000000001E-2</v>
    <v>USD</v>
    <v>National Fuel Gas Company is a holding company. The Company is an energy company engaged principally in the production, gathering, transportation, distribution and marketing of natural gas. The Company operates in four business segments: Exploration and Production, Pipeline and Storage, Gathering and Utility. The Company operates an integrated business, with assets centered in western New York and Pennsylvania, and the production and transportation of natural gas from the Marcellus Shale basin. The Company also develops and produces oil reserves, primarily in California. The Company's Exploration and Production segment operations are carried out by Seneca Resources Corporation and NFG Midstream Covington, LLC. The Company's National Fuel Gas Supply Corporation (Supply Corporation), a Pennsylvania corporation, and Empire Pipeline, Inc. (Empire), a New York corporation, carry out the Company's Pipeline and Storage segment operations.</v>
    <v>2162</v>
    <v>New York Stock Exchange</v>
    <v>XNYS</v>
    <v>XNYS</v>
    <v>6363 Main St, WILLIAMSVILLE, NY, 14221-5887 US</v>
    <v>53.33</v>
    <v>Natural Gas Utilities</v>
    <v>Stock</v>
    <v>44326.674785902345</v>
    <v>1639</v>
    <v>52.3</v>
    <v>4848983905</v>
    <v>NATIONAL FUEL GAS COMPANY</v>
    <v>NATIONAL FUEL GAS COMPANY</v>
    <v>52.76</v>
    <v>55.710299999999997</v>
    <v>52.59</v>
    <v>53.19</v>
    <v>91163450</v>
    <v>NFG</v>
    <v>NATIONAL FUEL GAS COMPANY (XNYS:NFG)</v>
    <v>91860</v>
    <v>349975</v>
  </rv>
  <rv s="2">
    <v>1640</v>
  </rv>
  <rv s="0">
    <v>https://www.bing.com/financeapi/forcetrigger?t=a23p3m&amp;q=XNYS%3aSTL&amp;form=skydnc</v>
    <v>Learn more on Bing</v>
  </rv>
  <rv s="1">
    <v>en-US</v>
    <v>a23p3m</v>
    <v>268435456</v>
    <v>1</v>
    <v>Powered by Refinitiv</v>
    <v>0</v>
    <v>STERLING BANCORP (XNYS:STL)</v>
    <v>2</v>
    <v>3</v>
    <v>Finance</v>
    <v>5</v>
    <v>26.74</v>
    <v>8.99</v>
    <v>1.7185999999999999</v>
    <v>0.29499999999999998</v>
    <v>1.1271999999999999E-2</v>
    <v>USD</v>
    <v>Sterling Bancorp is a financial holding company. The Company is a bank holding company that owns the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 bearing demand deposits, interest bearing demand deposits, savings, money market and certificate of deposits.</v>
    <v>1460</v>
    <v>New York Stock Exchange</v>
    <v>XNYS</v>
    <v>XNYS</v>
    <v>TWO BLUE HILL PLAZA, SECOND FLOOR, PEARL RIVER, NY, 10965 US</v>
    <v>26.74</v>
    <v>Banking Services</v>
    <v>Stock</v>
    <v>44326.685317707816</v>
    <v>1642</v>
    <v>26.265000000000001</v>
    <v>5097140474</v>
    <v>STERLING BANCORP</v>
    <v>STERLING BANCORP</v>
    <v>26.52</v>
    <v>16.749600000000001</v>
    <v>26.17</v>
    <v>26.465</v>
    <v>192599300</v>
    <v>STL</v>
    <v>STERLING BANCORP (XNYS:STL)</v>
    <v>1040619</v>
    <v>4065202</v>
    <v>2003</v>
  </rv>
  <rv s="2">
    <v>1643</v>
  </rv>
  <rv s="0">
    <v>https://www.bing.com/financeapi/forcetrigger?t=a1ptk2&amp;q=XNYS%3aCLH&amp;form=skydnc</v>
    <v>Learn more on Bing</v>
  </rv>
  <rv s="1">
    <v>en-US</v>
    <v>a1ptk2</v>
    <v>268435456</v>
    <v>1</v>
    <v>Powered by Refinitiv</v>
    <v>0</v>
    <v>CLEAN HARBORS, INC. (XNYS:CLH)</v>
    <v>2</v>
    <v>3</v>
    <v>Finance</v>
    <v>5</v>
    <v>96.31</v>
    <v>45.134</v>
    <v>1.7428999999999999</v>
    <v>0.58499999999999996</v>
    <v>6.1980000000000004E-3</v>
    <v>USD</v>
    <v>Clean Harbors, Inc. is a provider of environmental, energy and industrial services throughout North America. The Company is also a re-refiner and recycler of used oil in the world and a provider of parts cleaning and related environmental services to commercial, industrial and automotive customers in North America. The Company operates in six segments: Technical Services, Industrial Services, Field Services, Safety-Kleen, Oil and Gas Field Services, and Lodging Services. The Company is also a service provider in the recovery and decontamination of pollutants. The Company provides services to protect the ozone layer from the effects of chlorofluorocarbons (CFCs). It offers brands, such as Performance Plus brand and green brand EcoPower. The Company also offers CleanPack services, which include the collection, identification and categorization, packaging, transportation and disposal of laboratory chemicals and household hazardous waste. It also provides hydro excavation services.</v>
    <v>13500</v>
    <v>New York Stock Exchange</v>
    <v>XNYS</v>
    <v>XNYS</v>
    <v>PO Box 9149, 42 Longwater Dr, NORWELL, MA, 02061-9149 US</v>
    <v>96.31</v>
    <v>Professional &amp; Commercial Services</v>
    <v>Stock</v>
    <v>44326.685280068748</v>
    <v>1645</v>
    <v>94.39</v>
    <v>5182301377</v>
    <v>CLEAN HARBORS, INC.</v>
    <v>CLEAN HARBORS, INC.</v>
    <v>94.39</v>
    <v>36.132199999999997</v>
    <v>94.39</v>
    <v>94.974999999999994</v>
    <v>54564900</v>
    <v>CLH</v>
    <v>CLEAN HARBORS, INC. (XNYS:CLH)</v>
    <v>115252</v>
    <v>238103</v>
    <v>1987</v>
  </rv>
  <rv s="2">
    <v>1646</v>
  </rv>
  <rv s="0">
    <v>http://fr.wikipedia.org/wiki/Chemours</v>
    <v>Wikipedia</v>
  </rv>
  <rv s="5">
    <v>26</v>
    <v>1648</v>
  </rv>
  <rv s="6">
    <v>12</v>
    <v>https://www.bing.com/th?id=AMMS_576d5be97a57a76f64c470d09b1a2023&amp;qlt=95</v>
    <v>1649</v>
    <v>0</v>
    <v>https://www.bing.com/images/search?form=xlimg&amp;q=chemours</v>
    <v>Image of THE CHEMOURS COMPANY</v>
  </rv>
  <rv s="0">
    <v>https://www.bing.com/financeapi/forcetrigger?t=a1pboc&amp;q=XNYS%3aCC&amp;form=skydnc</v>
    <v>Learn more on Bing</v>
  </rv>
  <rv s="7">
    <v>en-US</v>
    <v>a1pboc</v>
    <v>268435456</v>
    <v>1</v>
    <v>Powered by Refinitiv</v>
    <v>8</v>
    <v>THE CHEMOURS COMPANY (XNYS:CC)</v>
    <v>10</v>
    <v>11</v>
    <v>Finance</v>
    <v>5</v>
    <v>35.53</v>
    <v>10.62</v>
    <v>2.1345000000000001</v>
    <v>0.01</v>
    <v>2.8879999999999997E-4</v>
    <v>USD</v>
    <v>The Chemours Co is a provider of performance chemicals. The Company provides a range of industrial and specialty chemicals products for markets, including plastics and coatings, refrigeration and air conditioning, general industrial, electronics, mining, and oil refining. Its segments include Fluoroproducts segment, Chemical Solutions segment and Titanium Technologies segment. Fluoroproducts segment is a provider of fluorine-based, advanced materials solutions, such as refrigerants and industrial resins and derivatives. Chemical Solutions segment is comprised of a portfolio of industrial chemical businesses, primarily operating in the Americas. Titanium Technologies segment is a manufacturer of TiO2 pigment. The Company serves various industries, such as electronics, communications, automotive, wire and cable, energy, oil and gas, and aerospace.</v>
    <v>6500</v>
    <v>New York Stock Exchange</v>
    <v>XNYS</v>
    <v>XNYS</v>
    <v>1007 Market St, WILMINGTON, DE, 19801 US</v>
    <v>35.53</v>
    <v>1650</v>
    <v>Chemicals</v>
    <v>Stock</v>
    <v>44326.685187707815</v>
    <v>1651</v>
    <v>34.597499999999997</v>
    <v>5733831032</v>
    <v>THE CHEMOURS COMPANY</v>
    <v>THE CHEMOURS COMPANY</v>
    <v>35.340000000000003</v>
    <v>27.0093</v>
    <v>34.630000000000003</v>
    <v>34.64</v>
    <v>165526300</v>
    <v>CC</v>
    <v>THE CHEMOURS COMPANY (XNYS:CC)</v>
    <v>457249</v>
    <v>1171787</v>
    <v>2014</v>
  </rv>
  <rv s="2">
    <v>1652</v>
  </rv>
  <rv s="0">
    <v>https://www.bing.com/financeapi/forcetrigger?t=azuuoc&amp;q=XNYS%3aNVT&amp;form=skydnc</v>
    <v>Learn more on Bing</v>
  </rv>
  <rv s="16">
    <v>en-US</v>
    <v>azuuoc</v>
    <v>268435456</v>
    <v>1</v>
    <v>Powered by Refinitiv</v>
    <v>30</v>
    <v>nVent Electric plc (XNYS:NVT)</v>
    <v>2</v>
    <v>31</v>
    <v>Finance</v>
    <v>5</v>
    <v>32.340000000000003</v>
    <v>15.6</v>
    <v>0.5</v>
    <v>1.5743E-2</v>
    <v>USD</v>
    <v>nVent Electric plc is a global provider of electrical connection and protection solutions. The Company designs, manufactures, markets, installs and services products and solutions that connect and protect equipment, buildings and critical processes. The Company’s portfolio of brands include CADDY, ERICO, HOFFMAN, RAYCHEM, SCHROFF and TRACER. The Company operates through three segments: Enclosures, Thermal Management, and Electrical &amp; Fastening Solutions. The Enclosures segment provides solutions that protect, connect and manage heat in electronics, communication, control, and power equipment. The Thermal Management segment provides electric thermal solutions that connect and protect critical buildings, infrastructure, industrial processes and people. The Electrical &amp; Fastening Solutions segment provides fastening solutions that connect and protect electrical and mechanical systems and civil structures.</v>
    <v>8800</v>
    <v>New York Stock Exchange</v>
    <v>XNYS</v>
    <v>XNYS</v>
    <v>8th Fl, (East), 1000 Great West Road, LONDON, UNITED KINGDOM-NA, W6 9TQ GB</v>
    <v>32.340000000000003</v>
    <v>Machinery, Equipment &amp; Components</v>
    <v>Stock</v>
    <v>44326.685676620313</v>
    <v>1654</v>
    <v>31.89</v>
    <v>5409285828</v>
    <v>nVent Electric plc</v>
    <v>nVent Electric plc</v>
    <v>31.98</v>
    <v>14097.22</v>
    <v>31.76</v>
    <v>32.26</v>
    <v>167677800</v>
    <v>NVT</v>
    <v>nVent Electric plc (XNYS:NVT)</v>
    <v>270013</v>
    <v>653547</v>
    <v>2017</v>
  </rv>
  <rv s="2">
    <v>1655</v>
  </rv>
  <rv s="0">
    <v>https://www.bing.com/financeapi/forcetrigger?t=aygt77&amp;q=XNYS%3aGTES&amp;form=skydnc</v>
    <v>Learn more on Bing</v>
  </rv>
  <rv s="1">
    <v>en-US</v>
    <v>aygt77</v>
    <v>268435456</v>
    <v>1</v>
    <v>Powered by Refinitiv</v>
    <v>0</v>
    <v>GATES INDUSTRIAL CORPORATION PLC (XNYS:GTES)</v>
    <v>2</v>
    <v>3</v>
    <v>Finance</v>
    <v>5</v>
    <v>18.350000000000001</v>
    <v>8.15</v>
    <v>1.845</v>
    <v>0.56000000000000005</v>
    <v>3.1872999999999999E-2</v>
    <v>USD</v>
    <v>Gates Industrial Corporation plc is a manufacturer of power transmission and fluid power solutions. The Company operates its business on a product-line basis through its two reporting segments, such as power transmission and fluid power. Its power transmission segment includes elastomer drive belts and related components used transfer motion in a broad range of applications. Its fluid power segment includes hoses, tubing and fittings designed to convey hydraulic fluid at high pressures in both mobile and stationary applications, and other high-pressure and fluid transfer hoses used to convey various fluids. The Company sells its products under its Gates brand name. Its products are used in applications across various end markets including construction, agriculture, energy, automotive, transportation, general industrial, and consumer products.</v>
    <v>14300</v>
    <v>New York Stock Exchange</v>
    <v>XNYS</v>
    <v>XNYS</v>
    <v>1551 Wewatta St, DENVER, CO, 80202-6173 US</v>
    <v>18.350000000000001</v>
    <v>Machinery, Equipment &amp; Components</v>
    <v>Stock</v>
    <v>44326.685717036722</v>
    <v>1657</v>
    <v>17.62</v>
    <v>5286804089</v>
    <v>GATES INDUSTRIAL CORPORATION PLC</v>
    <v>GATES INDUSTRIAL CORPORATION PLC</v>
    <v>17.649999999999999</v>
    <v>64.567099999999996</v>
    <v>17.57</v>
    <v>18.13</v>
    <v>291605300</v>
    <v>GTES</v>
    <v>GATES INDUSTRIAL CORPORATION PLC (XNYS:GTES)</v>
    <v>630297</v>
    <v>519324</v>
    <v>2017</v>
  </rv>
  <rv s="2">
    <v>1658</v>
  </rv>
  <rv s="0">
    <v>http://en.wikipedia.org/wiki/Hexcel</v>
    <v>Wikipedia</v>
  </rv>
  <rv s="5">
    <v>13</v>
    <v>1660</v>
  </rv>
  <rv s="6">
    <v>12</v>
    <v>https://www.bing.com/th?id=AMMS_213a001c9f159aba44284fb6f5dbd780&amp;qlt=95</v>
    <v>1661</v>
    <v>0</v>
    <v>https://www.bing.com/images/search?form=xlimg&amp;q=hexcel</v>
    <v>Image of HEXCEL CORPORATION</v>
  </rv>
  <rv s="0">
    <v>https://www.bing.com/financeapi/forcetrigger?t=a1v14c&amp;q=XNYS%3aHXL&amp;form=skydnc</v>
    <v>Learn more on Bing</v>
  </rv>
  <rv s="7">
    <v>en-US</v>
    <v>a1v14c</v>
    <v>268435456</v>
    <v>1</v>
    <v>Powered by Refinitiv</v>
    <v>8</v>
    <v>HEXCEL CORPORATION (XNYS:HXL)</v>
    <v>10</v>
    <v>11</v>
    <v>Finance</v>
    <v>5</v>
    <v>64.84</v>
    <v>24.54</v>
    <v>1.5262</v>
    <v>0.56999999999999995</v>
    <v>1.047E-2</v>
    <v>USD</v>
    <v>Hexcel Corporation is a composites company. The Company develops, manufactures, and markets lightweight, structural materials, including carbon fibers, specialty reinforcements, prepregs and other fiber-reinforced matrix materials, honeycomb, adhesives, engineered honeycomb and structures, for use in Commercial Aerospace, Space and Defense and Industrial markets. It operates in two segments: Composite Materials and Engineered Products. The Composite Materials segment consists of its carbon fiber, specialty reinforcements, resins, prepregs and other fiber-reinforced matrix materials, and honeycomb core product lines. The Engineered Products segment consists of lightweight structures, molded components, engineered core and honeycomb products with added functionality. Its products are used in a range of end applications, such as commercial and military aircraft, space launch vehicles and satellites, wind turbine blades, automotive, and recreational products.</v>
    <v>4647</v>
    <v>New York Stock Exchange</v>
    <v>XNYS</v>
    <v>XNYS</v>
    <v>281 Tresser Blvd Fl 16, STAMFORD, CT, 06901-3238 US</v>
    <v>55.18</v>
    <v>1662</v>
    <v>Aerospace &amp; Defense</v>
    <v>Stock</v>
    <v>44326.685092025</v>
    <v>1663</v>
    <v>53.73</v>
    <v>4608330726</v>
    <v>HEXCEL CORPORATION</v>
    <v>HEXCEL CORPORATION</v>
    <v>54.15</v>
    <v>0</v>
    <v>54.44</v>
    <v>55.01</v>
    <v>83772600</v>
    <v>HXL</v>
    <v>HEXCEL CORPORATION (XNYS:HXL)</v>
    <v>143585</v>
    <v>714008</v>
    <v>1983</v>
  </rv>
  <rv s="2">
    <v>1664</v>
  </rv>
  <rv s="0">
    <v>https://www.bing.com/financeapi/forcetrigger?t=a25nf2&amp;q=XNYS%3aVVV&amp;form=skydnc</v>
    <v>Learn more on Bing</v>
  </rv>
  <rv s="1">
    <v>en-US</v>
    <v>a25nf2</v>
    <v>268435456</v>
    <v>1</v>
    <v>Powered by Refinitiv</v>
    <v>0</v>
    <v>VALVOLINE INC. (XNYS:VVV)</v>
    <v>2</v>
    <v>3</v>
    <v>Finance</v>
    <v>4</v>
    <v>32.520000000000003</v>
    <v>14.81</v>
    <v>1.4588000000000001</v>
    <v>0.35</v>
    <v>1.0883E-2</v>
    <v>USD</v>
    <v>Valvoline Inc. (Valvoline) is engaged in the production and distribution of automotive, commercial and industrial lubricants, and automotive chemicals. The Company operates through three segments: Core North America, Quick Lubes and International. The Core North America segment sells Valvoline, and other branded and private label products in the United States and Canada to both consumers performing their own automotive maintenance, referred to as Do-It-Yourself (DIY) consumers, as well as, to installer customers using Valvoline products to service vehicles owned by Do-It-For-Me (DIFM) consumers. Its Quick Lubes segment services the passenger car and light truck quick lube market through platforms, including its franchised Valvoline Instant Oil Change (VIOC) stores and Express Care. Its International segment sells Valvoline and other branded products through its affiliates, joint ventures, licensees and independent distributors. Its products include All Climate, DuraBlend and MaxLife.</v>
    <v>8800</v>
    <v>New York Stock Exchange</v>
    <v>XNYS</v>
    <v>XNYS</v>
    <v>100 Valvoline Way, LEXINGTON, KY, 40509-2714 US</v>
    <v>32.520000000000003</v>
    <v>Chemicals</v>
    <v>Stock</v>
    <v>44326.674913298441</v>
    <v>1666</v>
    <v>32.26</v>
    <v>5886829525</v>
    <v>VALVOLINE INC.</v>
    <v>VALVOLINE INC.</v>
    <v>32.35</v>
    <v>17.760300000000001</v>
    <v>32.159999999999997</v>
    <v>32.51</v>
    <v>181077500</v>
    <v>VVV</v>
    <v>VALVOLINE INC. (XNYS:VVV)</v>
    <v>310026</v>
    <v>1342128</v>
    <v>2016</v>
  </rv>
  <rv s="2">
    <v>1667</v>
  </rv>
  <rv s="0">
    <v>https://www.bing.com/financeapi/forcetrigger?t=a247ec&amp;q=XNYS%3aTHG&amp;form=skydnc</v>
    <v>Learn more on Bing</v>
  </rv>
  <rv s="1">
    <v>en-US</v>
    <v>a247ec</v>
    <v>268435456</v>
    <v>1</v>
    <v>Powered by Refinitiv</v>
    <v>0</v>
    <v>THE HANOVER INSURANCE GROUP, INC. (XNYS:THG)</v>
    <v>2</v>
    <v>3</v>
    <v>Finance</v>
    <v>4</v>
    <v>142.62</v>
    <v>80.784999999999997</v>
    <v>0.97929999999999995</v>
    <v>0.28999999999999998</v>
    <v>2.0479999999999999E-3</v>
    <v>USD</v>
    <v>The Hanover Insurance Group, Inc. is a holding company. The Company is engaged in providing property and casualty insurance products and services. The Company has three segments: Commercial Lines, Personal Lines, and Other. The Commercial Lines coverages include commercial multiple peril, commercial automobile coverage, workers' compensation coverage and other commercial lines. The Company's Personal Lines coverages include personal automobile coverage and homeowner’s coverage. The personal automobile coverage insures individuals against losses incurred from personal bodily injury, bodily injury to third parties, property damage to an insured's vehicle, and property damage to other vehicles and other property. The homeowner’s coverage insures individuals for losses to their residences and personal property. The Other segment consists of Opus Investment Management, Inc. (Opus), which provides investment advisory services to affiliates.</v>
    <v>4300</v>
    <v>New York Stock Exchange</v>
    <v>XNYS</v>
    <v>XNYS</v>
    <v>440 LINCOLN ST, WORCESTER, MA, 01653-0002 US</v>
    <v>142.62</v>
    <v>Insurance</v>
    <v>Stock</v>
    <v>44326.67419635391</v>
    <v>1669</v>
    <v>141.58000000000001</v>
    <v>5092686109</v>
    <v>THE HANOVER INSURANCE GROUP, INC.</v>
    <v>THE HANOVER INSURANCE GROUP, INC.</v>
    <v>142.09</v>
    <v>10.783099999999999</v>
    <v>141.58000000000001</v>
    <v>141.87</v>
    <v>35896850</v>
    <v>THG</v>
    <v>THE HANOVER INSURANCE GROUP, INC. (XNYS:THG)</v>
    <v>28209</v>
    <v>208219</v>
    <v>1995</v>
  </rv>
  <rv s="2">
    <v>1670</v>
  </rv>
  <rv s="0">
    <v>http://zh.wikipedia.org/wiki/NCR公司</v>
    <v>Wikipedia</v>
  </rv>
  <rv s="5">
    <v>13</v>
    <v>1672</v>
  </rv>
  <rv s="6">
    <v>12</v>
    <v>https://www.bing.com/th?id=AMMS_fc0f649708b4f254eb502b3476001d40&amp;qlt=95</v>
    <v>1673</v>
    <v>0</v>
    <v>https://www.bing.com/images/search?form=xlimg&amp;q=ncr+corporation</v>
    <v>Image of NCR CORPORATION</v>
  </rv>
  <rv s="0">
    <v>https://www.bing.com/financeapi/forcetrigger?t=a1ycu2&amp;q=XNYS%3aNCR&amp;form=skydnc</v>
    <v>Learn more on Bing</v>
  </rv>
  <rv s="7">
    <v>en-US</v>
    <v>a1ycu2</v>
    <v>268435456</v>
    <v>1</v>
    <v>Powered by Refinitiv</v>
    <v>8</v>
    <v>NCR CORPORATION (XNYS:NCR)</v>
    <v>10</v>
    <v>11</v>
    <v>Finance</v>
    <v>5</v>
    <v>49.99</v>
    <v>15.18</v>
    <v>1.8176000000000001</v>
    <v>1.9950000000000001</v>
    <v>4.1710000000000004E-2</v>
    <v>USD</v>
    <v>NCR Corporation is a software and services-led enterprise provider in the financial, retail, hospitality, telecommunications and technology industries, with business in approximately 180 countries. The Company offers a range of solutions, including software, advisory and consulting services, hardware, support and managed services. Its portfolio includes digital first offerings for banking, restaurants and retailers, as well as payments, multi-vendor connected device services, automated teller machines (ATMs), point of sale (POS) terminals and self-service technologies. It also resells third party networking products and provides related service offerings in the telecommunications and technology sectors.</v>
    <v>36000</v>
    <v>New York Stock Exchange</v>
    <v>XNYS</v>
    <v>XNYS</v>
    <v>864 Spring St NW, ATLANTA, GA, 30308-1007 US</v>
    <v>49.99</v>
    <v>1674</v>
    <v>Software &amp; IT Services</v>
    <v>Stock</v>
    <v>44326.685518043749</v>
    <v>1675</v>
    <v>48.405000000000001</v>
    <v>6522092500</v>
    <v>NCR CORPORATION</v>
    <v>NCR CORPORATION</v>
    <v>48.86</v>
    <v>0</v>
    <v>47.83</v>
    <v>49.825000000000003</v>
    <v>130900000</v>
    <v>NCR</v>
    <v>NCR CORPORATION (XNYS:NCR)</v>
    <v>956789</v>
    <v>1413676</v>
    <v>1926</v>
  </rv>
  <rv s="2">
    <v>1676</v>
  </rv>
  <rv s="0">
    <v>http://en.wikipedia.org/wiki/Xerox</v>
    <v>Wikipedia</v>
  </rv>
  <rv s="5">
    <v>26</v>
    <v>1678</v>
  </rv>
  <rv s="6">
    <v>12</v>
    <v>https://www.bing.com/th?id=AMMS_4999f55a840e866c22c2772f5ae65df0&amp;qlt=95</v>
    <v>1679</v>
    <v>0</v>
    <v>https://www.bing.com/images/search?form=xlimg&amp;q=xerox</v>
    <v>Image of XEROX HOLDINGS CORPORATION</v>
  </rv>
  <rv s="0">
    <v>https://www.bing.com/financeapi/forcetrigger?t=a26arw&amp;q=XNYS%3aXRX&amp;form=skydnc</v>
    <v>Learn more on Bing</v>
  </rv>
  <rv s="7">
    <v>en-US</v>
    <v>a26arw</v>
    <v>268435456</v>
    <v>1</v>
    <v>Powered by Refinitiv</v>
    <v>8</v>
    <v>XEROX HOLDINGS CORPORATION (XNYS:XRX)</v>
    <v>10</v>
    <v>11</v>
    <v>Finance</v>
    <v>5</v>
    <v>26.96</v>
    <v>14.22</v>
    <v>1.8292999999999999</v>
    <v>0.28999999999999998</v>
    <v>1.1851E-2</v>
    <v>USD</v>
    <v>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v>
    <v>24600</v>
    <v>New York Stock Exchange</v>
    <v>XNYS</v>
    <v>XNYS</v>
    <v>201 Merritt 7, NORWALK, CT, 06851 US</v>
    <v>24.91</v>
    <v>1680</v>
    <v>Office Equipment</v>
    <v>Stock</v>
    <v>44326.684858251559</v>
    <v>1681</v>
    <v>24.6</v>
    <v>4752615148</v>
    <v>XEROX HOLDINGS CORPORATION</v>
    <v>XEROX HOLDINGS CORPORATION</v>
    <v>24.66</v>
    <v>23.0182</v>
    <v>24.47</v>
    <v>24.76</v>
    <v>191947300</v>
    <v>XRX</v>
    <v>XEROX HOLDINGS CORPORATION (XNYS:XRX)</v>
    <v>531623</v>
    <v>2251683</v>
    <v>2019</v>
  </rv>
  <rv s="2">
    <v>1682</v>
  </rv>
  <rv s="0">
    <v>https://www.bing.com/financeapi/forcetrigger?t=a1ukfr&amp;q=XNYS%3aHE&amp;form=skydnc</v>
    <v>Learn more on Bing</v>
  </rv>
  <rv s="13">
    <v>en-US</v>
    <v>a1ukfr</v>
    <v>268435456</v>
    <v>1</v>
    <v>Powered by Refinitiv</v>
    <v>22</v>
    <v>HAWAIIAN ELECTRIC INDUSTRIES, INC. (XNYS:HE)</v>
    <v>2</v>
    <v>23</v>
    <v>Finance</v>
    <v>5</v>
    <v>45.97</v>
    <v>31.83</v>
    <v>0.22639999999999999</v>
    <v>0.40989999999999999</v>
    <v>9.0710000000000009E-3</v>
    <v>USD</v>
    <v>Hawaiian Electric Industries, Inc. is a holding company with its principal subsidiaries engaged in electric utility and banking businesses operating primarily in the State of Hawaii. The Company's subsidiaries include Hawaiian Electric Company, Inc. (Hawaiian Electric) and ASB Hawaii, Inc. (ASB Hawaii). Its segments include Electric utility, Bank and Other. It operates its electric utility business through Hawaiian Electric and its subsidiaries, Hawaii Electric Light Company, Inc. (Hawaii Electric Light) and Maui Electric Company, Limited (Maui Electric). It operates its Bank segment through ASB Hawaii's subsidiary, American Savings Bank, F.S.B. (ASB). Its electric public utilities are in the business of generating, purchasing, transmitting, distributing and selling electric energy. ASB is a federally chartered savings bank providing a range of banking services to individual and business customers.</v>
    <v>3702</v>
    <v>New York Stock Exchange</v>
    <v>XNYS</v>
    <v>XNYS</v>
    <v>1001 Bishop St Ste 2900, HONOLULU, HI, 96813-3480 US</v>
    <v>45.97</v>
    <v>Electrical Utilities &amp; IPPs</v>
    <v>Stock</v>
    <v>44326.684973529686</v>
    <v>1684</v>
    <v>45.31</v>
    <v>4983211791</v>
    <v>HAWAIIAN ELECTRIC INDUSTRIES, INC.</v>
    <v>HAWAIIAN ELECTRIC INDUSTRIES, INC.</v>
    <v>45.31</v>
    <v>24.971399999999999</v>
    <v>45.19</v>
    <v>45.599899999999998</v>
    <v>109281200</v>
    <v>HE</v>
    <v>HAWAIIAN ELECTRIC INDUSTRIES, INC. (XNYS:HE)</v>
    <v>92011</v>
    <v>594683</v>
  </rv>
  <rv s="2">
    <v>1685</v>
  </rv>
  <rv s="0">
    <v>https://www.bing.com/financeapi/forcetrigger?t=a1u4oc&amp;q=XNYS%3aGPK&amp;form=skydnc</v>
    <v>Learn more on Bing</v>
  </rv>
  <rv s="1">
    <v>en-US</v>
    <v>a1u4oc</v>
    <v>268435456</v>
    <v>1</v>
    <v>Powered by Refinitiv</v>
    <v>0</v>
    <v>GRAPHIC PACKAGING HOLDING COMPANY (XNYS:GPK)</v>
    <v>2</v>
    <v>3</v>
    <v>Finance</v>
    <v>5</v>
    <v>19.695</v>
    <v>12.115</v>
    <v>1.2303999999999999</v>
    <v>0.17499999999999999</v>
    <v>9.0390000000000002E-3</v>
    <v>USD</v>
    <v>Graphic Packaging Holding Company is a provider of paper-based packaging solutions for a range of products to food, beverage and other consumer product companies. The Company's segments include Paperboard Mills, Americas Paperboard Packaging, Europe Paperboard Packaging, and Corporate and Other. The Paperboard Mills segment includes the Company's North American paperboard mills, which produce primarily coated unbleached kraft and coated recycled board. As of December 31, 2016, the Company had seven paperboard mills in North America. The Americas Paperboard Packaging segment includes paperboard folding cartons sold primarily to consumer packaged goods (CPG) companies serving the food, beverage and consumer product markets in the Americas. The Europe Paperboard Packaging segment includes paperboard folding cartons sold primarily to CPG companies serving the food, beverage and consumer product markets in Europe. The Corporate and Other segment includes the Pacific Rim operating segment.</v>
    <v>18775</v>
    <v>New York Stock Exchange</v>
    <v>XNYS</v>
    <v>XNYS</v>
    <v>1500 Riveredge Pkwy, ATLANTA, GA, 30328-4642 US</v>
    <v>19.695</v>
    <v>Containers &amp; Packaging</v>
    <v>Stock</v>
    <v>44326.685440671092</v>
    <v>1687</v>
    <v>19.489999999999998</v>
    <v>5551882163</v>
    <v>GRAPHIC PACKAGING HOLDING COMPANY</v>
    <v>GRAPHIC PACKAGING HOLDING COMPANY</v>
    <v>19.559999999999999</v>
    <v>22.845300000000002</v>
    <v>19.36</v>
    <v>19.535</v>
    <v>284201800</v>
    <v>GPK</v>
    <v>GRAPHIC PACKAGING HOLDING COMPANY (XNYS:GPK)</v>
    <v>732241</v>
    <v>3232411</v>
    <v>2007</v>
  </rv>
  <rv s="2">
    <v>1688</v>
  </rv>
  <rv s="0">
    <v>https://www.bing.com/financeapi/forcetrigger?t=a23iyc&amp;q=XNYS%3aSRC&amp;form=skydnc</v>
    <v>Learn more on Bing</v>
  </rv>
  <rv s="1">
    <v>en-US</v>
    <v>a23iyc</v>
    <v>268435456</v>
    <v>1</v>
    <v>Powered by Refinitiv</v>
    <v>0</v>
    <v>SPIRIT REALTY CAPITAL, INC. (XNYS:SRC)</v>
    <v>2</v>
    <v>3</v>
    <v>Finance</v>
    <v>5</v>
    <v>48.05</v>
    <v>23.88</v>
    <v>1.3021</v>
    <v>0.36</v>
    <v>7.6170000000000005E-3</v>
    <v>USD</v>
    <v>Spirit Realty Capital, Inc. is a self-administered and self-managed real estate investment trust (REIT). The Company's in-house capabilities include acquisition, portfolio management, asset management, credit research, real estate research, legal, finance and accounting and capital markets. It operates through net leasing operations segment. It invests in single-tenant, operationally essential real estate throughout the United States, which is acquired through strategic sale-leaseback transactions and subsequently leased on a long-term, triple-net basis to high-quality tenants with business operations within predominantly retail, but also office and industrial property types. Single-tenant, operationally essential real estate consists of properties that are commercial real estate facilities where its tenants conduct activities that are essential to the generation of their sales and profits. Its operations are carried out through the Spirit Realty, L.P. (the Operating Partnership).</v>
    <v>82</v>
    <v>New York Stock Exchange</v>
    <v>XNYS</v>
    <v>XNYS</v>
    <v>2727 N Harwood St Ste 300, DALLAS, TX, 75201-2407 US</v>
    <v>47.85</v>
    <v>Residential &amp; Commercial REIT</v>
    <v>Stock</v>
    <v>44326.685242546097</v>
    <v>1690</v>
    <v>47.42</v>
    <v>5474476154</v>
    <v>SPIRIT REALTY CAPITAL, INC.</v>
    <v>SPIRIT REALTY CAPITAL, INC.</v>
    <v>47.74</v>
    <v>171.64230000000001</v>
    <v>47.26</v>
    <v>47.62</v>
    <v>114961700</v>
    <v>SRC</v>
    <v>SPIRIT REALTY CAPITAL, INC. (XNYS:SRC)</v>
    <v>110821</v>
    <v>729747</v>
    <v>2004</v>
  </rv>
  <rv s="2">
    <v>1691</v>
  </rv>
  <rv s="0">
    <v>http://en.wikipedia.org/wiki/Curtiss-Wright</v>
    <v>Wikipedia</v>
  </rv>
  <rv s="5">
    <v>26</v>
    <v>1693</v>
  </rv>
  <rv s="6">
    <v>12</v>
    <v>https://www.bing.com/th?id=AMMS_bcf48c11058ecb028a46169b216fc34d&amp;qlt=95</v>
    <v>1694</v>
    <v>0</v>
    <v>https://www.bing.com/images/search?form=xlimg&amp;q=curtiss-wright</v>
    <v>Image of CURTISS-WRIGHT CORPORATION</v>
  </rv>
  <rv s="0">
    <v>https://www.bing.com/financeapi/forcetrigger?t=a1qm5r&amp;q=XNYS%3aCW&amp;form=skydnc</v>
    <v>Learn more on Bing</v>
  </rv>
  <rv s="7">
    <v>en-US</v>
    <v>a1qm5r</v>
    <v>268435456</v>
    <v>1</v>
    <v>Powered by Refinitiv</v>
    <v>8</v>
    <v>CURTISS-WRIGHT CORPORATION (XNYS:CW)</v>
    <v>10</v>
    <v>11</v>
    <v>Finance</v>
    <v>5</v>
    <v>133.37</v>
    <v>81.72</v>
    <v>1.6164000000000001</v>
    <v>-0.75</v>
    <v>-5.6610000000000002E-3</v>
    <v>USD</v>
    <v>Curtiss-Wright Corporation is a manufacturing and service company that designs, manufactures, and overhauls precision components and provides engineered products and services to the aerospace, defense, power generation and general industrial markets. The Company operates through three segments: Commercial/Industrial, Defense and Power. The Commercial/Industrial segment's products include electronic throttle control devices and transmission shifters, electro-mechanical actuation control components, valves, and surface technology services. The Defense segment's products include commercial off-the-shelf (COTS) embedded computing board level modules, turret aiming and stabilization products, weapons handling systems, avionics and electronics, flight test equipment, and aircraft data management solutions. The Power segment's products include a range of hardware, pumps, valves, fastening systems, specialized containment doors, airlock hatches and spent fuel management products.</v>
    <v>8200</v>
    <v>New York Stock Exchange</v>
    <v>XNYS</v>
    <v>XNYS</v>
    <v>130 Harbour Place Dr Ste 300, DAVIDSON, NC, 28036-7442 US</v>
    <v>133.04</v>
    <v>1695</v>
    <v>Aerospace &amp; Defense</v>
    <v>Stock</v>
    <v>44326.684370878909</v>
    <v>1696</v>
    <v>131.41</v>
    <v>5390657203</v>
    <v>CURTISS-WRIGHT CORPORATION</v>
    <v>CURTISS-WRIGHT CORPORATION</v>
    <v>132.55000000000001</v>
    <v>26.3017</v>
    <v>132.49</v>
    <v>131.74</v>
    <v>40918910</v>
    <v>CW</v>
    <v>CURTISS-WRIGHT CORPORATION (XNYS:CW)</v>
    <v>44676</v>
    <v>181878</v>
    <v>1929</v>
  </rv>
  <rv s="2">
    <v>1697</v>
  </rv>
  <rv s="0">
    <v>http://en.wikipedia.org/wiki/Macy's,_Inc.</v>
    <v>Wikipedia</v>
  </rv>
  <rv s="5">
    <v>989</v>
    <v>1699</v>
  </rv>
  <rv s="6">
    <v>12</v>
    <v>https://www.bing.com/th?id=AMMS_b7625781b5998c7deaba20a2118675a1&amp;qlt=95</v>
    <v>1700</v>
    <v>0</v>
    <v>https://www.bing.com/images/search?form=xlimg&amp;q=macy%27s%2c+inc.</v>
    <v>Image of MACY'S, INC.</v>
  </rv>
  <rv s="0">
    <v>https://www.bing.com/financeapi/forcetrigger?t=a1x8tc&amp;q=XNYS%3aM&amp;form=skydnc</v>
    <v>Learn more on Bing</v>
  </rv>
  <rv s="7">
    <v>en-US</v>
    <v>a1x8tc</v>
    <v>268435456</v>
    <v>1</v>
    <v>Powered by Refinitiv</v>
    <v>8</v>
    <v>MACY'S, INC. (XNYS:M)</v>
    <v>10</v>
    <v>11</v>
    <v>Finance</v>
    <v>5</v>
    <v>22.3</v>
    <v>4.6500000000000004</v>
    <v>2.1271</v>
    <v>0.75</v>
    <v>4.2421E-2</v>
    <v>USD</v>
    <v>Macy's, Inc. is an omnichannel retail company operating stores, Websites and mobile applications under various brands, such as Macy's, Bloomingdale's and Bluemercury. The Company sells a range of merchandise, including apparel and accessories (men's, women's and children's), cosmetics, home furnishings and other consumer goods. Its subsidiaries provide various support functions to its retail operations. Its bank subsidiary, FDS Bank, provides credit processing, certain collections, customer service and credit marketing services in respect of all credit card accounts that are owned either by Department Stores National Bank (DSNB), which is a subsidiary of Citibank N.A., or FDS Bank. The private label brands offered by the Company include Alfani, American Rag, Aqua, Bar III, Belgique, Charter Club, Club Room, Epic Threads, first impressions, Giani Bernini, Greg Norman for Tasso Elba, Holiday Lane, Home Design, Hotel Collection, John Ashford, Karen Scott, Thalia Sodi and lune+aster.</v>
    <v>75711</v>
    <v>New York Stock Exchange</v>
    <v>XNYS</v>
    <v>XNYS</v>
    <v>151 WEST 34TH STREET, NEW YORK, NY, 10001 US</v>
    <v>18.54</v>
    <v>1701</v>
    <v>Diversified Retail</v>
    <v>Stock</v>
    <v>44326.685815392972</v>
    <v>1702</v>
    <v>17.68</v>
    <v>5723757182</v>
    <v>MACY'S, INC.</v>
    <v>MACY'S, INC.</v>
    <v>17.84</v>
    <v>0</v>
    <v>17.68</v>
    <v>18.43</v>
    <v>310567400</v>
    <v>M</v>
    <v>MACY'S, INC. (XNYS:M)</v>
    <v>10017409</v>
    <v>13136952</v>
    <v>1985</v>
  </rv>
  <rv s="2">
    <v>1703</v>
  </rv>
  <rv s="0">
    <v>http://en.wikipedia.org/wiki/Lazard</v>
    <v>Wikipedia</v>
  </rv>
  <rv s="5">
    <v>26</v>
    <v>1705</v>
  </rv>
  <rv s="6">
    <v>12</v>
    <v>https://www.bing.com/th?id=AMMS_be992e66fb6443508c3a0acceb0f20e8&amp;qlt=95</v>
    <v>1706</v>
    <v>0</v>
    <v>https://www.bing.com/images/search?form=xlimg&amp;q=lazard</v>
    <v>Image of LAZARD LTD</v>
  </rv>
  <rv s="0">
    <v>https://www.bing.com/financeapi/forcetrigger?t=a1wrc7&amp;q=XNYS%3aLAZ&amp;form=skydnc</v>
    <v>Learn more on Bing</v>
  </rv>
  <rv s="7">
    <v>en-US</v>
    <v>a1wrc7</v>
    <v>268435456</v>
    <v>1</v>
    <v>Powered by Refinitiv</v>
    <v>8</v>
    <v>LAZARD LTD (XNYS:LAZ)</v>
    <v>10</v>
    <v>11</v>
    <v>Finance</v>
    <v>5</v>
    <v>47.35</v>
    <v>23.183199999999999</v>
    <v>1.5873999999999999</v>
    <v>0.31</v>
    <v>6.6420000000000003E-3</v>
    <v>USD</v>
    <v>Lazard Ltd (Lazard) is a financial advisory and asset management company. The Company operates through two segments: Financial Advisory and Asset Management. It serves a range of clients around the world, including corporations, governments, institutions, partnerships and individuals. The Financial Advisory business segment offers corporate, partnership, institutional, government, sovereign and individual clients across the globe a range of financial advisory services regarding mergers and acquisitions (M&amp;A) and other strategic matters, restructurings, capital structure, capital raising and various other financial matters to corporate, partnership, institutional, government, sovereign and individual clients. The Asset Management business provides investment solutions and investment management services in equity and fixed income strategies, alternative investments and private equity funds to corporations, public funds and sovereign entities.</v>
    <v>3089</v>
    <v>New York Stock Exchange</v>
    <v>XNYS</v>
    <v>XNYS</v>
    <v>Clarendon House, 2 Church Street, HAMILTON, HM 11 BM</v>
    <v>47.35</v>
    <v>1707</v>
    <v>Investment Banking &amp; Investment Services</v>
    <v>Stock</v>
    <v>44326.685105265627</v>
    <v>1708</v>
    <v>46.45</v>
    <v>5297751378</v>
    <v>LAZARD LTD</v>
    <v>LAZARD LTD</v>
    <v>46.72</v>
    <v>12.5646</v>
    <v>46.67</v>
    <v>46.98</v>
    <v>112766100</v>
    <v>LAZ</v>
    <v>LAZARD LTD (XNYS:LAZ)</v>
    <v>216254</v>
    <v>769979</v>
    <v>2004</v>
  </rv>
  <rv s="2">
    <v>1709</v>
  </rv>
  <rv s="0">
    <v>https://www.bing.com/financeapi/forcetrigger?t=a23327&amp;q=XNYS%3aSLG&amp;form=skydnc</v>
    <v>Learn more on Bing</v>
  </rv>
  <rv s="1">
    <v>en-US</v>
    <v>a23327</v>
    <v>268435456</v>
    <v>1</v>
    <v>Powered by Refinitiv</v>
    <v>0</v>
    <v>SL GREEN REALTY CORP. (XNYS:SLG)</v>
    <v>2</v>
    <v>3</v>
    <v>Finance</v>
    <v>5</v>
    <v>77.989999999999995</v>
    <v>35.180300000000003</v>
    <v>1.6534</v>
    <v>1.2450000000000001</v>
    <v>1.7073999999999999E-2</v>
    <v>USD</v>
    <v>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The Company holds interests in approximately 93 buildings totaling 40.6 million square feet. This included ownership interests in 29.2 million square feet of Manhattan buildings and 10.3 million square feet securing debt and preferred equity investments. The Company also holds investments in over 15 prime retail properties encompassing approximately 0.7 million square feet.</v>
    <v>794</v>
    <v>New York Stock Exchange</v>
    <v>XNYS</v>
    <v>XNYS</v>
    <v>ONE VANDERBILT AVENUE, NEW YORK, NY, 10017 US</v>
    <v>74.599999999999994</v>
    <v>Residential &amp; Commercial REIT</v>
    <v>Stock</v>
    <v>44326.685684640623</v>
    <v>1711</v>
    <v>72.83</v>
    <v>5222282492</v>
    <v>SL GREEN REALTY CORP.</v>
    <v>SL GREEN REALTY CORP.</v>
    <v>73.344999999999999</v>
    <v>22.478899999999999</v>
    <v>72.92</v>
    <v>74.165000000000006</v>
    <v>70414380</v>
    <v>SLG</v>
    <v>SL GREEN REALTY CORP. (XNYS:SLG)</v>
    <v>318661</v>
    <v>816293</v>
    <v>1997</v>
  </rv>
  <rv s="2">
    <v>1712</v>
  </rv>
  <rv s="0">
    <v>https://www.bing.com/financeapi/forcetrigger?t=a25qww&amp;q=XNYS%3aWBS&amp;form=skydnc</v>
    <v>Learn more on Bing</v>
  </rv>
  <rv s="1">
    <v>en-US</v>
    <v>a25qww</v>
    <v>268435456</v>
    <v>1</v>
    <v>Powered by Refinitiv</v>
    <v>0</v>
    <v>WEBSTER FINANCIAL CORPORATION (XNYS:WBS)</v>
    <v>2</v>
    <v>3</v>
    <v>Finance</v>
    <v>5</v>
    <v>63.81</v>
    <v>19.760000000000002</v>
    <v>1.5654999999999999</v>
    <v>0.7</v>
    <v>1.2534E-2</v>
    <v>USD</v>
    <v>Webster Financial Corporation is a bank and financial holding company. The Company's segments include Commercial Banking, Community Banking, HSA Bank, Private Banking, and Corporate and Reconciling.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 Private Banking serves high-net-worth clients, not-for-profit organizations, and business clients with asset management, trust, loan and deposit products, and financial planning services. Its treasury unit and consumer-liquidating portfolio are included in the Corporate and Reconciling segment.</v>
    <v>3345</v>
    <v>New York Stock Exchange</v>
    <v>XNYS</v>
    <v>XNYS</v>
    <v>145 Bank St, WATERBURY, CT, 06702-2211 US</v>
    <v>57.03</v>
    <v>Banking Services</v>
    <v>Stock</v>
    <v>44326.684434594528</v>
    <v>1714</v>
    <v>56.3</v>
    <v>5113733937</v>
    <v>WEBSTER FINANCIAL CORPORATION</v>
    <v>WEBSTER FINANCIAL CORPORATION</v>
    <v>56.81</v>
    <v>17.879100000000001</v>
    <v>55.85</v>
    <v>56.55</v>
    <v>90428540</v>
    <v>WBS</v>
    <v>WEBSTER FINANCIAL CORPORATION (XNYS:WBS)</v>
    <v>256581</v>
    <v>789251</v>
    <v>1986</v>
  </rv>
  <rv s="2">
    <v>1715</v>
  </rv>
  <rv s="0">
    <v>https://www.bing.com/financeapi/forcetrigger?t=a1xzww&amp;q=XNYS%3aMSM&amp;form=skydnc</v>
    <v>Learn more on Bing</v>
  </rv>
  <rv s="1">
    <v>en-US</v>
    <v>a1xzww</v>
    <v>268435456</v>
    <v>1</v>
    <v>Powered by Refinitiv</v>
    <v>0</v>
    <v>MSC INDUSTRIAL DIRECT CO., INC. (XNYS:MSM)</v>
    <v>2</v>
    <v>3</v>
    <v>Finance</v>
    <v>4</v>
    <v>95.5</v>
    <v>54.024700000000003</v>
    <v>1.0694999999999999</v>
    <v>1.44</v>
    <v>1.5378000000000001E-2</v>
    <v>USD</v>
    <v>MSC Industrial Direct Co., Inc. is a North American distributor of metalworking and maintenance, repair and operations (MRO) products and services. The Company's range of MRO products include cutting tools, measuring instruments, tooling components, metalworking products, fasteners, flat stock, raw materials, abrasives, machinery hand and power tools, safety and janitorial supplies, plumbing supplies, materials handling products, power transmission components and electrical supplies. The Company serves a range of customers throughout the United States, Canada and the United Kingdom, from individual machine shops, to manufacturing companies, to government agencies, such as the General Services Administration and the Department of Defense. The Company also serves durable and non-durable goods manufacturing, education and healthcare markets, among others. As of September 3, 2016, the Company had operated a network of 12 customer fulfillment centers.</v>
    <v>6315</v>
    <v>New York Stock Exchange</v>
    <v>XNYS</v>
    <v>XNYS</v>
    <v>75 Maxess Rd, MELVILLE, NY, 11747-3151 US</v>
    <v>95.5</v>
    <v>Machinery, Equipment &amp; Components</v>
    <v>Stock</v>
    <v>44326.673805138278</v>
    <v>1717</v>
    <v>93.66</v>
    <v>5319815375</v>
    <v>MSC INDUSTRIAL DIRECT CO., INC.</v>
    <v>MSC INDUSTRIAL DIRECT CO., INC.</v>
    <v>93.66</v>
    <v>27.962800000000001</v>
    <v>93.64</v>
    <v>95.08</v>
    <v>55950940</v>
    <v>MSM</v>
    <v>MSC INDUSTRIAL DIRECT CO., INC. (XNYS:MSM)</v>
    <v>155041</v>
    <v>445186</v>
    <v>1995</v>
  </rv>
  <rv s="2">
    <v>1718</v>
  </rv>
  <rv s="0">
    <v>http://en.wikipedia.org/wiki/Flowserve</v>
    <v>Wikipedia</v>
  </rv>
  <rv s="5">
    <v>26</v>
    <v>1720</v>
  </rv>
  <rv s="6">
    <v>12</v>
    <v>https://www.bing.com/th?id=AMMS_d8840a421ddd8ea89b1b44a1b103b49a&amp;qlt=95</v>
    <v>1721</v>
    <v>0</v>
    <v>https://www.bing.com/images/search?form=xlimg&amp;q=flowserve</v>
    <v>Image of FLOWSERVE CORPORATION</v>
  </rv>
  <rv s="0">
    <v>https://www.bing.com/financeapi/forcetrigger?t=a1t34c&amp;q=XNYS%3aFLS&amp;form=skydnc</v>
    <v>Learn more on Bing</v>
  </rv>
  <rv s="7">
    <v>en-US</v>
    <v>a1t34c</v>
    <v>268435456</v>
    <v>1</v>
    <v>Powered by Refinitiv</v>
    <v>8</v>
    <v>FLOWSERVE CORPORATION (XNYS:FLS)</v>
    <v>10</v>
    <v>11</v>
    <v>Finance</v>
    <v>5</v>
    <v>43.704999999999998</v>
    <v>21.05</v>
    <v>1.7974000000000001</v>
    <v>0.76</v>
    <v>1.7819000000000002E-2</v>
    <v>USD</v>
    <v>Flowserve Corporation is a manufacturer and aftermarket service provider of flow control systems. The Company's segments include Engineered Product Division, Industrial Product Division and Flow Control Division. Its geographic segments include North America, Europe, Asia Pacific, Middle East and Africa, and Latin America. It develops and manufactures precision-engineered flow control equipment integral to the movement, control and protection of the flow of materials in its customer's critical processes. Its product portfolio of pumps, valves, seals, automation and aftermarket services supports infrastructure industries, including oil and gas, chemical, power generation and water management. It offers aftermarket equipment services, such as installation, diagnostics, repair and retrofitting through manufacturing platform and network of Quick Response Centers. Its products include oil and gas, general industries, chemical, power generation and water management.</v>
    <v>16000</v>
    <v>New York Stock Exchange</v>
    <v>XNYS</v>
    <v>XNYS</v>
    <v>5215 N O Connor Blvd Ste 2300, IRVING, TX, 75039-3726 US</v>
    <v>43.704999999999998</v>
    <v>1722</v>
    <v>Machinery, Equipment &amp; Components</v>
    <v>Stock</v>
    <v>44326.685278529687</v>
    <v>1723</v>
    <v>42.79</v>
    <v>5656982832</v>
    <v>FLOWSERVE CORPORATION</v>
    <v>FLOWSERVE CORPORATION</v>
    <v>42.79</v>
    <v>42.7547</v>
    <v>42.65</v>
    <v>43.41</v>
    <v>130315200</v>
    <v>FLS</v>
    <v>FLOWSERVE CORPORATION (XNYS:FLS)</v>
    <v>265817</v>
    <v>751182</v>
    <v>1912</v>
  </rv>
  <rv s="2">
    <v>1724</v>
  </rv>
  <rv s="0">
    <v>https://www.bing.com/financeapi/forcetrigger?t=a23fm7&amp;q=XNYS%3aSPR&amp;form=skydnc</v>
    <v>Learn more on Bing</v>
  </rv>
  <rv s="1">
    <v>en-US</v>
    <v>a23fm7</v>
    <v>268435456</v>
    <v>1</v>
    <v>Powered by Refinitiv</v>
    <v>0</v>
    <v>SPIRIT AEROSYSTEMS HOLDINGS, INC. (XNYS:SPR)</v>
    <v>2</v>
    <v>3</v>
    <v>Finance</v>
    <v>5</v>
    <v>53.63</v>
    <v>15.66</v>
    <v>2.1105999999999998</v>
    <v>2.2200000000000002</v>
    <v>5.0351999999999994E-2</v>
    <v>USD</v>
    <v>Spirit AeroSystems Holdings, Inc. is a non-original equipment manufacturer (OEM), aircraft parts designer and manufacturer of commercial aero-structures. The Company is also a supplier of aero-structures. The Company operates through three segments: Fuselage Systems, Propulsion Systems and Wing Systems. The Fuselage Systems segment includes the development, production and marketing of forward, mid and rear fuselage sections and systems. The Propulsion Systems segment includes the development, production and marketing of struts/pylons, nacelles (including thrust reversers) and related engine structural components. The Wing Systems segment includes the development, production and marketing of wings and wing components (including flight control surfaces), and other miscellaneous structural parts. The Company's maintenance, repair and overhaul (MRO) services include repair stations that provide complete on-site repair and overhaul.</v>
    <v>14500</v>
    <v>New York Stock Exchange</v>
    <v>XNYS</v>
    <v>XNYS</v>
    <v>3801 S Oliver St, WICHITA, KS, 67210-2112 US</v>
    <v>46.38</v>
    <v>Aerospace &amp; Defense</v>
    <v>Stock</v>
    <v>44326.685361758595</v>
    <v>1726</v>
    <v>44.225000000000001</v>
    <v>4881981676</v>
    <v>SPIRIT AEROSYSTEMS HOLDINGS, INC.</v>
    <v>SPIRIT AEROSYSTEMS HOLDINGS, INC.</v>
    <v>44.26</v>
    <v>0</v>
    <v>44.09</v>
    <v>46.31</v>
    <v>105419600</v>
    <v>SPR</v>
    <v>SPIRIT AEROSYSTEMS HOLDINGS, INC. (XNYS:SPR)</v>
    <v>1262992</v>
    <v>1864752</v>
    <v>2005</v>
  </rv>
  <rv s="2">
    <v>1727</v>
  </rv>
  <rv s="0">
    <v>https://www.bing.com/financeapi/forcetrigger?t=a1zwur&amp;q=XNYS%3aPK&amp;form=skydnc</v>
    <v>Learn more on Bing</v>
  </rv>
  <rv s="1">
    <v>en-US</v>
    <v>a1zwur</v>
    <v>268435456</v>
    <v>1</v>
    <v>Powered by Refinitiv</v>
    <v>0</v>
    <v>PARK HOTELS &amp; RESORTS INC. (XNYS:PK)</v>
    <v>2</v>
    <v>3</v>
    <v>Finance</v>
    <v>5</v>
    <v>24.67</v>
    <v>6.53</v>
    <v>2.2826</v>
    <v>-9.5000000000000001E-2</v>
    <v>-4.2509999999999996E-3</v>
    <v>USD</v>
    <v>Park Hotels &amp; Resorts Inc. is a lodging real estate investment trust (REIT). The Company has a portfolio of hotels and resorts, which consists of approximately 59 hotels and resorts with over 33,000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Le Meridien, Hotel Indigo, Marriott Tribute Portfolio, Courtyard by Marriott, Marriott Autograph Collection and Waldorf Astoria Hotels &amp; Resorts.</v>
    <v>182</v>
    <v>New York Stock Exchange</v>
    <v>XNYS</v>
    <v>XNYS</v>
    <v>1775 Tysons Blvd Fl 7, TYSONS CORNER, VA, 22102-4285 US</v>
    <v>22.83</v>
    <v>Residential &amp; Commercial REIT</v>
    <v>Stock</v>
    <v>44326.685466700779</v>
    <v>1729</v>
    <v>22.055</v>
    <v>5260091652</v>
    <v>PARK HOTELS &amp; RESORTS INC.</v>
    <v>PARK HOTELS &amp; RESORTS INC.</v>
    <v>22.54</v>
    <v>0</v>
    <v>22.35</v>
    <v>22.254999999999999</v>
    <v>236355500</v>
    <v>PK</v>
    <v>PARK HOTELS &amp; RESORTS INC. (XNYS:PK)</v>
    <v>1535193</v>
    <v>2068772</v>
    <v>1946</v>
  </rv>
  <rv s="2">
    <v>1730</v>
  </rv>
  <rv s="0">
    <v>https://www.bing.com/financeapi/forcetrigger?t=a1uo77&amp;q=XNYS%3aHHC&amp;form=skydnc</v>
    <v>Learn more on Bing</v>
  </rv>
  <rv s="1">
    <v>en-US</v>
    <v>a1uo77</v>
    <v>268435456</v>
    <v>1</v>
    <v>Powered by Refinitiv</v>
    <v>0</v>
    <v>THE HOWARD HUGHES CORPORATION (XNYS:HHC)</v>
    <v>2</v>
    <v>3</v>
    <v>Finance</v>
    <v>4</v>
    <v>113.2</v>
    <v>41.64</v>
    <v>1.5368999999999999</v>
    <v>1.27</v>
    <v>1.1469E-2</v>
    <v>USD</v>
    <v>Howard Hughes Corporation is a developer of master planned communities and mixed-use properties. The Company operates through four segments: Master Planned Communities, Seaport District, Operating Assets and Strategic Developments. The Company's Master Planned Communities segment includes the development and sale of residential and commercial land, primarily in large-scale, long-term projects. The Company’s Operating Assets segment generates revenue primarily through rental and hospitality services and is directly impacted by trends in rental and occupancy rates and operating costs. The Company’s Seaport District segment is part non-stabilized operating asset, part development project and part operating business. The Seaport District businesses are comprised of the landlord operations, managed businesses, and events and sponsorships categories. Its Strategic Developments segment consists of over 21 development or redevelopment projects.</v>
    <v>1500</v>
    <v>New York Stock Exchange</v>
    <v>XNYS</v>
    <v>XNYS</v>
    <v>13355 Noel Rd Fl 22, DALLAS, TX, 75240-6602 US</v>
    <v>113.2</v>
    <v>Real Estate Operations</v>
    <v>Stock</v>
    <v>44326.675161782034</v>
    <v>1732</v>
    <v>110.41</v>
    <v>6187339200</v>
    <v>THE HOWARD HUGHES CORPORATION</v>
    <v>THE HOWARD HUGHES CORPORATION</v>
    <v>110.86</v>
    <v>0</v>
    <v>110.73</v>
    <v>112</v>
    <v>55244100</v>
    <v>HHC</v>
    <v>THE HOWARD HUGHES CORPORATION (XNYS:HHC)</v>
    <v>83327</v>
    <v>200758</v>
    <v>2010</v>
  </rv>
  <rv s="2">
    <v>1733</v>
  </rv>
  <rv s="0">
    <v>http://en.wikipedia.org/wiki/Valmont_Industries</v>
    <v>Wikipedia</v>
  </rv>
  <rv s="5">
    <v>26</v>
    <v>1735</v>
  </rv>
  <rv s="6">
    <v>12</v>
    <v>https://www.bing.com/th?id=AMMS_93170ae9ed3491017157ff8a08039052&amp;qlt=95</v>
    <v>1736</v>
    <v>0</v>
    <v>https://www.bing.com/images/search?form=xlimg&amp;q=valmont+industries</v>
    <v>Image of VALMONT INDUSTRIES, INC.</v>
  </rv>
  <rv s="0">
    <v>https://www.bing.com/financeapi/forcetrigger?t=a25f9c&amp;q=XNYS%3aVMI&amp;form=skydnc</v>
    <v>Learn more on Bing</v>
  </rv>
  <rv s="7">
    <v>en-US</v>
    <v>a25f9c</v>
    <v>268435456</v>
    <v>1</v>
    <v>Powered by Refinitiv</v>
    <v>8</v>
    <v>VALMONT INDUSTRIES, INC. (XNYS:VMI)</v>
    <v>10</v>
    <v>11</v>
    <v>Finance</v>
    <v>5</v>
    <v>264.70999999999998</v>
    <v>98</v>
    <v>1.1989000000000001</v>
    <v>2.5000000000000001E-2</v>
    <v>9.5409999999999996E-5</v>
    <v>USD</v>
    <v>Valmont Industries, Inc. is a producer of fabricated metal products. The Company’s segments include Engineered Support Structures, Utility Support Structures, Coatings and Irrigation. The Engineered Support Structures segment produces steel, aluminum and composite poles, towers, and components for the global lighting, traffic and wireless communications markets. The Engineered Support Structures segment also produces engineered access systems, highway safety products and integrated structure solutions. The Utilities Support Structures segment manufactures steel and concrete pole structures for global utility transmission, distribution and generation platforms. The Irrigation segment is a producer of mechanized irrigation systems, provider of water management solutions for agriculture, and technology for precision agriculture. Its Coatings segment provides global galvanizing, painting and anodizing services.</v>
    <v>10844</v>
    <v>New York Stock Exchange</v>
    <v>XNYS</v>
    <v>XNYS</v>
    <v>1 Valmont Plz, OMAHA, NE, 68154-5214 US</v>
    <v>264.70999999999998</v>
    <v>1737</v>
    <v>Construction &amp; Engineering</v>
    <v>Stock</v>
    <v>44326.684463587502</v>
    <v>1738</v>
    <v>259.83999999999997</v>
    <v>5568267577</v>
    <v>VALMONT INDUSTRIES, INC.</v>
    <v>VALMONT INDUSTRIES, INC.</v>
    <v>262.565</v>
    <v>36.701099999999997</v>
    <v>262.02</v>
    <v>262.04500000000002</v>
    <v>21249280</v>
    <v>VMI</v>
    <v>VALMONT INDUSTRIES, INC. (XNYS:VMI)</v>
    <v>39532</v>
    <v>113102</v>
    <v>1974</v>
  </rv>
  <rv s="2">
    <v>1739</v>
  </rv>
  <rv s="0">
    <v>https://www.bing.com/financeapi/forcetrigger?t=a1t227&amp;q=XNYS%3aFLO&amp;form=skydnc</v>
    <v>Learn more on Bing</v>
  </rv>
  <rv s="1">
    <v>en-US</v>
    <v>a1t227</v>
    <v>268435456</v>
    <v>1</v>
    <v>Powered by Refinitiv</v>
    <v>0</v>
    <v>FLOWERS FOODS, INC. (XNYS:FLO)</v>
    <v>2</v>
    <v>3</v>
    <v>Finance</v>
    <v>5</v>
    <v>25.178000000000001</v>
    <v>21.55</v>
    <v>0.27279999999999999</v>
    <v>0.27</v>
    <v>1.1025E-2</v>
    <v>USD</v>
    <v>Flowers Foods, Inc. is a producer and marketer of packaged bakery products. The Company operates in two segments: direct-store-delivery segment (DSD Segment) and warehouse delivery segment (Warehouse Segment). The DSD segment produces fresh breads, buns, rolls, tortillas and snack cakes sold primarily by a network of independent distributors to retail and foodservice customers in the areas of the United States: East, South, Southwest, California, and select markets in the Midwest, Pacific Northwest, Nevada, and Colorado. The Warehouse Segment produces snack cakes, breads and rolls that are shipped both fresh and frozen to national retail, foodservice, vending, and co-pack customers through their warehouse channels. The Warehouse Segment supplies national and regional restaurants, institutions and foodservice distributors, and retail in-store bakeries with breads and rolls. It also sells packaged bakery products to wholesale distributors for ultimate sale to a range of food outlets.</v>
    <v>9200</v>
    <v>New York Stock Exchange</v>
    <v>XNYS</v>
    <v>XNYS</v>
    <v>1919 Flowers Cir, THOMASVILLE, GA, 31757-1137 US</v>
    <v>24.87</v>
    <v>Food &amp; Tobacco</v>
    <v>Stock</v>
    <v>44326.684891296092</v>
    <v>1741</v>
    <v>24.56</v>
    <v>5241687048</v>
    <v>FLOWERS FOODS, INC.</v>
    <v>FLOWERS FOODS, INC.</v>
    <v>24.59</v>
    <v>34.141399999999997</v>
    <v>24.49</v>
    <v>24.76</v>
    <v>211699800</v>
    <v>FLO</v>
    <v>FLOWERS FOODS, INC. (XNYS:FLO)</v>
    <v>222170</v>
    <v>797522</v>
    <v>2000</v>
  </rv>
  <rv s="2">
    <v>1742</v>
  </rv>
  <rv s="0">
    <v>http://en.wikipedia.org/wiki/CIT_Group</v>
    <v>Wikipedia</v>
  </rv>
  <rv s="5">
    <v>13</v>
    <v>1744</v>
  </rv>
  <rv s="6">
    <v>12</v>
    <v>https://www.bing.com/th?id=AMMS_e424adc640508aad389486a13b4e1564&amp;qlt=95</v>
    <v>1745</v>
    <v>0</v>
    <v>https://www.bing.com/images/search?form=xlimg&amp;q=cit+group</v>
    <v>Image of CIT GROUP INC.</v>
  </rv>
  <rv s="0">
    <v>https://www.bing.com/financeapi/forcetrigger?t=a1prcw&amp;q=XNYS%3aCIT&amp;form=skydnc</v>
    <v>Learn more on Bing</v>
  </rv>
  <rv s="7">
    <v>en-US</v>
    <v>a1prcw</v>
    <v>268435456</v>
    <v>1</v>
    <v>Powered by Refinitiv</v>
    <v>8</v>
    <v>CIT GROUP INC. (XNYS:CIT)</v>
    <v>10</v>
    <v>11</v>
    <v>Finance</v>
    <v>5</v>
    <v>55.89</v>
    <v>12.309799999999999</v>
    <v>1.56</v>
    <v>-0.12</v>
    <v>-2.287E-3</v>
    <v>USD</v>
    <v>CIT Group Inc. (CIT) is a bank holding company (BHC) and a financial holding company (FHC). The Company, together with its subsidiaries, provides financing, leasing and advisory services to middle market companies in a range of industries in North America. The Company's segments include Commercial Banking, Consumer Banking, Non-Strategic Portfolios, and Corporate and Other. The Commercial Banking segment consists of four divisions: Commercial Finance, Rail, Real Estate Finance, and Business Capital. The Consumer Banking segment includes Retail Banking, Mortgage Lending, and SBA Lending (together referred to as Other Consumer Banking), and Legacy Consumer Mortgages (LCM). The Company's products and services include account receivables collection, acquisition and expansion financing, asset management and servicing, asset-based loans, debt underwriting and syndication, deposits, enterprise value and cash flow loans, equipment leases, factoring services and financial risk management.</v>
    <v>4085</v>
    <v>New York Stock Exchange</v>
    <v>XNYS</v>
    <v>XNYS</v>
    <v>1 Cit Dr, LIVINGSTON, NJ, 07039-5703 US</v>
    <v>52.96</v>
    <v>1746</v>
    <v>Banking Services</v>
    <v>Stock</v>
    <v>44326.68485023125</v>
    <v>1747</v>
    <v>51.48</v>
    <v>5185128048</v>
    <v>CIT GROUP INC.</v>
    <v>CIT GROUP INC.</v>
    <v>52.55</v>
    <v>18.386800000000001</v>
    <v>52.46</v>
    <v>52.34</v>
    <v>99066260</v>
    <v>CIT</v>
    <v>CIT GROUP INC. (XNYS:CIT)</v>
    <v>245817</v>
    <v>835487</v>
    <v>2001</v>
  </rv>
  <rv s="2">
    <v>1748</v>
  </rv>
  <rv s="0">
    <v>http://en.wikipedia.org/wiki/Acuity_Brands</v>
    <v>Wikipedia</v>
  </rv>
  <rv s="5">
    <v>26</v>
    <v>1750</v>
  </rv>
  <rv s="6">
    <v>12</v>
    <v>https://www.bing.com/th?id=AMMS_e1f29a34a3559a66028247b7a8503e62&amp;qlt=95</v>
    <v>1751</v>
    <v>0</v>
    <v>https://www.bing.com/images/search?form=xlimg&amp;q=acuity+brands</v>
    <v>Image of ACUITY BRANDS, INC.</v>
  </rv>
  <rv s="0">
    <v>https://www.bing.com/financeapi/forcetrigger?t=a1o3c7&amp;q=XNYS%3aAYI&amp;form=skydnc</v>
    <v>Learn more on Bing</v>
  </rv>
  <rv s="7">
    <v>en-US</v>
    <v>a1o3c7</v>
    <v>268435456</v>
    <v>1</v>
    <v>Powered by Refinitiv</v>
    <v>8</v>
    <v>ACUITY BRANDS, INC. (XNYS:AYI)</v>
    <v>10</v>
    <v>11</v>
    <v>Finance</v>
    <v>5</v>
    <v>194.59</v>
    <v>70.55</v>
    <v>1.6337999999999999</v>
    <v>1.425</v>
    <v>7.4360000000000008E-3</v>
    <v>USD</v>
    <v>Acuity Brands, Inc. is a provider of lighting solutions for commercial, institutional, industrial, infrastructure and residential applications throughout North America. It offers a portfolio of indoor and outdoor lighting and building management solutions for commercial, industrial, infrastructure and residential applications. The portfolio of lighting solutions include lighting products utilizing fluorescent, light emitting diode (LED), organic LED (OLED), high intensity discharge, metal halide, and incandescent light sources to illuminate a number of applications. The solutions portfolio of the Company includes modular wiring, LED drivers, sensors, glass and inverters sold primarily to original equipment manufacturers (OEMs). Its lighting and building management solutions are marketed under various brand names, including Lithonia Lighting and Holophane. The Company also offers indoor mapping and location platform that supports navigation applications.</v>
    <v>11500</v>
    <v>New York Stock Exchange</v>
    <v>XNYS</v>
    <v>XNYS</v>
    <v>1170 Peachtree St NE Ste 2300, ATLANTA, GA, 30309-7676 US</v>
    <v>194.59</v>
    <v>1752</v>
    <v>Homebuilding &amp; Construction Supplies</v>
    <v>Stock</v>
    <v>44326.685088935155</v>
    <v>1753</v>
    <v>191.11</v>
    <v>6893466912</v>
    <v>ACUITY BRANDS, INC.</v>
    <v>ACUITY BRANDS, INC.</v>
    <v>191.14</v>
    <v>28.596499999999999</v>
    <v>191.64</v>
    <v>193.065</v>
    <v>35705420</v>
    <v>AYI</v>
    <v>ACUITY BRANDS, INC. (XNYS:AYI)</v>
    <v>172733</v>
    <v>436980</v>
    <v>2007</v>
  </rv>
  <rv s="2">
    <v>1754</v>
  </rv>
  <rv s="0">
    <v>https://www.bing.com/financeapi/forcetrigger?t=a1q5tc&amp;q=XNYS%3aCOR&amp;form=skydnc</v>
    <v>Learn more on Bing</v>
  </rv>
  <rv s="1">
    <v>en-US</v>
    <v>a1q5tc</v>
    <v>268435456</v>
    <v>1</v>
    <v>Powered by Refinitiv</v>
    <v>0</v>
    <v>CORESITE REALTY CORPORATION (XNYS:COR)</v>
    <v>2</v>
    <v>3</v>
    <v>Finance</v>
    <v>5</v>
    <v>141.5</v>
    <v>107.23</v>
    <v>0.25650000000000001</v>
    <v>-0.03</v>
    <v>-2.5240000000000001E-4</v>
    <v>USD</v>
    <v>CoreSite Realty Corp is a real estate investment trust (REIT). The Company, through its controlling interest in CoreSite, L.P. (Operating Partnership), is engaged in the business of owning, acquiring, constructing and operating data centers. Its data centers are located across the United States, including the San Francisco Bay area, Los Angeles, the Northern Virginia area (including Washington D.C.), the New York area, Boston, Chicago, Denver and Miami. Its property portfolio includes approximately 23 operating data center facilities, office and light-industrial space and multiple potential development projects that collectively comprise over 4.6 million net rentable square feet (NRSF). It provides data center, cloud access and interconnection solutions to enterprises, network operators, cloud providers, and supporting service providers.</v>
    <v>481</v>
    <v>New York Stock Exchange</v>
    <v>XNYS</v>
    <v>XNYS</v>
    <v>1001 17th St Ste 500, DENVER, CO, 80202-2461 US</v>
    <v>119.42</v>
    <v>Residential &amp; Commercial REIT</v>
    <v>Stock</v>
    <v>44326.68541751094</v>
    <v>1756</v>
    <v>118.29</v>
    <v>5108749422</v>
    <v>CORESITE REALTY CORPORATION</v>
    <v>CORESITE REALTY CORPORATION</v>
    <v>119.375</v>
    <v>59.719200000000001</v>
    <v>118.88</v>
    <v>118.85</v>
    <v>42984850</v>
    <v>COR</v>
    <v>CORESITE REALTY CORPORATION (XNYS:COR)</v>
    <v>104499</v>
    <v>316984</v>
    <v>2010</v>
  </rv>
  <rv s="2">
    <v>1757</v>
  </rv>
  <rv s="0">
    <v>http://en.wikipedia.org/wiki/Herbalife_Nutrition</v>
    <v>Wikipedia</v>
  </rv>
  <rv s="5">
    <v>26</v>
    <v>1759</v>
  </rv>
  <rv s="6">
    <v>12</v>
    <v>https://www.bing.com/th?id=AMMS_46c2448e8b0784d91786808b9c4b2223&amp;qlt=95</v>
    <v>1760</v>
    <v>0</v>
    <v>https://www.bing.com/images/search?form=xlimg&amp;q=herbalife</v>
    <v>Image of Herbalife Nutrition Ltd.</v>
  </rv>
  <rv s="0">
    <v>https://www.bing.com/financeapi/forcetrigger?t=a1uq2w&amp;q=XNYS%3aHLF&amp;form=skydnc</v>
    <v>Learn more on Bing</v>
  </rv>
  <rv s="7">
    <v>en-US</v>
    <v>a1uq2w</v>
    <v>268435456</v>
    <v>1</v>
    <v>Powered by Refinitiv</v>
    <v>8</v>
    <v>Herbalife Nutrition Ltd. (XNYS:HLF)</v>
    <v>10</v>
    <v>11</v>
    <v>Finance</v>
    <v>5</v>
    <v>59</v>
    <v>37.43</v>
    <v>0.97699999999999998</v>
    <v>1.5649999999999999</v>
    <v>3.1194000000000003E-2</v>
    <v>USD</v>
    <v>Herbalife Nutrition Ltd is a global nutrition company. The Company develops and sells weight management, healthy meals and snacks, sports and fitness, energy and targeted nutritional products, as well as personal care products. Its operating segments are based on geographical operations in six regions: North America; Mexico; South and Central America; Europe, the Middle East, and Africa (EMEA); Asia Pacific (excluding China), and China. The Company categorizes its products into five groups: weight management, targeted nutrition, energy, sports and fitness, outer nutrition, and literature, promotional and other. Its product categories include meal replacement; protein shakes; drink mixes; dietary and nutritional supplements containing herbs, facial skin care; body care; hair care products; sales tools, and educational materials.</v>
    <v>9900</v>
    <v>New York Stock Exchange</v>
    <v>XNYS</v>
    <v>XNYS</v>
    <v>P.O. Box 309Gt, Ugland House, South Church Street, GRAND CAYMAN, CAYMAN ISLANDS-NA, 00000 KY</v>
    <v>51.86</v>
    <v>1761</v>
    <v>Food &amp; Tobacco</v>
    <v>Stock</v>
    <v>44326.685508344533</v>
    <v>1762</v>
    <v>50.3</v>
    <v>6106432081</v>
    <v>Herbalife Nutrition Ltd.</v>
    <v>Herbalife Nutrition Ltd.</v>
    <v>50.56</v>
    <v>13.262499999999999</v>
    <v>50.17</v>
    <v>51.734999999999999</v>
    <v>118032900</v>
    <v>HLF</v>
    <v>Herbalife Nutrition Ltd. (XNYS:HLF)</v>
    <v>776462</v>
    <v>939132</v>
    <v>2002</v>
  </rv>
  <rv s="2">
    <v>1763</v>
  </rv>
  <rv s="0">
    <v>https://www.bing.com/financeapi/forcetrigger?t=a1s57w&amp;q=XNYS%3aEQT&amp;form=skydnc</v>
    <v>Learn more on Bing</v>
  </rv>
  <rv s="1">
    <v>en-US</v>
    <v>a1s57w</v>
    <v>268435456</v>
    <v>1</v>
    <v>Powered by Refinitiv</v>
    <v>0</v>
    <v>EQT CORPORATION (XNYS:EQT)</v>
    <v>2</v>
    <v>3</v>
    <v>Finance</v>
    <v>5</v>
    <v>21.36</v>
    <v>10.515000000000001</v>
    <v>1.2834000000000001</v>
    <v>0.56999999999999995</v>
    <v>2.7549999999999998E-2</v>
    <v>USD</v>
    <v>EQT Corporation (EQT) is a natural gas company. It is a natural gas production company with operations focused in the Marcellus and Utica shales of the Appalachian Basin. The Company approximately has 17.5 trillion cubic feet equivalents (Tcfe) of proved natural gas, natural gas liquids (NGLs) and crude oil reserves across approximately 1.3 million gross acres, including approximately 1.1 million gross acres in the Marcellus play. The Company operates through one segment, and all its assets and operations are located in the Appalachian Basin.</v>
    <v>624</v>
    <v>New York Stock Exchange</v>
    <v>XNYS</v>
    <v>XNYS</v>
    <v>625 Liberty Ave Ste 1700, PITTSBURGH, PA, 15222-3114 US</v>
    <v>21.36</v>
    <v>Oil &amp; Gas</v>
    <v>Stock</v>
    <v>44326.685564328123</v>
    <v>1765</v>
    <v>20.66</v>
    <v>5928446670</v>
    <v>EQT CORPORATION</v>
    <v>EQT CORPORATION</v>
    <v>20.97</v>
    <v>0</v>
    <v>20.69</v>
    <v>21.26</v>
    <v>278854500</v>
    <v>EQT</v>
    <v>EQT CORPORATION (XNYS:EQT)</v>
    <v>2004967</v>
    <v>4561447</v>
    <v>2008</v>
  </rv>
  <rv s="2">
    <v>1766</v>
  </rv>
  <rv s="0">
    <v>http://en.wikipedia.org/wiki/Crane_Co.</v>
    <v>Wikipedia</v>
  </rv>
  <rv s="5">
    <v>26</v>
    <v>1768</v>
  </rv>
  <rv s="6">
    <v>12</v>
    <v>https://www.bing.com/th?id=AMMS_3472d9ff18af64581713fe2dadfd3ae2&amp;qlt=95</v>
    <v>1769</v>
    <v>0</v>
    <v>https://www.bing.com/images/search?form=xlimg&amp;q=crane+co.</v>
    <v>Image of CRANE CO.</v>
  </rv>
  <rv s="0">
    <v>https://www.bing.com/financeapi/forcetrigger?t=a1qabh&amp;q=XNYS%3aCR&amp;form=skydnc</v>
    <v>Learn more on Bing</v>
  </rv>
  <rv s="7">
    <v>en-US</v>
    <v>a1qabh</v>
    <v>268435456</v>
    <v>1</v>
    <v>Powered by Refinitiv</v>
    <v>8</v>
    <v>CRANE CO. (XNYS:CR)</v>
    <v>10</v>
    <v>11</v>
    <v>Finance</v>
    <v>4</v>
    <v>99.93</v>
    <v>44.23</v>
    <v>1.6994</v>
    <v>0.53500000000000003</v>
    <v>5.3930000000000002E-3</v>
    <v>USD</v>
    <v>Crane Co. (Crane) is a manufacturer of engineered industrial products. The Company operates through four segments, including Fluid Handling, Payment &amp; Merchandising Technologies, Aerospace &amp; Electronics, and Engineered Materials. The Fluid Handling segment is a provider of engineered fluid handling equipment, including Process Valves and Related Products, Commercial Valves and Other Products. The Payment &amp; Merchandising Technologies segment includes Crane Payment Innovations (CPI) and Merchandising Systems. The Aerospace &amp; Electronics segment supplies various components and systems, including original equipment and aftermarket parts, primarily for the commercial aerospace and military aerospace, and defense markets. The Engineered Materials segment manufactures fiberglass-reinforced plastic (FRP) panels and coils, primarily for use in the manufacturing of recreational vehicles (RVs), truck bodies, truck trailers, with additional applications in commercial and industrial buildings.</v>
    <v>11000</v>
    <v>New York Stock Exchange</v>
    <v>XNYS</v>
    <v>XNYS</v>
    <v>100 First Stamford Place, STAMFORD, CT, 06902-6740 US</v>
    <v>99.93</v>
    <v>1770</v>
    <v>Machinery, Equipment &amp; Components</v>
    <v>Stock</v>
    <v>44326.674853529687</v>
    <v>1771</v>
    <v>99.35</v>
    <v>5825375736</v>
    <v>CRANE CO.</v>
    <v>CRANE CO.</v>
    <v>99.5</v>
    <v>25.6934</v>
    <v>99.2</v>
    <v>99.734999999999999</v>
    <v>58408540</v>
    <v>CR</v>
    <v>CRANE CO. (XNYS:CR)</v>
    <v>91256</v>
    <v>223127</v>
    <v>1985</v>
  </rv>
  <rv s="2">
    <v>1772</v>
  </rv>
  <rv s="0">
    <v>http://en.wikipedia.org/wiki/NOV_Inc.</v>
    <v>Wikipedia</v>
  </rv>
  <rv s="5">
    <v>26</v>
    <v>1774</v>
  </rv>
  <rv s="6">
    <v>12</v>
    <v>https://www.bing.com/th?id=AMMS_bc8ccf065c664aee3964c7d76126509a&amp;qlt=95</v>
    <v>1775</v>
    <v>0</v>
    <v>https://www.bing.com/images/search?form=xlimg&amp;q=national+oilwell+varco</v>
    <v>Image of NOV INC.</v>
  </rv>
  <rv s="0">
    <v>https://www.bing.com/financeapi/forcetrigger?t=a1yo1h&amp;q=XNYS%3aNOV&amp;form=skydnc</v>
    <v>Learn more on Bing</v>
  </rv>
  <rv s="7">
    <v>en-US</v>
    <v>a1yo1h</v>
    <v>268435456</v>
    <v>1</v>
    <v>Powered by Refinitiv</v>
    <v>8</v>
    <v>NOV INC. (XNYS:NOV)</v>
    <v>10</v>
    <v>11</v>
    <v>Finance</v>
    <v>5</v>
    <v>17.805</v>
    <v>7.7</v>
    <v>2.3149999999999999</v>
    <v>-0.01</v>
    <v>-5.7970000000000005E-4</v>
    <v>USD</v>
    <v>Nov Inc., formerly National Oilwell Varco, Inc., is an oilfield equipment manufacturer and technology provider. The Company operates through four segments: Rig Technologies, Wellbore Technologies and Completion &amp; Production Solutions. The Rig Technologies segment designs, manufactures, sells, and supports land rigs, offshore drilling equipment packages, and drilling rig components. The Wellbore Technologies segment designs, manufactures, rents and sells a range of equipment and technologies used to perform drilling operations. The Completion &amp; Production Solutions segment integrates technologies for well completions and oil and gas production.</v>
    <v>27631</v>
    <v>New York Stock Exchange</v>
    <v>XNYS</v>
    <v>XNYS</v>
    <v>7909 PARKWOOD CIRCLE DR, HOUSTON, TX, 77036 US</v>
    <v>17.805</v>
    <v>1776</v>
    <v>Oil &amp; Gas Related Equipment and Services</v>
    <v>Stock</v>
    <v>44326.68579969844</v>
    <v>1777</v>
    <v>17.184999999999999</v>
    <v>6734688767</v>
    <v>NOV INC.</v>
    <v>NOV INC.</v>
    <v>17.29</v>
    <v>0</v>
    <v>17.25</v>
    <v>17.239999999999998</v>
    <v>390643200</v>
    <v>NOV</v>
    <v>NOV INC. (XNYS:NOV)</v>
    <v>2048717</v>
    <v>4418474</v>
    <v>1995</v>
  </rv>
  <rv s="2">
    <v>1778</v>
  </rv>
  <rv s="0">
    <v>https://www.bing.com/financeapi/forcetrigger?t=a1nt1h&amp;q=XNYS%3aASH&amp;form=skydnc</v>
    <v>Learn more on Bing</v>
  </rv>
  <rv s="1">
    <v>en-US</v>
    <v>a1nt1h</v>
    <v>268435456</v>
    <v>1</v>
    <v>Powered by Refinitiv</v>
    <v>0</v>
    <v>ASHLAND GLOBAL HOLDINGS INC. (XNYS:ASH)</v>
    <v>2</v>
    <v>3</v>
    <v>Finance</v>
    <v>5</v>
    <v>95.2</v>
    <v>55.405000000000001</v>
    <v>1.2747999999999999</v>
    <v>0.47499999999999998</v>
    <v>5.3810000000000004E-3</v>
    <v>USD</v>
    <v>Ashland Global Holdings Inc. is a global specialty chemicals company. The Company operates through two segments: Specialty Ingredients, and Intermediates and Solvents. The Specialty Ingredients provides cellulose ethers, vinyl pyrrolidones and biofunctionals for consumer and industrial applications, including personal care, pharmaceutical, health and wellness, food and beverage, coatings and energy. In addition, it offers chemical technologies in gelcoats, coatings, and intermediates and solvents. The Intermediates and Solvents division is a producer of 1,4 butanediol and its derivatives, including tetrahydrofuran and n-methylpyrrolidone. The Company serves customers in a wide range of consumer and industrial markets, including adhesives, architectural coatings, automotive, construction, energy, food and beverage and personal care.</v>
    <v>4200</v>
    <v>New York Stock Exchange</v>
    <v>XNYS</v>
    <v>XNYS</v>
    <v>8145 BLAZER DRIVE, WILMINGTON, DE, 19808 US</v>
    <v>89.29</v>
    <v>Chemicals</v>
    <v>Stock</v>
    <v>44326.684435971874</v>
    <v>1780</v>
    <v>88.28</v>
    <v>5388218419</v>
    <v>ASHLAND GLOBAL HOLDINGS INC.</v>
    <v>ASHLAND GLOBAL HOLDINGS INC.</v>
    <v>89.05</v>
    <v>35.126300000000001</v>
    <v>88.28</v>
    <v>88.754999999999995</v>
    <v>60708900</v>
    <v>ASH</v>
    <v>ASHLAND GLOBAL HOLDINGS INC. (XNYS:ASH)</v>
    <v>53063</v>
    <v>457614</v>
    <v>2016</v>
  </rv>
  <rv s="2">
    <v>1781</v>
  </rv>
  <rv s="0">
    <v>https://www.bing.com/financeapi/forcetrigger?t=a1sia2&amp;q=XNYS%3aEXP&amp;form=skydnc</v>
    <v>Learn more on Bing</v>
  </rv>
  <rv s="1">
    <v>en-US</v>
    <v>a1sia2</v>
    <v>268435456</v>
    <v>1</v>
    <v>Powered by Refinitiv</v>
    <v>0</v>
    <v>EAGLE MATERIALS INC. (XNYS:EXP)</v>
    <v>2</v>
    <v>3</v>
    <v>Finance</v>
    <v>5</v>
    <v>152.1</v>
    <v>48.564999999999998</v>
    <v>1.2432000000000001</v>
    <v>4.1399999999999997</v>
    <v>2.8161000000000002E-2</v>
    <v>USD</v>
    <v>Eagle Materials Inc. through its subsidiaries, is a supplier of heavy construction materials and light building materials in the United States. Its primary products are commodities that are essential in commercial and residential construction; public construction projects; and projects to build, expand, and repair roads and highways. The Company operates through four segments: Cement, Concrete and Aggregates, Gypsum Wallboard and Recycled Paperboard. The Company's construction products are used in residential, commercial and infrastructure construction, and include cement, slag, concrete and aggregates. It sells cement in various regional markets, including Texas, Illinois, the central plains, Michigan, Iowa, the Rocky Mountains, northern Nevada, southern Ohio and northern California. It also operates a recycled paperboard business, which sells internally to its wallboard business, as well as to external customers.</v>
    <v>2400</v>
    <v>New York Stock Exchange</v>
    <v>XNYS</v>
    <v>XNYS</v>
    <v>5960 Berkshire Lane, Suite 900, DALLAS, TX, 75225 US</v>
    <v>152.1</v>
    <v>Construction Materials</v>
    <v>Stock</v>
    <v>44326.685388275</v>
    <v>1783</v>
    <v>149.05000000000001</v>
    <v>6348546374</v>
    <v>EAGLE MATERIALS INC.</v>
    <v>EAGLE MATERIALS INC.</v>
    <v>151.12</v>
    <v>20.1615</v>
    <v>147.01</v>
    <v>151.15</v>
    <v>42001630</v>
    <v>EXP</v>
    <v>EAGLE MATERIALS INC. (XNYS:EXP)</v>
    <v>205251</v>
    <v>310436</v>
    <v>1994</v>
  </rv>
  <rv s="2">
    <v>1784</v>
  </rv>
  <rv s="0">
    <v>http://en.wikipedia.org/wiki/ManpowerGroup</v>
    <v>Wikipedia</v>
  </rv>
  <rv s="5">
    <v>26</v>
    <v>1786</v>
  </rv>
  <rv s="6">
    <v>12</v>
    <v>https://www.bing.com/th?id=AMMS_ac79bb671253704be31b998f56a90095&amp;qlt=95</v>
    <v>1787</v>
    <v>0</v>
    <v>https://www.bing.com/images/search?form=xlimg&amp;q=manpower+inc</v>
    <v>Image of MANPOWERGROUP INC.</v>
  </rv>
  <rv s="0">
    <v>https://www.bing.com/financeapi/forcetrigger?t=a1x9yc&amp;q=XNYS%3aMAN&amp;form=skydnc</v>
    <v>Learn more on Bing</v>
  </rv>
  <rv s="7">
    <v>en-US</v>
    <v>a1x9yc</v>
    <v>268435456</v>
    <v>1</v>
    <v>Powered by Refinitiv</v>
    <v>8</v>
    <v>MANPOWERGROUP INC. (XNYS:MAN)</v>
    <v>10</v>
    <v>11</v>
    <v>Finance</v>
    <v>5</v>
    <v>124.79</v>
    <v>61.12</v>
    <v>2.1394000000000002</v>
    <v>1.94</v>
    <v>1.5807999999999999E-2</v>
    <v>USD</v>
    <v>ManpowerGroup Inc. is a provider of workforce solutions and services. The Company's segments include Americas, Southern Europe, Northern Europe, Asia Pacific Middle East (APME), Right Management and Corporate. The Company's Americas segment includes operations in the United States and Other Americas. Its Southern Europe segment includes operations in France, Italy and Other Southern Europe. Its Northern Europe segment includes operations in the United Kingdom, the Nordics, Germany and the Netherlands. The Company's APME operations provide a range of workforce solutions and services offered through Manpower, Experis and ManpowerGroup Solutions, including permanent, temporary and contract recruitment, assessment and selection, training and outsourcing. The Company's Right Management segment provides talent and career management workforce solutions. The Company provides services under its Experis brand, particularly in the areas of information technology (IT), engineering and finance.</v>
    <v>25000</v>
    <v>New York Stock Exchange</v>
    <v>XNYS</v>
    <v>XNYS</v>
    <v>100 W Manpower Pl, MILWAUKEE, WI, 53212-4030 US</v>
    <v>124.79</v>
    <v>1788</v>
    <v>Professional &amp; Commercial Services</v>
    <v>Stock</v>
    <v>44326.68493091406</v>
    <v>1789</v>
    <v>122.98</v>
    <v>6849590798</v>
    <v>MANPOWERGROUP INC.</v>
    <v>MANPOWERGROUP INC.</v>
    <v>123.93</v>
    <v>82.007999999999996</v>
    <v>122.72</v>
    <v>124.66</v>
    <v>54946180</v>
    <v>MAN</v>
    <v>MANPOWERGROUP INC. (XNYS:MAN)</v>
    <v>70728</v>
    <v>356385</v>
    <v>1990</v>
  </rv>
  <rv s="2">
    <v>1790</v>
  </rv>
  <rv s="0">
    <v>https://www.bing.com/financeapi/forcetrigger?t=a1mwlh&amp;q=XNYS%3aADS&amp;form=skydnc</v>
    <v>Learn more on Bing</v>
  </rv>
  <rv s="1">
    <v>en-US</v>
    <v>a1mwlh</v>
    <v>268435456</v>
    <v>1</v>
    <v>Powered by Refinitiv</v>
    <v>0</v>
    <v>ALLIANCE DATA SYSTEMS CORPORATION (XNYS:ADS)</v>
    <v>2</v>
    <v>3</v>
    <v>Finance</v>
    <v>5</v>
    <v>127.99</v>
    <v>35.130000000000003</v>
    <v>2.63</v>
    <v>-0.27</v>
    <v>-2.1619999999999999E-3</v>
    <v>USD</v>
    <v>Alliance Data Systems Corp is a provider of data-driven marketing, loyalty and payment solutions serving consumer-based businesses in a range of industries. The Company offers a portfolio of integrated outsourced marketing solutions, including customer loyalty programs, database marketing services, end-to-end marketing services, analytics and creative services, direct marketing services, and private label and co-brand retail credit card programs. The Company operates through two segments: LoyaltyOne, which provides coalition and short-term loyalty programs through the Company's Canadian AIR MILES Reward Program and BrandLoyalty Group B.V. (BrandLoyalty) and Card Services, which provides risk management solutions, account origination, funding, transaction processing, customer care, collections and marketing services for the Company's private label and co-brand retail credit card programs.</v>
    <v>8000</v>
    <v>New York Stock Exchange</v>
    <v>XNYS</v>
    <v>XNYS</v>
    <v>3075 Loyalty Cir, COLUMBUS, OH, 43219-3673 US</v>
    <v>127.99</v>
    <v>Professional &amp; Commercial Services</v>
    <v>Stock</v>
    <v>44326.685542001564</v>
    <v>1792</v>
    <v>124.48</v>
    <v>6195565544</v>
    <v>ALLIANCE DATA SYSTEMS CORPORATION</v>
    <v>ALLIANCE DATA SYSTEMS CORPORATION</v>
    <v>125.52</v>
    <v>11.0853</v>
    <v>124.87</v>
    <v>124.6</v>
    <v>49723640</v>
    <v>ADS</v>
    <v>ALLIANCE DATA SYSTEMS CORPORATION (XNYS:ADS)</v>
    <v>444459</v>
    <v>873360</v>
    <v>1995</v>
  </rv>
  <rv s="2">
    <v>1793</v>
  </rv>
  <rv s="0">
    <v>http://en.wikipedia.org/wiki/Harley-Davidson</v>
    <v>Wikipedia</v>
  </rv>
  <rv s="5">
    <v>26</v>
    <v>1795</v>
  </rv>
  <rv s="6">
    <v>12</v>
    <v>https://www.bing.com/th?id=AMMS_ee00dd00bbc40b6a27d144e338d96ecf&amp;qlt=95</v>
    <v>1796</v>
    <v>0</v>
    <v>https://www.bing.com/images/search?form=xlimg&amp;q=harley-davidson</v>
    <v>Image of HARLEY-DAVIDSON, INC.</v>
  </rv>
  <rv s="0">
    <v>https://www.bing.com/financeapi/forcetrigger?t=a1usim&amp;q=XNYS%3aHOG&amp;form=skydnc</v>
    <v>Learn more on Bing</v>
  </rv>
  <rv s="7">
    <v>en-US</v>
    <v>a1usim</v>
    <v>268435456</v>
    <v>1</v>
    <v>Powered by Refinitiv</v>
    <v>8</v>
    <v>HARLEY-DAVIDSON, INC. (XNYS:HOG)</v>
    <v>10</v>
    <v>11</v>
    <v>Finance</v>
    <v>5</v>
    <v>50.67</v>
    <v>17.795000000000002</v>
    <v>1.5479000000000001</v>
    <v>-1</v>
    <v>-2.0116999999999999E-2</v>
    <v>USD</v>
    <v>Harley-Davidson, Inc. is the parent company for the groups of companies doing business as Harley-Davidson Motor Company (HDMC) and Harley-Davidson Financial Services (HDFS). The Company operates in two segments: the Motorcycles &amp; Related Products (Motorcycles) and the Financial Services. The Motorcycles segment consists of HDMC, which designs, manufactures and sells at wholesale on-road Harley-Davidson motorcycles, as well as motorcycle parts, accessories, general merchandise and related services. The Company manufactures and sells at wholesale cruiser and touring motorcycles. The Financial Services segment consists of HDFS, which provides wholesale and retail financing and insurance-related programs to the Harley-Davidson dealers and their retail customers. HDFS is engaged in the business of financing and servicing wholesale inventory receivables and retail consumer loans for the purchase of Harley-Davidson motorcycles.</v>
    <v>4600</v>
    <v>New York Stock Exchange</v>
    <v>XNYS</v>
    <v>XNYS</v>
    <v>3700 W JUNEAU AVE, MILWAUKEE, WI, 53208-2818 US</v>
    <v>49.85</v>
    <v>1797</v>
    <v>Automobiles &amp; Auto Parts</v>
    <v>Stock</v>
    <v>44326.685161562498</v>
    <v>1798</v>
    <v>48.56</v>
    <v>7464851339</v>
    <v>HARLEY-DAVIDSON, INC.</v>
    <v>HARLEY-DAVIDSON, INC.</v>
    <v>49.7</v>
    <v>40.491300000000003</v>
    <v>49.71</v>
    <v>48.71</v>
    <v>153250900</v>
    <v>HOG</v>
    <v>HARLEY-DAVIDSON, INC. (XNYS:HOG)</v>
    <v>1202649</v>
    <v>2892155</v>
    <v>1991</v>
  </rv>
  <rv s="2">
    <v>1799</v>
  </rv>
  <rv s="0">
    <v>http://en.wikipedia.org/wiki/Perrigo</v>
    <v>Wikipedia</v>
  </rv>
  <rv s="5">
    <v>26</v>
    <v>1801</v>
  </rv>
  <rv s="6">
    <v>12</v>
    <v>https://www.bing.com/th?id=AMMS_5587dd90a34a73975ac935fc38163d01&amp;qlt=95</v>
    <v>1802</v>
    <v>0</v>
    <v>https://www.bing.com/images/search?form=xlimg&amp;q=perrigo</v>
    <v>Image of PERRIGO COMPANY PUBLIC LIMITED COMPANY</v>
  </rv>
  <rv s="0">
    <v>https://www.bing.com/financeapi/forcetrigger?t=a216lh&amp;q=XNYS%3aPRGO&amp;form=skydnc</v>
    <v>Learn more on Bing</v>
  </rv>
  <rv s="7">
    <v>en-US</v>
    <v>a216lh</v>
    <v>268435456</v>
    <v>1</v>
    <v>Powered by Refinitiv</v>
    <v>8</v>
    <v>PERRIGO COMPANY PUBLIC LIMITED COMPANY (XNYS:PRGO)</v>
    <v>10</v>
    <v>11</v>
    <v>Finance</v>
    <v>5</v>
    <v>58.83</v>
    <v>38.200000000000003</v>
    <v>1.1975</v>
    <v>0.82</v>
    <v>1.9088000000000001E-2</v>
    <v>USD</v>
    <v>Perrigo Co. Plc engages in providing over-the-counter (OTC) self-care and wellness solutions. Its solutions enhance individual well-being by enabling consumers to proactively prevent or treat conditions that can be self-managed. The Company operates through three segments: Consumer Self-Care Americas, Consumer Self-Care International and Prescription Pharmaceuticals. The Consumer Self-Care Americas segment comprises the store brand consumer self-care business in the United States (U.S.), Mexico and Canada. The Consumer Self-Care International segment includes the branded consumer self-care business in Europe, along with generic consumer-focused businesses in the United Kingdom (U.K.) and Australia. The Prescription Pharmaceuticals segment commercializes and manufactures generic prescription products in the U.S. and diagnostic products in Israel.</v>
    <v>11500</v>
    <v>New York Stock Exchange</v>
    <v>XNYS</v>
    <v>XNYS</v>
    <v>The Sharp Building, Hogan Place, Dublin 2, DUBLIN, DUBLIN IE</v>
    <v>43.94</v>
    <v>1803</v>
    <v>Pharmaceuticals</v>
    <v>Stock</v>
    <v>44326.685197638282</v>
    <v>1804</v>
    <v>42.89</v>
    <v>5847572016</v>
    <v>PERRIGO COMPANY PUBLIC LIMITED COMPANY</v>
    <v>PERRIGO COMPANY PUBLIC LIMITED COMPANY</v>
    <v>42.9</v>
    <v>0</v>
    <v>42.96</v>
    <v>43.78</v>
    <v>133567200</v>
    <v>PRGO</v>
    <v>PERRIGO COMPANY PUBLIC LIMITED COMPANY (XNYS:PRGO)</v>
    <v>592174</v>
    <v>851138</v>
    <v>2013</v>
  </rv>
  <rv s="2">
    <v>1805</v>
  </rv>
  <rv s="0">
    <v>http://en.wikipedia.org/wiki/Air_Lease_Corporation</v>
    <v>Wikipedia</v>
  </rv>
  <rv s="5">
    <v>26</v>
    <v>1807</v>
  </rv>
  <rv s="6">
    <v>12</v>
    <v>https://www.bing.com/th?id=AMMS_a5d3219985e8d344f2162c3f380ff955&amp;qlt=95</v>
    <v>1808</v>
    <v>0</v>
    <v>https://www.bing.com/images/search?form=xlimg&amp;q=air+lease+corporation</v>
    <v>Image of AIR LEASE CORPORATION</v>
  </rv>
  <rv s="0">
    <v>https://www.bing.com/financeapi/forcetrigger?t=a1n94c&amp;q=XNYS%3aAL&amp;form=skydnc</v>
    <v>Learn more on Bing</v>
  </rv>
  <rv s="7">
    <v>en-US</v>
    <v>a1n94c</v>
    <v>268435456</v>
    <v>1</v>
    <v>Powered by Refinitiv</v>
    <v>8</v>
    <v>AIR LEASE CORPORATION (XNYS:AL)</v>
    <v>10</v>
    <v>11</v>
    <v>Finance</v>
    <v>5</v>
    <v>52.96</v>
    <v>19.739999999999998</v>
    <v>2.1726000000000001</v>
    <v>2.09</v>
    <v>4.7338999999999999E-2</v>
    <v>USD</v>
    <v>Air Lease Corporation is an aircraft leasing company. The Company is principally engaged in purchasing new commercial jet transport aircraft directly from aircraft manufacturers, such as The Boeing Company (Boeing) and Airbus S.A.S. (Airbus), and leasing those aircraft to airlines across the world. Along with its leasing activities, the Company sells aircraft from its operating lease portfolio to third parties, including other leasing companies, financial services companies and airlines. The Company also provides fleet management services to investors and owners of aircraft portfolios for a management fee. The Company provides aircraft to airline customers in various markets, such as Asia, the Pacific Rim, Latin America, the Middle East, Europe, Africa and North America. As of December 31, 2016, the Company had 237 owned aircraft and 30 aircraft in its managed fleet portfolio.</v>
    <v>120</v>
    <v>New York Stock Exchange</v>
    <v>XNYS</v>
    <v>XNYS</v>
    <v>2000 Avenue of the Stars Ste 1000N, LOS ANGELES, CA, 90067-4734 US</v>
    <v>46.25</v>
    <v>1809</v>
    <v>Professional &amp; Commercial Services</v>
    <v>Stock</v>
    <v>44326.685261932813</v>
    <v>1810</v>
    <v>43.95</v>
    <v>5037111000</v>
    <v>AIR LEASE CORPORATION</v>
    <v>AIR LEASE CORPORATION</v>
    <v>44.01</v>
    <v>11.2669</v>
    <v>44.15</v>
    <v>46.24</v>
    <v>114090900</v>
    <v>AL</v>
    <v>AIR LEASE CORPORATION (XNYS:AL)</v>
    <v>462122</v>
    <v>690987</v>
    <v>2010</v>
  </rv>
  <rv s="2">
    <v>1811</v>
  </rv>
  <rv s="0">
    <v>http://en.wikipedia.org/wiki/Unum</v>
    <v>Wikipedia</v>
  </rv>
  <rv s="5">
    <v>26</v>
    <v>1813</v>
  </rv>
  <rv s="6">
    <v>12</v>
    <v>https://www.bing.com/th?id=AMMS_cf2645717dbc16ce9a6beeaec7ae6a4a&amp;qlt=95</v>
    <v>1814</v>
    <v>0</v>
    <v>https://www.bing.com/images/search?form=xlimg&amp;q=unum</v>
    <v>Image of UNUM GROUP</v>
  </rv>
  <rv s="0">
    <v>https://www.bing.com/financeapi/forcetrigger?t=a24xu2&amp;q=XNYS%3aUNM&amp;form=skydnc</v>
    <v>Learn more on Bing</v>
  </rv>
  <rv s="7">
    <v>en-US</v>
    <v>a24xu2</v>
    <v>268435456</v>
    <v>1</v>
    <v>Powered by Refinitiv</v>
    <v>8</v>
    <v>UNUM GROUP (XNYS:UNM)</v>
    <v>10</v>
    <v>11</v>
    <v>Finance</v>
    <v>5</v>
    <v>30.78</v>
    <v>12.8</v>
    <v>1.7378</v>
    <v>0.69</v>
    <v>2.3085000000000001E-2</v>
    <v>USD</v>
    <v>Unum Group is a provider of financial protection benefits in the United States and the United Kingdom. The Company's products include disability, life, accident, critical illness, dental and vision, and other related services. Its segments include Unum US, Unum UK, Colonial Life, Closed Block and Corporate. Its Unum US segment includes group long-term and short-term disability insurance, group life and accidental death and dismemberment products, and supplemental and voluntary lines of business. Its Unum UK segment includes insurance for group long-term disability, group life, and supplemental lines of business, which include dental, individual disability and critical illness products. Its Colonial Life segment includes insurance for accident, sickness, and disability products, life products, and cancer and critical illness products issued primarily by Colonial Life &amp; Accident Insurance Company and marketed to employees. Its Closed Block segment consists of other insurance products.</v>
    <v>10300</v>
    <v>New York Stock Exchange</v>
    <v>XNYS</v>
    <v>XNYS</v>
    <v>1 Fountain Sq, CHATTANOOGA, TN, 37402-1307 US</v>
    <v>30.78</v>
    <v>1815</v>
    <v>Insurance</v>
    <v>Stock</v>
    <v>44326.685285428124</v>
    <v>1816</v>
    <v>29.94</v>
    <v>6244087388</v>
    <v>UNUM GROUP</v>
    <v>UNUM GROUP</v>
    <v>29.95</v>
    <v>7.7682000000000002</v>
    <v>29.89</v>
    <v>30.58</v>
    <v>204188600</v>
    <v>UNM</v>
    <v>UNUM GROUP (XNYS:UNM)</v>
    <v>938237</v>
    <v>1892614</v>
    <v>1995</v>
  </rv>
  <rv s="2">
    <v>1817</v>
  </rv>
  <rv s="0">
    <v>http://en.wikipedia.org/wiki/Grubhub</v>
    <v>Wikipedia</v>
  </rv>
  <rv s="5">
    <v>26</v>
    <v>1819</v>
  </rv>
  <rv s="6">
    <v>12</v>
    <v>https://www.bing.com/th?id=AMMS_65ee3e51286036db733ae8e5edd8562e&amp;qlt=95</v>
    <v>1820</v>
    <v>0</v>
    <v>https://www.bing.com/images/search?form=xlimg&amp;q=grubhub</v>
    <v>Image of GrubHub Inc.</v>
  </rv>
  <rv s="0">
    <v>https://www.bing.com/financeapi/forcetrigger?t=a1u7jc&amp;q=XNYS%3aGRUB&amp;form=skydnc</v>
    <v>Learn more on Bing</v>
  </rv>
  <rv s="7">
    <v>en-US</v>
    <v>a1u7jc</v>
    <v>268435456</v>
    <v>1</v>
    <v>Powered by Refinitiv</v>
    <v>8</v>
    <v>GrubHub Inc. (XNYS:GRUB)</v>
    <v>10</v>
    <v>11</v>
    <v>Finance</v>
    <v>5</v>
    <v>85.53</v>
    <v>44.600900000000003</v>
    <v>0.86170000000000002</v>
    <v>-0.43</v>
    <v>-6.574E-3</v>
    <v>USD</v>
    <v>Grubhub Inc. provides an online and mobile platform for restaurant pick-up and delivery orders. Its products include Grubhub and Seamless Mobile Applications and Mobile Website, Grubhub and Seamless Websites, Corporate Program, Delivery, Allmenus and MenuPages, Grubhub for Restaurants, and Restaurant Websites. As of December 31, 2016, the Company connected more than 50,000 local restaurants with diners in more than 1,100 cities across the United States. In certain markets, the Company also provides delivery services to restaurants on its platform that do not have their own delivery operations. The Company provides diners on the platform with a personalized platform that helps them search for local restaurants and then place an order from an Internet-connected device. It also provides diners with information about their orders and status. The Company also provides delivery services to restaurants on its platform that do not have their own delivery operations.</v>
    <v>2841</v>
    <v>New York Stock Exchange</v>
    <v>XNYS</v>
    <v>XNYS</v>
    <v>111 W Washington St Ste 2100, CHICAGO, IL, 60602-2783 US</v>
    <v>65.25</v>
    <v>1821</v>
    <v>Software &amp; IT Services</v>
    <v>Stock</v>
    <v>44326.685271839844</v>
    <v>1822</v>
    <v>63.81</v>
    <v>6065686110</v>
    <v>GrubHub Inc.</v>
    <v>GrubHub Inc.</v>
    <v>64.564999999999998</v>
    <v>0</v>
    <v>65.41</v>
    <v>64.98</v>
    <v>93346970</v>
    <v>GRUB</v>
    <v>GrubHub Inc. (XNYS:GRUB)</v>
    <v>380005</v>
    <v>1198208</v>
    <v>2013</v>
  </rv>
  <rv s="2">
    <v>1823</v>
  </rv>
  <rv s="0">
    <v>https://www.bing.com/financeapi/forcetrigger?t=a1sy77&amp;q=XNYS%3aFL&amp;form=skydnc</v>
    <v>Learn more on Bing</v>
  </rv>
  <rv s="1">
    <v>en-US</v>
    <v>a1sy77</v>
    <v>268435456</v>
    <v>1</v>
    <v>Powered by Refinitiv</v>
    <v>0</v>
    <v>FOOT LOCKER, INC. (XNYS:FL)</v>
    <v>2</v>
    <v>3</v>
    <v>Finance</v>
    <v>5</v>
    <v>64.819999999999993</v>
    <v>22.33</v>
    <v>1.3633999999999999</v>
    <v>1.58</v>
    <v>2.5003999999999998E-2</v>
    <v>USD</v>
    <v>Foot Locker, Inc. is a retailer of shoes and apparel. The Company operates through two segments: Athletic Stores and Direct-to-Customers. The Company is an athletic footwear and apparel retailer, which include businesses, such as include Foot Locker, Kids Foot Locker, Lady Foot Locker, Champs Sports, Footaction, Runners Point, Sidestep and SIX:02. The Direct-to-Customers segment is multi-branded and sells directly to customers through Internet and mobile sites and catalogs. The Direct-to-Customers segment operates the Websites for eastbay.com, final-score.com, eastbayteamsales.com and sp24.com. Additionally, this segment includes the Websites, both desktop and mobile, aligned with the brand names of its store banners (footlocker.com, ladyfootlocker.com, six02.com kidsfootlocker.com, champssports.com, footaction.com, footlocker.ca, footlocker.eu, runnerspoint.com and sidestep-shoes.com).</v>
    <v>15791</v>
    <v>New York Stock Exchange</v>
    <v>XNYS</v>
    <v>XNYS</v>
    <v>330 W 34th St, NEW YORK, NY, 10001-2406 US</v>
    <v>64.819999999999993</v>
    <v>Specialty Retailers</v>
    <v>Stock</v>
    <v>44326.685224131252</v>
    <v>1825</v>
    <v>62.75</v>
    <v>6689329014</v>
    <v>FOOT LOCKER, INC.</v>
    <v>FOOT LOCKER, INC.</v>
    <v>62.96</v>
    <v>20.561199999999999</v>
    <v>63.19</v>
    <v>64.77</v>
    <v>103278200</v>
    <v>FL</v>
    <v>FOOT LOCKER, INC. (XNYS:FL)</v>
    <v>865982</v>
    <v>1323177</v>
    <v>1989</v>
  </rv>
  <rv s="2">
    <v>1826</v>
  </rv>
  <rv s="0">
    <v>https://www.bing.com/financeapi/forcetrigger?t=a1pth7&amp;q=XNYS%3aCLGX&amp;form=skydnc</v>
    <v>Learn more on Bing</v>
  </rv>
  <rv s="1">
    <v>en-US</v>
    <v>a1pth7</v>
    <v>268435456</v>
    <v>1</v>
    <v>Powered by Refinitiv</v>
    <v>0</v>
    <v>CORELOGIC, INC. (XNYS:CLGX)</v>
    <v>2</v>
    <v>3</v>
    <v>Finance</v>
    <v>5</v>
    <v>90.7</v>
    <v>41.67</v>
    <v>1.1427</v>
    <v>9.5000000000000001E-2</v>
    <v>1.1949999999999999E-3</v>
    <v>USD</v>
    <v>CoreLogic, Inc. is a provider of property information, analytics and data-enabled services. The Company provides detailed coverage of property, mortgages and other encumbrances, property risk and replacement cost, consumer credit, tenancy, location, hazard risk and related performance information. Its segments include Property Intelligence (PI), Risk Management and Work Flow (RMW), and Corporate. The Property Intelligence segment owns or licenses real property, mortgage and consumer information, which includes loan information, property sales and characteristic information, property risk and replacement cost, natural hazard data, geospatial data, parcel maps and mortgage-backed securities information. The RMW segment owns or licenses real property information, mortgage information and consumer information, which includes loan information, property sales and characteristic information, natural hazard data, parcel maps, employment verification, criminal records and eviction records.</v>
    <v>5300</v>
    <v>New York Stock Exchange</v>
    <v>XNYS</v>
    <v>XNYS</v>
    <v>40 Pacifica Ste 900, IRVINE, CA, 92618-7487 US</v>
    <v>79.665800000000004</v>
    <v>Professional &amp; Commercial Services</v>
    <v>Stock</v>
    <v>44326.685368356251</v>
    <v>1828</v>
    <v>79.52</v>
    <v>5859662915</v>
    <v>CORELOGIC, INC.</v>
    <v>CORELOGIC, INC.</v>
    <v>79.59</v>
    <v>20.802299999999999</v>
    <v>79.5</v>
    <v>79.594999999999999</v>
    <v>73618480</v>
    <v>CLGX</v>
    <v>CORELOGIC, INC. (XNYS:CLGX)</v>
    <v>315596</v>
    <v>1108543</v>
    <v>2009</v>
  </rv>
  <rv s="2">
    <v>1829</v>
  </rv>
  <rv s="0">
    <v>https://www.bing.com/financeapi/forcetrigger?t=a1qw1h&amp;q=XNYS%3aDEI&amp;form=skydnc</v>
    <v>Learn more on Bing</v>
  </rv>
  <rv s="1">
    <v>en-US</v>
    <v>a1qw1h</v>
    <v>268435456</v>
    <v>1</v>
    <v>Powered by Refinitiv</v>
    <v>0</v>
    <v>DOUGLAS EMMETT, INC. (XNYS:DEI)</v>
    <v>2</v>
    <v>3</v>
    <v>Finance</v>
    <v>5</v>
    <v>34.950000000000003</v>
    <v>22.88</v>
    <v>0.86799999999999999</v>
    <v>0.56000000000000005</v>
    <v>1.7263000000000001E-2</v>
    <v>USD</v>
    <v>Douglas Emmett, Inc. is a self-administered and self-managed real estate investment trust (REIT). The Company is owner and operator of office and multifamily properties located in submarkets in Los Angeles and Honolulu. The Company operates through two segments: the acquisition, development, ownership and management of office real estate (Office Segment), and the acquisition, development, ownership and management of multifamily real estate (Multifamily Segment).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 focuses on owning, acquiring developing and managing a substantial share of office properties and multifamily communities in neighborhoods.</v>
    <v>700</v>
    <v>New York Stock Exchange</v>
    <v>XNYS</v>
    <v>XNYS</v>
    <v>1299 Ocean Ave Ste 1000, SANTA MONICA, CA, 90401-1063 US</v>
    <v>33.61</v>
    <v>Residential &amp; Commercial REIT</v>
    <v>Stock</v>
    <v>44326.6856567125</v>
    <v>1831</v>
    <v>32.564999999999998</v>
    <v>5790533100</v>
    <v>DOUGLAS EMMETT, INC.</v>
    <v>DOUGLAS EMMETT, INC.</v>
    <v>32.79</v>
    <v>165.0471</v>
    <v>32.44</v>
    <v>33</v>
    <v>175470700</v>
    <v>DEI</v>
    <v>DOUGLAS EMMETT, INC. (XNYS:DEI)</v>
    <v>1022287</v>
    <v>1257716</v>
    <v>2005</v>
  </rv>
  <rv s="2">
    <v>1832</v>
  </rv>
  <rv s="0">
    <v>https://www.bing.com/financeapi/forcetrigger?t=a1yymw&amp;q=XNYS%3aNYCB&amp;form=skydnc</v>
    <v>Learn more on Bing</v>
  </rv>
  <rv s="12">
    <v>en-US</v>
    <v>a1yymw</v>
    <v>268435456</v>
    <v>1</v>
    <v>Powered by Refinitiv</v>
    <v>20</v>
    <v>NEW YORK COMMUNITY BANCORP, INC. (XNYS:NYCB)</v>
    <v>2</v>
    <v>21</v>
    <v>Finance</v>
    <v>5</v>
    <v>13.23</v>
    <v>7.72</v>
    <v>1.0430999999999999</v>
    <v>9.5000000000000001E-2</v>
    <v>8.0029999999999997E-3</v>
    <v>USD</v>
    <v>New York Community Bancorp, Inc. is a multi-bank holding company. The Company operates through its subsidiaries, New York Community Bank (the Community Bank) and New York Commercial Bank (the Commercial Bank) (collectively, the Banks). The Company's operations are divided into two segments: Banking Operations and Residential Mortgage Banking. The Banking Operations segment serves consumers and businesses by offering and servicing a range of loan and deposit products and other financial services. The Residential Mortgage Banking segment originates, aggregates, sells and services one- to four-family mortgage loans. Mortgage loan products consist of agency-conforming, fixed and adjustable-rate loans and, to a lesser extent, jumbo loans, for the purpose of purchasing or refinancing one- to four-family homes. The Community Bank is a chartered savings bank. As of December 31, 2016, the Community Bank had 225 branches operating through seven local divisions.</v>
    <v>2948</v>
    <v>New York Stock Exchange</v>
    <v>XNYS</v>
    <v>XNYS</v>
    <v>615 Merrick Avenue, WESTBURY, NY, 11590 US</v>
    <v>12.065</v>
    <v>Banking Services</v>
    <v>Stock</v>
    <v>44326.685518008591</v>
    <v>1834</v>
    <v>11.87</v>
    <v>5564615196</v>
    <v>NEW YORK COMMUNITY BANCORP, INC.</v>
    <v>NEW YORK COMMUNITY BANCORP, INC.</v>
    <v>11.87</v>
    <v>12.275700000000001</v>
    <v>11.87</v>
    <v>11.965</v>
    <v>NYCB</v>
    <v>NEW YORK COMMUNITY BANCORP, INC. (XNYS:NYCB)</v>
    <v>2066404</v>
    <v>6543039</v>
    <v>1993</v>
  </rv>
  <rv s="2">
    <v>1835</v>
  </rv>
  <rv s="0">
    <v>http://en.wikipedia.org/wiki/Regal_Beloit</v>
    <v>Wikipedia</v>
  </rv>
  <rv s="5">
    <v>26</v>
    <v>1837</v>
  </rv>
  <rv s="6">
    <v>12</v>
    <v>https://www.bing.com/th?id=AMMS_af36d8b1ac899cfa05fb0259d331972d&amp;qlt=95</v>
    <v>1838</v>
    <v>0</v>
    <v>https://www.bing.com/images/search?form=xlimg&amp;q=regal+beloit</v>
    <v>Image of REGAL BELOIT CORPORATION</v>
  </rv>
  <rv s="0">
    <v>https://www.bing.com/financeapi/forcetrigger?t=a21qu2&amp;q=XNYS%3aRBC&amp;form=skydnc</v>
    <v>Learn more on Bing</v>
  </rv>
  <rv s="7">
    <v>en-US</v>
    <v>a21qu2</v>
    <v>268435456</v>
    <v>1</v>
    <v>Powered by Refinitiv</v>
    <v>8</v>
    <v>REGAL BELOIT CORPORATION (XNYS:RBC)</v>
    <v>10</v>
    <v>11</v>
    <v>Finance</v>
    <v>4</v>
    <v>159.63999999999999</v>
    <v>63.435000000000002</v>
    <v>1.3460000000000001</v>
    <v>-1.4999999999999999E-2</v>
    <v>-9.9729999999999996E-5</v>
    <v>USD</v>
    <v>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v>
    <v>23000</v>
    <v>New York Stock Exchange</v>
    <v>XNYS</v>
    <v>XNYS</v>
    <v>200 STATE ST, BELOIT, WI, 53511-6254 US</v>
    <v>151.78</v>
    <v>1839</v>
    <v>Machinery, Equipment &amp; Components</v>
    <v>Stock</v>
    <v>44326.674909224217</v>
    <v>1840</v>
    <v>149.55500000000001</v>
    <v>6109568274</v>
    <v>REGAL BELOIT CORPORATION</v>
    <v>REGAL BELOIT CORPORATION</v>
    <v>150.44999999999999</v>
    <v>29.435400000000001</v>
    <v>150.41</v>
    <v>150.39500000000001</v>
    <v>40623480</v>
    <v>RBC</v>
    <v>REGAL BELOIT CORPORATION (XNYS:RBC)</v>
    <v>39909</v>
    <v>257533</v>
    <v>1994</v>
  </rv>
  <rv s="2">
    <v>1841</v>
  </rv>
  <rv s="0">
    <v>http://en.wikipedia.org/wiki/Nordstrom</v>
    <v>Wikipedia</v>
  </rv>
  <rv s="5">
    <v>26</v>
    <v>1843</v>
  </rv>
  <rv s="6">
    <v>12</v>
    <v>https://www.bing.com/th?id=AMMS_c61e0a90574870d40e0b16530b610a05&amp;qlt=95</v>
    <v>1844</v>
    <v>0</v>
    <v>https://www.bing.com/images/search?form=xlimg&amp;q=nordstrom</v>
    <v>Image of NORDSTROM, INC.</v>
  </rv>
  <rv s="0">
    <v>https://www.bing.com/financeapi/forcetrigger?t=a1wdar&amp;q=XNYS%3aJWN&amp;form=skydnc</v>
    <v>Learn more on Bing</v>
  </rv>
  <rv s="7">
    <v>en-US</v>
    <v>a1wdar</v>
    <v>268435456</v>
    <v>1</v>
    <v>Powered by Refinitiv</v>
    <v>8</v>
    <v>NORDSTROM, INC. (XNYS:JWN)</v>
    <v>10</v>
    <v>11</v>
    <v>Finance</v>
    <v>5</v>
    <v>46.45</v>
    <v>11.72</v>
    <v>2.4430000000000001</v>
    <v>0.83</v>
    <v>2.0833000000000001E-2</v>
    <v>USD</v>
    <v>Nordstrom, Inc. is a fashion specialty retailer in the United States. The Company offers private labeled apparel, shoes, cosmetics and accessories for women, men, young adults and children. The Company serves customers through retail segment, which includes Full-Price and Off-Price businesses. The Company’s operations consist of its Nordstrom U.S. and Canada full-line stores, the United States and Canada Nordstrom Rack stores, Jeffrey boutiques, Last Chance clearance stores, Trunk Club clubhouses and Nordstrom Local. Additionally, the Company’s customers are also served online through Nordstrom.com, Nordstromrack.com, HauteLook and TrunkClub.com.</v>
    <v>62000</v>
    <v>New York Stock Exchange</v>
    <v>XNYS</v>
    <v>XNYS</v>
    <v>1617 6th Ave, SEATTLE, WA, 98101-1707 US</v>
    <v>40.880000000000003</v>
    <v>1845</v>
    <v>Diversified Retail</v>
    <v>Stock</v>
    <v>44326.685817510937</v>
    <v>1846</v>
    <v>39.369999999999997</v>
    <v>6416522168</v>
    <v>NORDSTROM, INC.</v>
    <v>NORDSTROM, INC.</v>
    <v>40</v>
    <v>0</v>
    <v>39.840000000000003</v>
    <v>40.67</v>
    <v>157770400</v>
    <v>JWN</v>
    <v>NORDSTROM, INC. (XNYS:JWN)</v>
    <v>1489287</v>
    <v>2829779</v>
    <v>1946</v>
  </rv>
  <rv s="2">
    <v>1847</v>
  </rv>
  <rv s="0">
    <v>https://www.bing.com/financeapi/forcetrigger?t=a1pjoc&amp;q=XNYS%3aCFX&amp;form=skydnc</v>
    <v>Learn more on Bing</v>
  </rv>
  <rv s="1">
    <v>en-US</v>
    <v>a1pjoc</v>
    <v>268435456</v>
    <v>1</v>
    <v>Powered by Refinitiv</v>
    <v>0</v>
    <v>COLFAX CORPORATION (XNYS:CFX)</v>
    <v>2</v>
    <v>3</v>
    <v>Finance</v>
    <v>5</v>
    <v>50.26</v>
    <v>22.35</v>
    <v>2.2063999999999999</v>
    <v>0.49</v>
    <v>1.1403000000000002E-2</v>
    <v>USD</v>
    <v>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v>
    <v>15400</v>
    <v>New York Stock Exchange</v>
    <v>XNYS</v>
    <v>XNYS</v>
    <v>420 National Business Pkwy Fl 5, ANNAPOLIS JUNCTION, MD, 20701-1079 US</v>
    <v>43.67</v>
    <v>Machinery, Equipment &amp; Components</v>
    <v>Stock</v>
    <v>44326.685282476559</v>
    <v>1849</v>
    <v>42.77</v>
    <v>5893058658</v>
    <v>COLFAX CORPORATION</v>
    <v>COLFAX CORPORATION</v>
    <v>43.04</v>
    <v>84.220200000000006</v>
    <v>42.97</v>
    <v>43.46</v>
    <v>135597300</v>
    <v>CFX</v>
    <v>COLFAX CORPORATION (XNYS:CFX)</v>
    <v>849382</v>
    <v>1341229</v>
    <v>1998</v>
  </rv>
  <rv s="2">
    <v>1850</v>
  </rv>
  <rv s="0">
    <v>https://www.bing.com/financeapi/forcetrigger?t=a1mrxm&amp;q=XNYS%3aACC&amp;form=skydnc</v>
    <v>Learn more on Bing</v>
  </rv>
  <rv s="1">
    <v>en-US</v>
    <v>a1mrxm</v>
    <v>268435456</v>
    <v>1</v>
    <v>Powered by Refinitiv</v>
    <v>0</v>
    <v>AMERICAN CAMPUS COMMUNITIES, INC. (XNYS:ACC)</v>
    <v>2</v>
    <v>3</v>
    <v>Finance</v>
    <v>4</v>
    <v>46.99</v>
    <v>25.43</v>
    <v>0.93120000000000003</v>
    <v>1.105</v>
    <v>2.4136999999999999E-2</v>
    <v>USD</v>
    <v>American Campus Communities, Inc. is a self-managed and self-administered equity real estate investment trust (REIT). The Company's segments include Wholly-Owned Properties, On-Campus Participating Properties, Development Services, and Property Management Services. It is engaged in the acquisition, design, financing, development, construction management, leasing and management of student housing properties. The Wholly-Owned Properties segment consists of off-campus properties, which are located in close proximity to the school campus. The On-Campus Participating Properties segment includes on-campus properties that are operated under long-term ground/facility leases with three university systems. The Development Services segment consists of development and construction management services that it provides through one of its taxable REIT subsidiaries for third-party owners. The Property Management Services segment includes revenues generated from third-party management contracts.</v>
    <v>2988</v>
    <v>New York Stock Exchange</v>
    <v>XNYS</v>
    <v>XNYS</v>
    <v>12700 Hill Country Blvd Ste T-200, AUSTIN, TX, 78738-6307 US</v>
    <v>46.99</v>
    <v>Residential &amp; Commercial REIT</v>
    <v>Stock</v>
    <v>44326.674975219532</v>
    <v>1852</v>
    <v>46.07</v>
    <v>6463838033</v>
    <v>AMERICAN CAMPUS COMMUNITIES, INC.</v>
    <v>AMERICAN CAMPUS COMMUNITIES, INC.</v>
    <v>46.29</v>
    <v>1261.1569999999999</v>
    <v>45.78</v>
    <v>46.884999999999998</v>
    <v>137865800</v>
    <v>ACC</v>
    <v>AMERICAN CAMPUS COMMUNITIES, INC. (XNYS:ACC)</v>
    <v>310382</v>
    <v>759240</v>
    <v>2004</v>
  </rv>
  <rv s="2">
    <v>1853</v>
  </rv>
  <rv s="0">
    <v>https://www.bing.com/financeapi/forcetrigger?t=a1pm52&amp;q=XNYS%3aCHH&amp;form=skydnc</v>
    <v>Learn more on Bing</v>
  </rv>
  <rv s="1">
    <v>en-US</v>
    <v>a1pm52</v>
    <v>268435456</v>
    <v>1</v>
    <v>Powered by Refinitiv</v>
    <v>0</v>
    <v>CHOICE HOTELS INTERNATIONAL, INC. (XNYS:CHH)</v>
    <v>2</v>
    <v>3</v>
    <v>Finance</v>
    <v>5</v>
    <v>117.25</v>
    <v>66</v>
    <v>1.4910000000000001</v>
    <v>-0.08</v>
    <v>-6.9379999999999995E-4</v>
    <v>USD</v>
    <v>Choice Hotels International, Inc. is a hotel franchisor. The Company's segments include Hotel Franchising, SkyTouch Technology and Corporate &amp; Other. It franchises lodging properties under brand names, including Comfort Inn, Comfort Suites, Quality, Clarion, Sleep Inn, Econo Lodge, Rodeway Inn, MainStay Suites, Suburban Extended Stay Hotel, Cambria hotels &amp; suites, and Ascend Hotel Collection. The Company had 6,514 hotels open and 775 hotels under construction, awaiting conversion or approved for development, as of December 31, 2016, representing 516,122 rooms open and 62,547 rooms under construction, awaiting conversion or approved for development in 50 states, the District of Columbia and over 40 countries and territories outside the United States. Its domestic franchising operations are conducted through direct franchising relationships, while its international franchise operations are conducted through a combination of direct franchising and master franchising relationships.</v>
    <v>1498</v>
    <v>New York Stock Exchange</v>
    <v>XNYS</v>
    <v>XNYS</v>
    <v>1 Choice Hotels Cir Ste 400, ROCKVILLE, MD, 20850-5140 US</v>
    <v>117.25</v>
    <v>Hotels &amp; Entertainment Services</v>
    <v>Stock</v>
    <v>44326.684609108597</v>
    <v>1855</v>
    <v>113.05</v>
    <v>6399637978</v>
    <v>CHOICE HOTELS INTERNATIONAL, INC.</v>
    <v>CHOICE HOTELS INTERNATIONAL, INC.</v>
    <v>115</v>
    <v>85.617099999999994</v>
    <v>115.31</v>
    <v>115.23</v>
    <v>55537950</v>
    <v>CHH</v>
    <v>CHOICE HOTELS INTERNATIONAL, INC. (XNYS:CHH)</v>
    <v>81451</v>
    <v>237988</v>
    <v>1980</v>
  </rv>
  <rv s="2">
    <v>1856</v>
  </rv>
  <rv s="0">
    <v>http://ko.wikipedia.org/wiki/알코아</v>
    <v>Wikipedia</v>
  </rv>
  <rv s="5">
    <v>26</v>
    <v>1858</v>
  </rv>
  <rv s="6">
    <v>12</v>
    <v>https://www.bing.com/th?id=AMMS_e4b4f4f157141283910f937799cfb656&amp;qlt=95</v>
    <v>1859</v>
    <v>0</v>
    <v>https://www.bing.com/images/search?form=xlimg&amp;q=alcoa</v>
    <v>Image of ALCOA CORPORATION</v>
  </rv>
  <rv s="0">
    <v>https://www.bing.com/financeapi/forcetrigger?t=a1mnur&amp;q=XNYS%3aAA&amp;form=skydnc</v>
    <v>Learn more on Bing</v>
  </rv>
  <rv s="7">
    <v>en-US</v>
    <v>a1mnur</v>
    <v>268435456</v>
    <v>1</v>
    <v>Powered by Refinitiv</v>
    <v>8</v>
    <v>ALCOA CORPORATION (XNYS:AA)</v>
    <v>10</v>
    <v>11</v>
    <v>Finance</v>
    <v>5</v>
    <v>44.42</v>
    <v>6.38</v>
    <v>2.7109000000000001</v>
    <v>0.86</v>
    <v>2.0874E-2</v>
    <v>USD</v>
    <v>Alcoa Corporation (Alcoa) is engaged in the production of bauxite, alumina and aluminum of various cast and rolled products. The Company’s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Company’s aluminum smelting, casting, and rolling businesses, along with the energy production business. Its Bauxite segment consists of the Company’s global bauxite mining operations. The Company’s Alumina segment consists of the Company’s worldwide refining system, which processes bauxite into alumina. The Aluminum segment consists of its worldwide smelting and casthouse system, a portfolio of energy assets in Brazil, Canada, and the United States.</v>
    <v>12900</v>
    <v>New York Stock Exchange</v>
    <v>XNYS</v>
    <v>XNYS</v>
    <v>201 Isabella St Ste 500, PITTSBURGH, PA, 15212-5873 US</v>
    <v>44.42</v>
    <v>1860</v>
    <v>Metals &amp; Mining</v>
    <v>Stock</v>
    <v>44326.685395613284</v>
    <v>1861</v>
    <v>42.01</v>
    <v>7853640882</v>
    <v>ALCOA CORPORATION</v>
    <v>ALCOA CORPORATION</v>
    <v>42.75</v>
    <v>0</v>
    <v>41.2</v>
    <v>42.06</v>
    <v>186724700</v>
    <v>AA</v>
    <v>ALCOA CORPORATION (XNYS:AA)</v>
    <v>6912708</v>
    <v>6495474</v>
    <v>2016</v>
  </rv>
  <rv s="2">
    <v>1862</v>
  </rv>
  <rv s="0">
    <v>https://www.bing.com/financeapi/forcetrigger?t=a1oulh&amp;q=XNYS%3aBRX&amp;form=skydnc</v>
    <v>Learn more on Bing</v>
  </rv>
  <rv s="1">
    <v>en-US</v>
    <v>a1oulh</v>
    <v>268435456</v>
    <v>1</v>
    <v>Powered by Refinitiv</v>
    <v>0</v>
    <v>BRIXMOR PROPERTY GROUP INC. (XNYS:BRX)</v>
    <v>2</v>
    <v>3</v>
    <v>Finance</v>
    <v>4</v>
    <v>23.1</v>
    <v>8.6999999999999993</v>
    <v>1.6700999999999999</v>
    <v>0.19500000000000001</v>
    <v>8.5870000000000009E-3</v>
    <v>USD</v>
    <v>Brixmor Property Group Inc. is an internally managed real estate investment trust. The Company conducts its operations primarily through Brixmor Operating Partnership LP and subsidiaries (collectively, the Operating Partnership). As of December 31, 2016, it owned interests in 512 shopping centers (the Portfolio) with approximately 86 million square feet of gross leasable area (GLA), including 511 shopping centers and one shopping center held through an unconsolidated joint venture. With an average shopping center size of 167,982 square feet as of December 31, 2016, the Company's portfolio consisted predominantly of community and neighborhood shopping centers. As of December 31, 2016, the Company's properties were located in various states of the United States, such as Texas, Florida, California, New York, Illinois, Georgia, New Jersey, Ohio, North Carolina, Michigan, Connecticut, Tennessee, Kentucky, Colorado, Arizona, Delaware, West Virginia, Vermont, Maine, Oklahoma and New Mexico.</v>
    <v>480</v>
    <v>New York Stock Exchange</v>
    <v>XNYS</v>
    <v>XNYS</v>
    <v>450 Lexington Ave, NEW YORK, NY, 10017-3904 US</v>
    <v>23.1</v>
    <v>Residential &amp; Commercial REIT</v>
    <v>Stock</v>
    <v>44326.675066446092</v>
    <v>1864</v>
    <v>22.75</v>
    <v>6801786342</v>
    <v>BRIXMOR PROPERTY GROUP INC.</v>
    <v>BRIXMOR PROPERTY GROUP INC.</v>
    <v>22.91</v>
    <v>59.697200000000002</v>
    <v>22.71</v>
    <v>22.905000000000001</v>
    <v>296956400</v>
    <v>BRX</v>
    <v>BRIXMOR PROPERTY GROUP INC. (XNYS:BRX)</v>
    <v>576448</v>
    <v>2152020</v>
    <v>2011</v>
  </rv>
  <rv s="2">
    <v>1865</v>
  </rv>
  <rv s="0">
    <v>https://www.bing.com/financeapi/forcetrigger?t=a1undm&amp;q=XNYS%3aHFC&amp;form=skydnc</v>
    <v>Learn more on Bing</v>
  </rv>
  <rv s="1">
    <v>en-US</v>
    <v>a1undm</v>
    <v>268435456</v>
    <v>1</v>
    <v>Powered by Refinitiv</v>
    <v>0</v>
    <v>HOLLYFRONTIER CORPORATION (XNYS:HFC)</v>
    <v>2</v>
    <v>3</v>
    <v>Finance</v>
    <v>4</v>
    <v>42.39</v>
    <v>16.809999999999999</v>
    <v>1.7804</v>
    <v>0.53500000000000003</v>
    <v>1.5007E-2</v>
    <v>USD</v>
    <v>HollyFrontier Corporation is an independent petroleum refiner. The Company produces various light products, such as gasoline, diesel fuel, jet fuel, specialty lubricant products, and specialty and modified asphalt. It segments include Refining and Holly Energy Partners, L.P. (HEP). The Refining segment includes the operations of the Company's El Dorado, Kansas (the El Dorado Refinery); refinery facilities located in Tulsa, Oklahoma (collectively, the Tulsa Refineries); a refinery in Artesia, New Mexico that is operated in conjunction with crude oil distillation and vacuum distillation and other facilities situated 65 miles away in Lovington, New Mexico (collectively, the Navajo Refinery); refinery located in Cheyenne, Wyoming (the Cheyenne Refinery); a refinery in Woods Cross, Utah (the Woods Cross Refinery), and HollyFrontier Asphalt Company (HFC Asphalt). The HEP segment involves all of the operations of HEP. HEP is a limited partnership, which owns and operates logistic assets.</v>
    <v>3891</v>
    <v>New York Stock Exchange</v>
    <v>XNYS</v>
    <v>XNYS</v>
    <v>2828 N Harwood St Ste 1300, DALLAS, TX, 75201-2174 US</v>
    <v>37.07</v>
    <v>Oil &amp; Gas</v>
    <v>Stock</v>
    <v>44326.675013113279</v>
    <v>1867</v>
    <v>35.520000000000003</v>
    <v>5877999955</v>
    <v>HOLLYFRONTIER CORPORATION</v>
    <v>HOLLYFRONTIER CORPORATION</v>
    <v>36.049999999999997</v>
    <v>0</v>
    <v>35.65</v>
    <v>36.185000000000002</v>
    <v>162443000</v>
    <v>HFC</v>
    <v>HOLLYFRONTIER CORPORATION (XNYS:HFC)</v>
    <v>851081</v>
    <v>2130432</v>
    <v>1947</v>
  </rv>
  <rv s="2">
    <v>1868</v>
  </rv>
  <rv s="0">
    <v>http://en.wikipedia.org/wiki/Leggett_&amp;_Platt</v>
    <v>Wikipedia</v>
  </rv>
  <rv s="5">
    <v>26</v>
    <v>1870</v>
  </rv>
  <rv s="6">
    <v>12</v>
    <v>https://www.bing.com/th?id=AMMS_5f290625ab5819a7bcff05b4ca0a36d2&amp;qlt=95</v>
    <v>1871</v>
    <v>0</v>
    <v>https://www.bing.com/images/search?form=xlimg&amp;q=leggett+%26+platt</v>
    <v>Image of LEGGETT &amp; PLATT, INCORPORATED</v>
  </rv>
  <rv s="0">
    <v>https://www.bing.com/financeapi/forcetrigger?t=a1wu4c&amp;q=XNYS%3aLEG&amp;form=skydnc</v>
    <v>Learn more on Bing</v>
  </rv>
  <rv s="7">
    <v>en-US</v>
    <v>a1wu4c</v>
    <v>268435456</v>
    <v>1</v>
    <v>Powered by Refinitiv</v>
    <v>8</v>
    <v>LEGGETT &amp; PLATT, INCORPORATED (XNYS:LEG)</v>
    <v>10</v>
    <v>11</v>
    <v>Finance</v>
    <v>5</v>
    <v>59.16</v>
    <v>24.01</v>
    <v>1.5138</v>
    <v>1.28</v>
    <v>2.2248999999999998E-2</v>
    <v>USD</v>
    <v>Leggett &amp; Platt, Incorporated is a manufacturer that conceives, designs and produces a range of engineered components and products found in homes, offices and automobiles. The Company operates in four segments: Residential Furnishings, Commercial Products, Industrial Materials and Specialized Products. Its brands include ComfortCore, Mira-Coil, VertiCoil, Quantum, Nanocoil, Lura-Flex and Active Support Technology, which includes mattress innersprings; Semi-Flex, which includes box spring components and foundations; Spuhl, which includes mattress innerspring manufacturing machines; Wall Hugger, which includes recliner chair mechanisms; Super Sagless, which includes motion and sofa sleeper mechanisms; No-Sag, which includes wire forms used in seating; LPSense, which includes capacitive sensing; Hanes, which includes fabric materials; Schukra, Pullmaflex and Flex-O-Lator, which includes automotive seating products, and Gribetz and Porter, which includes quilting and sewing machines.</v>
    <v>20400</v>
    <v>New York Stock Exchange</v>
    <v>XNYS</v>
    <v>XNYS</v>
    <v>No. 1 Leggett Road, CARTHAGE, MO, 64836 US</v>
    <v>59.16</v>
    <v>1872</v>
    <v>Household Goods</v>
    <v>Stock</v>
    <v>44326.685734339844</v>
    <v>1873</v>
    <v>57.795000000000002</v>
    <v>7830869074</v>
    <v>LEGGETT &amp; PLATT, INCORPORATED</v>
    <v>LEGGETT &amp; PLATT, INCORPORATED</v>
    <v>57.795000000000002</v>
    <v>27.0761</v>
    <v>57.53</v>
    <v>58.81</v>
    <v>133155400</v>
    <v>LEG</v>
    <v>LEGGETT &amp; PLATT, INCORPORATED (XNYS:LEG)</v>
    <v>250977</v>
    <v>844254</v>
    <v>1901</v>
  </rv>
  <rv s="2">
    <v>1874</v>
  </rv>
  <rv s="0">
    <v>http://en.wikipedia.org/wiki/Pure_Storage</v>
    <v>Wikipedia</v>
  </rv>
  <rv s="5">
    <v>26</v>
    <v>1876</v>
  </rv>
  <rv s="6">
    <v>12</v>
    <v>https://www.bing.com/th?id=AMMS_19c5a06055f5f30beb6f445d8114e649&amp;qlt=95</v>
    <v>1877</v>
    <v>0</v>
    <v>https://www.bing.com/images/search?form=xlimg&amp;q=pure+storage</v>
    <v>Image of PURE STORAGE, INC.</v>
  </rv>
  <rv s="0">
    <v>https://www.bing.com/financeapi/forcetrigger?t=a21cvh&amp;q=XNYS%3aPSTG&amp;form=skydnc</v>
    <v>Learn more on Bing</v>
  </rv>
  <rv s="7">
    <v>en-US</v>
    <v>a21cvh</v>
    <v>268435456</v>
    <v>1</v>
    <v>Powered by Refinitiv</v>
    <v>8</v>
    <v>PURE STORAGE, INC. (XNYS:PSTG)</v>
    <v>10</v>
    <v>11</v>
    <v>Finance</v>
    <v>5</v>
    <v>29.53</v>
    <v>12.565</v>
    <v>1.4145000000000001</v>
    <v>-0.49</v>
    <v>-2.6316000000000003E-2</v>
    <v>USD</v>
    <v>Pure Storage, Inc. provides a data platform. The Company is focused on delivering software-defined all-flash solutions that are fast and cloud-capable for customers, enabling customers to put data to work for their businesses. Its data platform replaces storage systems designed for mechanical disk with all-flash systems optimized end-to-end for solid-state memory. Its business model replaces the forklift upgrade cycle with an Evergreen Storage model. Its primary offerings include its FlashArray and FlashBlade products, inclusive of its Purity Operating Environment (Purity OE) software, its Pure1 cloud-based software, and FlashStack, its joint converged infrastructure solution with Cisco. Its customers include large and mid-size organizations across a diverse set of industry verticals, including cloud-based software and service providers, consumer Web, education, energy, financial services, governments, healthcare, manufacturing, media, retail and telecommunications.</v>
    <v>3800</v>
    <v>New York Stock Exchange</v>
    <v>XNYS</v>
    <v>XNYS</v>
    <v>650 Castro St Ste 400, MOUNTAIN VIEW, CA, 94041-2081 US</v>
    <v>18.463000000000001</v>
    <v>1878</v>
    <v>Computers, Phones &amp; Household Electronics</v>
    <v>Stock</v>
    <v>44326.685440010937</v>
    <v>1879</v>
    <v>17.690000000000001</v>
    <v>5136045887</v>
    <v>PURE STORAGE, INC.</v>
    <v>PURE STORAGE, INC.</v>
    <v>18.43</v>
    <v>0</v>
    <v>18.62</v>
    <v>18.13</v>
    <v>283289900</v>
    <v>PSTG</v>
    <v>PURE STORAGE, INC. (XNYS:PSTG)</v>
    <v>3005799</v>
    <v>3465416</v>
    <v>2009</v>
  </rv>
  <rv s="2">
    <v>1880</v>
  </rv>
  <rv s="0">
    <v>http://en.wikipedia.org/wiki/CACI</v>
    <v>Wikipedia</v>
  </rv>
  <rv s="5">
    <v>26</v>
    <v>1882</v>
  </rv>
  <rv s="6">
    <v>12</v>
    <v>https://www.bing.com/th?id=AMMS_0f47ff5cd49bb9894faada32ed291b92&amp;qlt=95</v>
    <v>1883</v>
    <v>0</v>
    <v>https://www.bing.com/images/search?form=xlimg&amp;q=caci</v>
    <v>Image of CACI INTERNATIONAL INC.</v>
  </rv>
  <rv s="0">
    <v>https://www.bing.com/financeapi/forcetrigger?t=a1p4kr&amp;q=XNYS%3aCACI&amp;form=skydnc</v>
    <v>Learn more on Bing</v>
  </rv>
  <rv s="7">
    <v>en-US</v>
    <v>a1p4kr</v>
    <v>268435456</v>
    <v>1</v>
    <v>Powered by Refinitiv</v>
    <v>8</v>
    <v>CACI INTERNATIONAL INC. (XNYS:CACI)</v>
    <v>10</v>
    <v>11</v>
    <v>Finance</v>
    <v>5</v>
    <v>266.31</v>
    <v>190.16</v>
    <v>1.0545</v>
    <v>0.98</v>
    <v>3.7080000000000004E-3</v>
    <v>USD</v>
    <v>CACI International Inc is a simulation technology company. The Company provides information solutions and services. The Company operates through two segments: domestic operations and international operations. The Company's domestic operations segment provides information solutions and services to its domestic customers in market areas, which include business systems; command and control; communications; cyber security, and enterprise information technology. Its international operations are conducted through its subsidiaries in Europe, including CACI Limited and CACI BV. Its international operations segment provides information technology (IT) services, and data and software products. It also offers technology and solutions that support multi-domain intelligence, surveillance, and reconnaissance (ISR), unmanned aircraft system (UAS), air defense, and counter-unmanned aircraft system (c-UAS) operations.</v>
    <v>22900</v>
    <v>New York Stock Exchange</v>
    <v>XNYS</v>
    <v>XNYS</v>
    <v>TWO RESTON OVERLOOK, 12021 SUNSET HILLS ROAD, RESTON, VA, 20190 US</v>
    <v>265.93</v>
    <v>1884</v>
    <v>Software &amp; IT Services</v>
    <v>Stock</v>
    <v>44326.684969397655</v>
    <v>1885</v>
    <v>263.52</v>
    <v>6247773161</v>
    <v>CACI INTERNATIONAL INC.</v>
    <v>CACI INTERNATIONAL INC.</v>
    <v>264.31</v>
    <v>16.199300000000001</v>
    <v>264.31</v>
    <v>265.29000000000002</v>
    <v>23550730</v>
    <v>CACI</v>
    <v>CACI INTERNATIONAL INC. (XNYS:CACI)</v>
    <v>67723</v>
    <v>244480</v>
    <v>1985</v>
  </rv>
  <rv s="2">
    <v>1886</v>
  </rv>
  <rv s="0">
    <v>http://en.wikipedia.org/wiki/U.S._Steel</v>
    <v>Wikipedia</v>
  </rv>
  <rv s="5">
    <v>26</v>
    <v>1888</v>
  </rv>
  <rv s="6">
    <v>12</v>
    <v>https://www.bing.com/th?id=AMMS_11f337f28f1d62127217daf91c38bf2e&amp;qlt=95</v>
    <v>1889</v>
    <v>0</v>
    <v>https://www.bing.com/images/search?form=xlimg&amp;q=u.s.+steel</v>
    <v>Image of UNITED STATES STEEL CORPORATION</v>
  </rv>
  <rv s="0">
    <v>https://www.bing.com/financeapi/forcetrigger?t=a265bh&amp;q=XNYS%3aX&amp;form=skydnc</v>
    <v>Learn more on Bing</v>
  </rv>
  <rv s="7">
    <v>en-US</v>
    <v>a265bh</v>
    <v>268435456</v>
    <v>1</v>
    <v>Powered by Refinitiv</v>
    <v>8</v>
    <v>UNITED STATES STEEL CORPORATION (XNYS:X)</v>
    <v>10</v>
    <v>11</v>
    <v>Finance</v>
    <v>5</v>
    <v>29.97</v>
    <v>6.58</v>
    <v>2.2685</v>
    <v>1.1399999999999999</v>
    <v>4.0933999999999998E-2</v>
    <v>USD</v>
    <v>United States Steel Corporation (U.S Steel) is an integrated steel producer. The Company is engaged in producing flat-rolled and tubular products with production operations in North America and Europe. The Company operates through three segments: Flat-Rolled Products (Flat-Rolled), U. S. Steel Europe (USSE) and Tubular Products (Tubular). The Company's other businesses include railroad services and real estate operations. The Company owns, develops and manages various real estate assets, including approximately 50,000 acres of surface rights primarily in Alabama, Illinois, Michigan, Minnesota and Pennsylvania. In addition, the Company holds ownership interests in joint ventures that are developing real estate projects in Alabama.</v>
    <v>23350</v>
    <v>New York Stock Exchange</v>
    <v>XNYS</v>
    <v>XNYS</v>
    <v>600 Grant St Room 1500, PITTSBURGH, PA, 15219-2800 US</v>
    <v>29.97</v>
    <v>1890</v>
    <v>Metals &amp; Mining</v>
    <v>Stock</v>
    <v>44326.685381446092</v>
    <v>1891</v>
    <v>28.2</v>
    <v>7817481087</v>
    <v>UNITED STATES STEEL CORPORATION</v>
    <v>UNITED STATES STEEL CORPORATION</v>
    <v>28.39</v>
    <v>0</v>
    <v>27.85</v>
    <v>28.99</v>
    <v>269661300</v>
    <v>X</v>
    <v>UNITED STATES STEEL CORPORATION (XNYS:X)</v>
    <v>30036017</v>
    <v>21748570</v>
    <v>2001</v>
  </rv>
  <rv s="2">
    <v>1892</v>
  </rv>
  <rv s="0">
    <v>http://en.wikipedia.org/wiki/Evercore</v>
    <v>Wikipedia</v>
  </rv>
  <rv s="5">
    <v>368</v>
    <v>1894</v>
  </rv>
  <rv s="6">
    <v>12</v>
    <v>https://www.bing.com/th?id=AMMS_4be996076c17a15a805f3a1960dda743&amp;qlt=95</v>
    <v>1895</v>
    <v>0</v>
    <v>https://www.bing.com/images/search?form=xlimg&amp;q=evercore+partners</v>
    <v>Image of EVERCORE INC.</v>
  </rv>
  <rv s="0">
    <v>https://www.bing.com/financeapi/forcetrigger?t=a1se77&amp;q=XNYS%3aEVR&amp;form=skydnc</v>
    <v>Learn more on Bing</v>
  </rv>
  <rv s="7">
    <v>en-US</v>
    <v>a1se77</v>
    <v>268435456</v>
    <v>1</v>
    <v>Powered by Refinitiv</v>
    <v>8</v>
    <v>EVERCORE INC. (XNYS:EVR)</v>
    <v>10</v>
    <v>11</v>
    <v>Finance</v>
    <v>5</v>
    <v>148.28</v>
    <v>44.41</v>
    <v>1.7108000000000001</v>
    <v>0.24</v>
    <v>1.6370000000000002E-3</v>
    <v>USD</v>
    <v>Evercore Inc., formerly Evercore Partners Inc., is a global independent investment banking advisory company. The Company advises a diverse set of investment banking clients on a wide range of transactions and issues and provides institutional investors with high quality equity research, sales and trading execution that is free of the conflicts created by proprietary activities. The Firm also offers investment management services to high net worth and institutional investors. The Company has 28 offices and affiliate offices in North America, Europe, South America and Asia and has the scale and strength to serve clients globally through a focused and tailored approach designed to meet their unique needs.</v>
    <v>1800</v>
    <v>New York Stock Exchange</v>
    <v>XNYS</v>
    <v>XNYS</v>
    <v>55 E 52nd St Fl 38, NEW YORK, NY, 10055-0002 US</v>
    <v>148.28</v>
    <v>1896</v>
    <v>Investment Banking &amp; Investment Services</v>
    <v>Stock</v>
    <v>44326.685526758592</v>
    <v>1897</v>
    <v>146.33000000000001</v>
    <v>6825693117</v>
    <v>EVERCORE INC.</v>
    <v>EVERCORE INC.</v>
    <v>147.43</v>
    <v>13.803100000000001</v>
    <v>146.57</v>
    <v>146.81</v>
    <v>46493380</v>
    <v>EVR</v>
    <v>EVERCORE INC. (XNYS:EVR)</v>
    <v>162632</v>
    <v>478087</v>
    <v>2005</v>
  </rv>
  <rv s="2">
    <v>1898</v>
  </rv>
  <rv s="0">
    <v>http://pt.wikipedia.org/wiki/Olin_Corporation</v>
    <v>Wikipedia</v>
  </rv>
  <rv s="5">
    <v>26</v>
    <v>1900</v>
  </rv>
  <rv s="6">
    <v>12</v>
    <v>https://www.bing.com/th?id=AMMS_795476d5e99574f5271f718960b74d14&amp;qlt=95</v>
    <v>1901</v>
    <v>0</v>
    <v>https://www.bing.com/images/search?form=xlimg&amp;q=olin+corporation</v>
    <v>Image of Olin Corporation</v>
  </rv>
  <rv s="0">
    <v>https://www.bing.com/financeapi/forcetrigger?t=a1z78m&amp;q=XNYS%3aOLN&amp;form=skydnc</v>
    <v>Learn more on Bing</v>
  </rv>
  <rv s="7">
    <v>en-US</v>
    <v>a1z78m</v>
    <v>268435456</v>
    <v>1</v>
    <v>Powered by Refinitiv</v>
    <v>8</v>
    <v>Olin Corporation (XNYS:OLN)</v>
    <v>10</v>
    <v>11</v>
    <v>Finance</v>
    <v>5</v>
    <v>47.125</v>
    <v>9.67</v>
    <v>1.3143</v>
    <v>-0.21</v>
    <v>-4.5119999999999995E-3</v>
    <v>USD</v>
    <v>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and vinyl chloride monomer, methyl chloride, methylene chloride, chloroform, carbon tetrachloride, perchloroethylene, trichloroethylene and vinylidene chloride, hydrochloric acid, hydrogen, bleach products and potassium hydroxide. The Epoxy segment produces and sells a range of epoxy materials, including allyl chloride, epichlorohydrin, liquid epoxy resins and downstream products, such as converted epoxy resins and additives. The Winchester segment produces and sells sporting ammunition, reloading components, small caliber military ammunition and components, and industrial cartridges.</v>
    <v>8000</v>
    <v>New York Stock Exchange</v>
    <v>XNYS</v>
    <v>XNYS</v>
    <v>190 Carondelet Plz Ste 1530, CLAYTON, MO, 63105-3467 US</v>
    <v>47.125</v>
    <v>1902</v>
    <v>Chemicals</v>
    <v>Stock</v>
    <v>44326.685193564059</v>
    <v>1903</v>
    <v>45.91</v>
    <v>7375967650</v>
    <v>Olin Corporation</v>
    <v>Olin Corporation</v>
    <v>46.59</v>
    <v>0</v>
    <v>46.54</v>
    <v>46.33</v>
    <v>159205000</v>
    <v>OLN</v>
    <v>Olin Corporation (XNYS:OLN)</v>
    <v>484862</v>
    <v>1489327</v>
    <v>1892</v>
  </rv>
  <rv s="2">
    <v>1904</v>
  </rv>
  <rv s="0">
    <v>https://www.bing.com/financeapi/forcetrigger?t=a1uwzr&amp;q=XNYS%3aHTA&amp;form=skydnc</v>
    <v>Learn more on Bing</v>
  </rv>
  <rv s="1">
    <v>en-US</v>
    <v>a1uwzr</v>
    <v>268435456</v>
    <v>1</v>
    <v>Powered by Refinitiv</v>
    <v>0</v>
    <v>HEALTHCARE TRUST OF AMERICA, INC. (XNYS:HTA)</v>
    <v>2</v>
    <v>3</v>
    <v>Finance</v>
    <v>5</v>
    <v>29.7</v>
    <v>22.635000000000002</v>
    <v>0.59750000000000003</v>
    <v>0.315</v>
    <v>1.1134999999999999E-2</v>
    <v>USD</v>
    <v>Healthcare Trust of America, Inc. is a real estate investment trust. The Company is an owner and operator of medical office buildings (MOBs) in the United States. The Company focuses on owning and operating MOBs that serve healthcare delivery and are located on health system campuses, near university medical centers, or in community core outpatient locations. The Company's portfolio consists of approximately 24.9 million square feet of gross leasable area. The Company's portfolio includes MOBs, such as single-tenant and multi-tenant, and other healthcare facilities, such as hospitals and senior care. The Company owns real estate located across 33 states. The Company's properties are located in various states of the United States, such as Alabama, Arizona, California, Colorado, Arizona, Georgia, Hawaii, Illinois, Indiana, Kansas, Maryland, Michigan, Minnesota, Nevada, New Mexico, North Carolina, Ohio, Oklahoma, Oregon, South Carolina, Texas, Utah, Virginia and Wisconsin.</v>
    <v>333</v>
    <v>New York Stock Exchange</v>
    <v>XNYS</v>
    <v>XNYS</v>
    <v>16435 N Scottsdale Rd Ste 320, SCOTTSDALE, AZ, 85254-1694 US</v>
    <v>28.73</v>
    <v>Residential &amp; Commercial REIT</v>
    <v>Stock</v>
    <v>44326.685187013281</v>
    <v>1906</v>
    <v>28.43</v>
    <v>6259394728</v>
    <v>HEALTHCARE TRUST OF AMERICA, INC.</v>
    <v>HEALTHCARE TRUST OF AMERICA, INC.</v>
    <v>28.5</v>
    <v>110.9716</v>
    <v>28.29</v>
    <v>28.605</v>
    <v>218821700</v>
    <v>HTA</v>
    <v>HEALTHCARE TRUST OF AMERICA, INC. (XNYS:HTA)</v>
    <v>695355</v>
    <v>1171540</v>
    <v>2006</v>
  </rv>
  <rv s="2">
    <v>1907</v>
  </rv>
  <rv s="0">
    <v>http://en.wikipedia.org/wiki/Timken_Company</v>
    <v>Wikipedia</v>
  </rv>
  <rv s="5">
    <v>26</v>
    <v>1909</v>
  </rv>
  <rv s="6">
    <v>12</v>
    <v>https://www.bing.com/th?id=AMMS_d9c823f0626a52c2ccfe68b61f885d3f&amp;qlt=95</v>
    <v>1910</v>
    <v>0</v>
    <v>https://www.bing.com/images/search?form=xlimg&amp;q=timken+company</v>
    <v>Image of THE TIMKEN COMPANY</v>
  </rv>
  <rv s="0">
    <v>https://www.bing.com/financeapi/forcetrigger?t=a24a6h&amp;q=XNYS%3aTKR&amp;form=skydnc</v>
    <v>Learn more on Bing</v>
  </rv>
  <rv s="7">
    <v>en-US</v>
    <v>a24a6h</v>
    <v>268435456</v>
    <v>1</v>
    <v>Powered by Refinitiv</v>
    <v>8</v>
    <v>THE TIMKEN COMPANY (XNYS:TKR)</v>
    <v>10</v>
    <v>11</v>
    <v>Finance</v>
    <v>5</v>
    <v>92.385599999999997</v>
    <v>34.46</v>
    <v>1.7629999999999999</v>
    <v>0.45</v>
    <v>4.927E-3</v>
    <v>USD</v>
    <v>The Timken Company offers a portfolio of engineered bearings and power transmission products. The Timken bearing portfolio features a broad range of engineered bearing products, including tapered, spherical and cylindrical roller bearings; thrust and ball bearings; and housed units. Its power transmission products include linear motion products, gear drives, lubrication systems, belts, chain, couplings, aerospace drive system, industrial clutches and brakes, and other products. The Company’s portfolio features various brands including Timken, Fafnir, Philadelphia Gear, Drives, Cone Drive, Rollon, Lovejoy and Groeneveld. The Company operates in over 35 countries.</v>
    <v>17000</v>
    <v>New York Stock Exchange</v>
    <v>XNYS</v>
    <v>XNYS</v>
    <v>4500 Mount Pleasant St NW, NORTH CANTON, OH, 44720-5450 US</v>
    <v>92.385599999999997</v>
    <v>1911</v>
    <v>Machinery, Equipment &amp; Components</v>
    <v>Stock</v>
    <v>44326.684908575779</v>
    <v>1912</v>
    <v>90.8</v>
    <v>6973762876</v>
    <v>THE TIMKEN COMPANY</v>
    <v>THE TIMKEN COMPANY</v>
    <v>91.8</v>
    <v>24.5046</v>
    <v>91.33</v>
    <v>91.78</v>
    <v>75983470</v>
    <v>TKR</v>
    <v>THE TIMKEN COMPANY (XNYS:TKR)</v>
    <v>239642</v>
    <v>533960</v>
    <v>1904</v>
  </rv>
  <rv s="2">
    <v>1913</v>
  </rv>
  <rv s="0">
    <v>https://www.bing.com/financeapi/forcetrigger?t=a1norw&amp;q=XNYS%3aARD&amp;form=skydnc</v>
    <v>Learn more on Bing</v>
  </rv>
  <rv s="1">
    <v>en-US</v>
    <v>a1norw</v>
    <v>268435456</v>
    <v>1</v>
    <v>Powered by Refinitiv</v>
    <v>0</v>
    <v>Ardagh Group SA (XNYS:ARD)</v>
    <v>2</v>
    <v>3</v>
    <v>Finance</v>
    <v>5</v>
    <v>28.33</v>
    <v>10.58</v>
    <v>1.2318</v>
    <v>2.5000000000000001E-2</v>
    <v>9.1810000000000004E-4</v>
    <v>USD</v>
    <v>Ardagh Group SA, formerly Ardagh Finance Holdings SA, is a Luxembourg-based company engaged in the packing industry. The Company focuses on the design and manufacture of rigid packaging solutions mainly for food and beverage markets. Its activities are divided into two business segments: Metal packing, which supplies aluminum and steel beverage cans, two-piece aluminum, two-piece tinplate and three-piece tinplate food and specialty cans, as well as a range of can ends, among others, and Glass packing, which delivers glass containers, bottles and jars, among others. Its products are distributed in customized sizes and shapes, as well as are decorated with printed graphics. The Company operates in Europe, the Americas, Asia and Africa.</v>
    <v>16400</v>
    <v>New York Stock Exchange</v>
    <v>XNYS</v>
    <v>XNYS</v>
    <v>56, rue Charles Martel, LUXEMBOURG, LUXEMBOURG-NA, 2134 LU</v>
    <v>27.61</v>
    <v>Containers &amp; Packaging</v>
    <v>Stock</v>
    <v>44326.683913437497</v>
    <v>1915</v>
    <v>27.16</v>
    <v>6442171683</v>
    <v>Ardagh Group SA</v>
    <v>Ardagh Group SA</v>
    <v>27.5</v>
    <v>0</v>
    <v>27.23</v>
    <v>27.254999999999999</v>
    <v>236366600</v>
    <v>ARD</v>
    <v>Ardagh Group SA (XNYS:ARD)</v>
    <v>68757</v>
    <v>108171</v>
    <v>2011</v>
  </rv>
  <rv s="2">
    <v>1916</v>
  </rv>
  <rv s="0">
    <v>https://www.bing.com/financeapi/forcetrigger?t=a26627&amp;q=XNYS%3aXEC&amp;form=skydnc</v>
    <v>Learn more on Bing</v>
  </rv>
  <rv s="1">
    <v>en-US</v>
    <v>a26627</v>
    <v>268435456</v>
    <v>1</v>
    <v>Powered by Refinitiv</v>
    <v>0</v>
    <v>CIMAREX ENERGY CO. (XNYS:XEC)</v>
    <v>2</v>
    <v>3</v>
    <v>Finance</v>
    <v>5</v>
    <v>73.91</v>
    <v>21.65</v>
    <v>2.5832999999999999</v>
    <v>0.75</v>
    <v>1.0613999999999998E-2</v>
    <v>USD</v>
    <v>Cimarex Energy Co. is an independent oil and gas exploration and production company. The Company operates in exploration and production (E&amp;P) segment. Its operations are located in Oklahoma, Texas and New Mexico. Its E&amp;P activities take place primarily in two areas: the Permian Basin and the Mid-Continent region. Its Permian Basin region encompasses west Texas and southeast New Mexico. Its Mid-Continent region consists of Oklahoma and the Texas Panhandle. As of fiscal year ended December 31, 2016 (fiscal 2016), its activities in the Mid-Continent were focused in the Woodford shale and the Meramec horizon, both in Oklahoma. During fiscal 2016, production from the Mid-Continent averaged 457 millions of cubic feet equivalent (MMcfe) per day, or 47% of total company production. All of the Company's oil and gas assets are located in the United States. As of December 31, 2016, 63% of its total proved reserves were located in the Mid-Continent region and 37% were in the Permian Basin.</v>
    <v>747</v>
    <v>New York Stock Exchange</v>
    <v>XNYS</v>
    <v>XNYS</v>
    <v>1700 N Lincoln St Ste 3700, DENVER, CO, 80203-4553 US</v>
    <v>73.91</v>
    <v>Oil &amp; Gas</v>
    <v>Stock</v>
    <v>44326.685222441403</v>
    <v>1918</v>
    <v>71.03</v>
    <v>7265753000</v>
    <v>CIMAREX ENERGY CO.</v>
    <v>CIMAREX ENERGY CO.</v>
    <v>72</v>
    <v>0</v>
    <v>70.66</v>
    <v>71.41</v>
    <v>102827000</v>
    <v>XEC</v>
    <v>CIMAREX ENERGY CO. (XNYS:XEC)</v>
    <v>793716</v>
    <v>921367</v>
    <v>2002</v>
  </rv>
  <rv s="2">
    <v>1919</v>
  </rv>
  <rv s="0">
    <v>http://fr.wikipedia.org/wiki/Ingredion</v>
    <v>Wikipedia</v>
  </rv>
  <rv s="5">
    <v>26</v>
    <v>1921</v>
  </rv>
  <rv s="6">
    <v>12</v>
    <v>https://www.bing.com/th?id=AMMS_cd7fc7c34471ded955236dfab253ff32&amp;qlt=95</v>
    <v>1922</v>
    <v>0</v>
    <v>https://www.bing.com/images/search?form=xlimg&amp;q=ingredion</v>
    <v>Image of INGREDION INCORPORATED</v>
  </rv>
  <rv s="0">
    <v>https://www.bing.com/financeapi/forcetrigger?t=a1vkp2&amp;q=XNYS%3aINGR&amp;form=skydnc</v>
    <v>Learn more on Bing</v>
  </rv>
  <rv s="7">
    <v>en-US</v>
    <v>a1vkp2</v>
    <v>268435456</v>
    <v>1</v>
    <v>Powered by Refinitiv</v>
    <v>8</v>
    <v>INGREDION INCORPORATED (XNYS:INGR)</v>
    <v>10</v>
    <v>11</v>
    <v>Finance</v>
    <v>5</v>
    <v>96.94</v>
    <v>68.710599999999999</v>
    <v>0.83389999999999997</v>
    <v>1.2749999999999999</v>
    <v>1.3431999999999999E-2</v>
    <v>USD</v>
    <v>Ingredion Incorporated is an ingredients solutions provider. The Company manufactures and sells sweetener, starches, nutrition ingredients and biomaterial solutions derived from the wet milling and processing of corn and other starch-based materials to a range of industries, both domestically and internationally. It operates through four segments: North America, South America, Asia Pacific, and Europe, Middle East and Africa (EMEA). It turns corn, tapioca, potatoes, and other vegetables and fruits into ingredients and biomaterials for the food, beverage, paper and corrugating, brewing and other industries. Its product line includes animal feed products and edible corn oil. Its sweetener products include glucose syrups, high maltose syrup, high fructose corn syrup (HFCS), caramel color, dextrose, polyols, maltodextrins and glucose and syrup solids. Its starch-based products include both food-grade and industrial starches, and biomaterials. It also offers specialty ingredients.</v>
    <v>12000</v>
    <v>New York Stock Exchange</v>
    <v>XNYS</v>
    <v>XNYS</v>
    <v>5 Westbrook Corporate Ctr, WESTCHESTER, IL, 60154-5749 US</v>
    <v>96.94</v>
    <v>1923</v>
    <v>Food &amp; Tobacco</v>
    <v>Stock</v>
    <v>44326.685159640627</v>
    <v>1924</v>
    <v>95.45</v>
    <v>6467005155</v>
    <v>INGREDION INCORPORATED</v>
    <v>INGREDION INCORPORATED</v>
    <v>95.71</v>
    <v>247.71</v>
    <v>94.92</v>
    <v>96.194999999999993</v>
    <v>67228080</v>
    <v>INGR</v>
    <v>INGREDION INCORPORATED (XNYS:INGR)</v>
    <v>70897</v>
    <v>364398</v>
    <v>1997</v>
  </rv>
  <rv s="2">
    <v>1925</v>
  </rv>
  <rv s="0">
    <v>https://www.bing.com/financeapi/forcetrigger?t=a1skbh&amp;q=XNYS%3aFAF&amp;form=skydnc</v>
    <v>Learn more on Bing</v>
  </rv>
  <rv s="1">
    <v>en-US</v>
    <v>a1skbh</v>
    <v>268435456</v>
    <v>1</v>
    <v>Powered by Refinitiv</v>
    <v>0</v>
    <v>FIRST AMERICAN FINANCIAL CORPORATION (XNYS:FAF)</v>
    <v>2</v>
    <v>3</v>
    <v>Finance</v>
    <v>5</v>
    <v>66.87</v>
    <v>41.71</v>
    <v>1.21</v>
    <v>0.05</v>
    <v>7.5179999999999995E-4</v>
    <v>USD</v>
    <v>First American Financial Corporation, through its subsidiaries, is engaged in the business of providing financial services. The Company operates through the title insurance and services segment, and specialty insurance segment. The title insurance and services segment provides title insurance, closing and/or escrow services and similar or related services domestically and internationally in connection with residential and commercial real estate transactions. The title insurance and services segment also provides products, services and solutions involving the use of property related data, including data derived from its database, which are designed to manage risk or otherwise facilitate real estate transactions. The specialty insurance segment issues property and casualty insurance policies and sells home warranty products to residential homeowners and renters for liability losses and typical hazards, such as fire, theft, vandalism and other types of property damage.</v>
    <v>19597</v>
    <v>New York Stock Exchange</v>
    <v>XNYS</v>
    <v>XNYS</v>
    <v>1 First American Way, SANTA ANA, CA, 92707-5913 US</v>
    <v>66.87</v>
    <v>Insurance</v>
    <v>Stock</v>
    <v>44326.685207510935</v>
    <v>1927</v>
    <v>66.325000000000003</v>
    <v>7304374272</v>
    <v>FIRST AMERICAN FINANCIAL CORPORATION</v>
    <v>FIRST AMERICAN FINANCIAL CORPORATION</v>
    <v>66.739999999999995</v>
    <v>8.6167999999999996</v>
    <v>66.510000000000005</v>
    <v>66.56</v>
    <v>109741200</v>
    <v>FAF</v>
    <v>FIRST AMERICAN FINANCIAL CORPORATION (XNYS:FAF)</v>
    <v>153650</v>
    <v>640589</v>
    <v>2008</v>
  </rv>
  <rv s="2">
    <v>1928</v>
  </rv>
  <rv s="0">
    <v>https://www.bing.com/financeapi/forcetrigger?t=a1p252&amp;q=XNYS%3aBWXT&amp;form=skydnc</v>
    <v>Learn more on Bing</v>
  </rv>
  <rv s="1">
    <v>en-US</v>
    <v>a1p252</v>
    <v>268435456</v>
    <v>1</v>
    <v>Powered by Refinitiv</v>
    <v>0</v>
    <v>BWX TECHNOLOGIES, INC. (XNYS:BWXT)</v>
    <v>2</v>
    <v>3</v>
    <v>Finance</v>
    <v>5</v>
    <v>68.680000000000007</v>
    <v>49.6</v>
    <v>1.0063</v>
    <v>0.40500000000000003</v>
    <v>6.136E-3</v>
    <v>USD</v>
    <v>BWX Technologies, Inc. is a manufacturer of nuclear components and a service provider. Its businesses focus on the design, engineering and manufacture of precision naval nuclear components, reactors and nuclear fuel for the United States Government. Its segments are Nuclear Operations Group, Nuclear Services Group and Nuclear Power Group. It provides nuclear materials processing and environmental site restoration services, as well as a range of products and services to customers in the nuclear power industry. Its Nuclear Operations segment engineers, designs and manufactures precision naval nuclear components and reactors for the United States Department of Energy, National Nuclear Security Administration's (NNSA) Naval Nuclear Propulsion Program. The Nuclear Services segment provides various services to the United States Government. Its Nuclear Power segment designs, licenses, manufactures and delivers heat exchangers and other auxiliary equipment.</v>
    <v>6700</v>
    <v>New York Stock Exchange</v>
    <v>XNYS</v>
    <v>XNYS</v>
    <v>800 Main St Ste 4, LYNCHBURG, VA, 24504-1533 US</v>
    <v>66.459500000000006</v>
    <v>Aerospace &amp; Defense</v>
    <v>Stock</v>
    <v>44326.685019455472</v>
    <v>1930</v>
    <v>65.81</v>
    <v>6317848065</v>
    <v>BWX TECHNOLOGIES, INC.</v>
    <v>BWX TECHNOLOGIES, INC.</v>
    <v>65.89</v>
    <v>23.119399999999999</v>
    <v>66</v>
    <v>66.405000000000001</v>
    <v>95141150</v>
    <v>BWXT</v>
    <v>BWX TECHNOLOGIES, INC. (XNYS:BWXT)</v>
    <v>76166</v>
    <v>301440</v>
    <v>2010</v>
  </rv>
  <rv s="2">
    <v>1931</v>
  </rv>
  <rv s="0">
    <v>https://www.bing.com/financeapi/forcetrigger?t=a1ne9c&amp;q=XNYS%3aAMG&amp;form=skydnc</v>
    <v>Learn more on Bing</v>
  </rv>
  <rv s="1">
    <v>en-US</v>
    <v>a1ne9c</v>
    <v>268435456</v>
    <v>1</v>
    <v>Powered by Refinitiv</v>
    <v>0</v>
    <v>AFFILIATED MANAGERS GROUP, INC. (XNYS:AMG)</v>
    <v>2</v>
    <v>3</v>
    <v>Finance</v>
    <v>4</v>
    <v>176.64</v>
    <v>56.8</v>
    <v>1.3977999999999999</v>
    <v>2.5663</v>
    <v>1.4785999999999999E-2</v>
    <v>USD</v>
    <v>Affiliated Managers Group, Inc. is an asset management company with equity investments in boutique investment management firms. The Company operates in three segments, which represent its principal distribution channels: Institutional, Mutual Fund and High Net Worth. The equity method investments in the Institutional distribution channel are made in relationships with public and private client entities, including foundations, endowments, sovereign wealth funds and retirement plans for corporations and municipalities. The equity method investments in the Mutual Fund distribution channel are made in advisory or sub-advisory relationships with active return-oriented mutual funds, Undertakings for Collective Investment in Transferable Securities and other retail products. The equity method investments in the High Net Worth distribution channel are made in relationships with high net worth and ultra-high net worth individuals, families, trusts, foundations, endowments and retirement plans.</v>
    <v>3900</v>
    <v>New York Stock Exchange</v>
    <v>XNYS</v>
    <v>XNYS</v>
    <v>777 SOUTH FLAGLER DRIVE, SUITE 1401 EAST TOWER, WEST PALM BEACH, FL, 33401 US</v>
    <v>176.64</v>
    <v>Investment Banking &amp; Investment Services</v>
    <v>Stock</v>
    <v>44326.674804501563</v>
    <v>1933</v>
    <v>172.76499999999999</v>
    <v>7348086105</v>
    <v>AFFILIATED MANAGERS GROUP, INC.</v>
    <v>AFFILIATED MANAGERS GROUP, INC.</v>
    <v>173.71</v>
    <v>21.564800000000002</v>
    <v>173.56</v>
    <v>176.12629999999999</v>
    <v>41720550</v>
    <v>AMG</v>
    <v>AFFILIATED MANAGERS GROUP, INC. (XNYS:AMG)</v>
    <v>76221</v>
    <v>268881</v>
    <v>1993</v>
  </rv>
  <rv s="2">
    <v>1934</v>
  </rv>
  <rv s="0">
    <v>https://www.bing.com/financeapi/forcetrigger?t=a1xg6h&amp;q=XNYS%3aMDU&amp;form=skydnc</v>
    <v>Learn more on Bing</v>
  </rv>
  <rv s="1">
    <v>en-US</v>
    <v>a1xg6h</v>
    <v>268435456</v>
    <v>1</v>
    <v>Powered by Refinitiv</v>
    <v>0</v>
    <v>MDU RESOURCES GROUP, INC. (XNYS:MDU)</v>
    <v>2</v>
    <v>3</v>
    <v>Finance</v>
    <v>5</v>
    <v>35.020000000000003</v>
    <v>18.5</v>
    <v>0.73370000000000002</v>
    <v>0.23</v>
    <v>6.6569999999999997E-3</v>
    <v>USD</v>
    <v>MDU Resources Group Inc., formerly MDUR Newco, Inc., is engaged in regulated energy delivery and construction materials and services business. The Company's businesses segments are electric, natural gas distribution, pipeline and midstream, construction materials and contracting, and construction services. The electric segment generates, transmits and distributes electricity. The natural gas distribution segment distributes natural gas. The pipeline and midstream segment provides natural gas transportation, underground storage, processing and gathering services, as well as oil gathering. The construction materials and contracting segment mines aggregates and markets crushed stone, sand, gravel and related construction materials, including ready-mixed concrete, asphalt, liquid asphalt and other value-added products. The construction services segment provides utility construction services in constructing and maintaining electric and communication lines.</v>
    <v>12994</v>
    <v>New York Stock Exchange</v>
    <v>XNYS</v>
    <v>XNYS</v>
    <v>1200 W Century Ave, BISMARCK, ND, 58503-0911 US</v>
    <v>35.020000000000003</v>
    <v>Multiline Utilities</v>
    <v>Stock</v>
    <v>44326.685515416408</v>
    <v>1936</v>
    <v>34.54</v>
    <v>6997544710</v>
    <v>MDU RESOURCES GROUP, INC.</v>
    <v>MDU RESOURCES GROUP, INC.</v>
    <v>34.619999999999997</v>
    <v>16.6235</v>
    <v>34.549999999999997</v>
    <v>34.78</v>
    <v>201194500</v>
    <v>MDU</v>
    <v>MDU RESOURCES GROUP, INC. (XNYS:MDU)</v>
    <v>182555</v>
    <v>1071886</v>
    <v>2018</v>
  </rv>
  <rv s="2">
    <v>1937</v>
  </rv>
  <rv s="0">
    <v>http://en.wikipedia.org/wiki/Huntsman_Corporation</v>
    <v>Wikipedia</v>
  </rv>
  <rv s="5">
    <v>26</v>
    <v>1939</v>
  </rv>
  <rv s="6">
    <v>12</v>
    <v>https://www.bing.com/th?id=AMMS_bfbddf9790ade925f2626276aae5a21a&amp;qlt=95</v>
    <v>1940</v>
    <v>0</v>
    <v>https://www.bing.com/images/search?form=xlimg&amp;q=huntsman+corporation</v>
    <v>Image of HUNTSMAN CORPORATION</v>
  </rv>
  <rv s="0">
    <v>https://www.bing.com/financeapi/forcetrigger?t=a1uyvh&amp;q=XNYS%3aHUN&amp;form=skydnc</v>
    <v>Learn more on Bing</v>
  </rv>
  <rv s="7">
    <v>en-US</v>
    <v>a1uyvh</v>
    <v>268435456</v>
    <v>1</v>
    <v>Powered by Refinitiv</v>
    <v>8</v>
    <v>HUNTSMAN CORPORATION (XNYS:HUN)</v>
    <v>10</v>
    <v>11</v>
    <v>Finance</v>
    <v>5</v>
    <v>32.340000000000003</v>
    <v>13.86</v>
    <v>1.4053</v>
    <v>-0.24</v>
    <v>-7.5900000000000004E-3</v>
    <v>USD</v>
    <v>Huntsman Corporation is a manufacturer of differentiated organic chemical products and of inorganic chemical products. The Company operates all of its businesses through its subsidiary, Huntsman International LLC (Huntsman International). The Company operates through four segments: Polyurethanes, Performance Products, Advanced Materials and Textile Effects. Its Polyurethanes, Performance Products, Advanced Materials and Textile Effects segments produce differentiated organic chemical products and its Pigments and Additives segment produces inorganic chemical products. The Company's products are used in a range of applications, including those in the adhesives, aerospace, automotive, construction products, personal care and hygiene, durable and non-durable consumer products, digital inks, electronics, medical, packaging, paints and coatings, power generation, refining, synthetic fiber, textile chemicals and dye industries.</v>
    <v>9000</v>
    <v>New York Stock Exchange</v>
    <v>XNYS</v>
    <v>XNYS</v>
    <v>10003 Woodloch Forest Dr, THE WOODLANDS, TX, 77380-1913 US</v>
    <v>32.340000000000003</v>
    <v>1941</v>
    <v>Chemicals</v>
    <v>Stock</v>
    <v>44326.685744918752</v>
    <v>1942</v>
    <v>31.35</v>
    <v>6956531784</v>
    <v>HUNTSMAN CORPORATION</v>
    <v>HUNTSMAN CORPORATION</v>
    <v>31.94</v>
    <v>17.2226</v>
    <v>31.62</v>
    <v>31.38</v>
    <v>221686800</v>
    <v>HUN</v>
    <v>HUNTSMAN CORPORATION (XNYS:HUN)</v>
    <v>1100735</v>
    <v>1852334</v>
    <v>2004</v>
  </rv>
  <rv s="2">
    <v>1943</v>
  </rv>
  <rv s="0">
    <v>https://www.bing.com/financeapi/forcetrigger?t=a23b52&amp;q=XNYS%3aSON&amp;form=skydnc</v>
    <v>Learn more on Bing</v>
  </rv>
  <rv s="1">
    <v>en-US</v>
    <v>a23b52</v>
    <v>268435456</v>
    <v>1</v>
    <v>Powered by Refinitiv</v>
    <v>0</v>
    <v>SONOCO PRODUCTS COMPANY (XNYS:SON)</v>
    <v>2</v>
    <v>3</v>
    <v>Finance</v>
    <v>5</v>
    <v>69.44</v>
    <v>42.41</v>
    <v>0.82250000000000001</v>
    <v>0.77</v>
    <v>1.1262000000000001E-2</v>
    <v>USD</v>
    <v>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v>
    <v>20000</v>
    <v>New York Stock Exchange</v>
    <v>XNYS</v>
    <v>XNYS</v>
    <v>PO Box 160, 1 North Second St, HARTSVILLE, SC, 29551-0160 US</v>
    <v>69.44</v>
    <v>Containers &amp; Packaging</v>
    <v>Stock</v>
    <v>44326.685141943752</v>
    <v>1945</v>
    <v>68.59</v>
    <v>6956424304</v>
    <v>SONOCO PRODUCTS COMPANY</v>
    <v>SONOCO PRODUCTS COMPANY</v>
    <v>68.86</v>
    <v>34.7532</v>
    <v>68.37</v>
    <v>69.14</v>
    <v>100613600</v>
    <v>SON</v>
    <v>SONOCO PRODUCTS COMPANY (XNYS:SON)</v>
    <v>62313</v>
    <v>373721</v>
    <v>1899</v>
  </rv>
  <rv s="2">
    <v>1946</v>
  </rv>
  <rv s="0">
    <v>https://www.bing.com/financeapi/forcetrigger?t=a1z4xm&amp;q=XNYS%3aOGE&amp;form=skydnc</v>
    <v>Learn more on Bing</v>
  </rv>
  <rv s="1">
    <v>en-US</v>
    <v>a1z4xm</v>
    <v>268435456</v>
    <v>1</v>
    <v>Powered by Refinitiv</v>
    <v>0</v>
    <v>OGE ENERGY CORP. (XNYS:OGE)</v>
    <v>2</v>
    <v>3</v>
    <v>Finance</v>
    <v>5</v>
    <v>35.24</v>
    <v>27.96</v>
    <v>0.64180000000000004</v>
    <v>0.115</v>
    <v>3.3889999999999997E-3</v>
    <v>USD</v>
    <v>OGE Energy Corp. (OGE Energy) is an energy and energy services provider offering physical delivery and related services for both electricity and natural gas primarily in the south central United States. The Company operates through two segments: electric utility and natural gas midstream operations. The electric utility segment generates, transmits, distributes and sells electric energy in Oklahoma and western Arkansas. Its operations are conducted through Oklahoma Gas and Electric Company (OG&amp;E). OG&amp;E is an electric utility in Oklahoma and its franchised service territory includes Fort Smith, Arkansas and the surrounding communities. The natural gas midstream operations segment represents the Company's investment in Enable Midstream Partners, LP (Enable) through subsidiaries, and ultimately OGE Enogex Holdings LLC (OGE Holdings). Enable's assets and operations are organized into two segments: gathering and processing, and transportation and storage.</v>
    <v>2360</v>
    <v>New York Stock Exchange</v>
    <v>XNYS</v>
    <v>XNYS</v>
    <v>PO Box 321, 321 N Harvey, OKLAHOMA CITY, OK, 73101-0321 US</v>
    <v>34.369999999999997</v>
    <v>Electrical Utilities &amp; IPPs</v>
    <v>Stock</v>
    <v>44326.685502904686</v>
    <v>1948</v>
    <v>33.97</v>
    <v>6814923830</v>
    <v>OGE ENERGY CORP.</v>
    <v>OGE ENERGY CORP.</v>
    <v>34.17</v>
    <v>18.331700000000001</v>
    <v>33.93</v>
    <v>34.045000000000002</v>
    <v>200174000</v>
    <v>OGE</v>
    <v>OGE ENERGY CORP. (XNYS:OGE)</v>
    <v>584997</v>
    <v>1329058</v>
    <v>1995</v>
  </rv>
  <rv s="2">
    <v>1949</v>
  </rv>
  <rv s="0">
    <v>https://www.bing.com/financeapi/forcetrigger?t=a1x4z2&amp;q=XNYS%3aLSI&amp;form=skydnc</v>
    <v>Learn more on Bing</v>
  </rv>
  <rv s="1">
    <v>en-US</v>
    <v>a1x4z2</v>
    <v>268435456</v>
    <v>1</v>
    <v>Powered by Refinitiv</v>
    <v>0</v>
    <v>LIFE STORAGE, INC. (XNYS:LSI)</v>
    <v>2</v>
    <v>3</v>
    <v>Finance</v>
    <v>5</v>
    <v>97.283799999999999</v>
    <v>55.106200000000001</v>
    <v>0.31359999999999999</v>
    <v>0.3</v>
    <v>3.1259999999999999E-3</v>
    <v>USD</v>
    <v>Life Storage, Inc. is a self-managed real estate investment trust (REIT) that acquires, owns and manages self-storage properties. The Company owns its assets and conducts its operations through the Operating Partnership. Life Storage Holdings, Inc., is its wholly-owned subsidiary. The Company operates over 880 storage facilities in 29 states and in Ontario, Canada. Among its 880 self-storage properties, over 122 properties.The Company’s properties are located in various states of the United States, such as Alabama, Arizona, Colorado, California, Florida, Georgia, Maine, Kentucky, Nevada, New Jersey, Ohio, North Carolina, South Carolina, Texas, Utah and Virginia.</v>
    <v>2078</v>
    <v>New York Stock Exchange</v>
    <v>XNYS</v>
    <v>XNYS</v>
    <v>6467 MAIN ST, WILLIAMSVILLE, NY, 14221 US</v>
    <v>97.283799999999999</v>
    <v>Residential &amp; Commercial REIT</v>
    <v>Stock</v>
    <v>44326.685374189059</v>
    <v>1951</v>
    <v>96.27</v>
    <v>7398871283</v>
    <v>LIFE STORAGE, INC.</v>
    <v>LIFE STORAGE, INC.</v>
    <v>97.03</v>
    <v>56.458599999999997</v>
    <v>95.97</v>
    <v>96.27</v>
    <v>76855420</v>
    <v>LSI</v>
    <v>LIFE STORAGE, INC. (XNYS:LSI)</v>
    <v>103289</v>
    <v>463688</v>
    <v>1995</v>
  </rv>
  <rv s="2">
    <v>1952</v>
  </rv>
  <rv s="0">
    <v>http://en.wikipedia.org/wiki/Skechers</v>
    <v>Wikipedia</v>
  </rv>
  <rv s="5">
    <v>26</v>
    <v>1954</v>
  </rv>
  <rv s="6">
    <v>12</v>
    <v>https://www.bing.com/th?id=AMMS_d3f452a87e2f37a2374266c65a7ca012&amp;qlt=95</v>
    <v>1955</v>
    <v>0</v>
    <v>https://www.bing.com/images/search?form=xlimg&amp;q=skechers</v>
    <v>Image of SKECHERS U.S.A., INC.</v>
  </rv>
  <rv s="0">
    <v>https://www.bing.com/financeapi/forcetrigger?t=a2325r&amp;q=XNYS%3aSKX&amp;form=skydnc</v>
    <v>Learn more on Bing</v>
  </rv>
  <rv s="7">
    <v>en-US</v>
    <v>a2325r</v>
    <v>268435456</v>
    <v>1</v>
    <v>Powered by Refinitiv</v>
    <v>8</v>
    <v>SKECHERS U.S.A., INC. (XNYS:SKX)</v>
    <v>10</v>
    <v>11</v>
    <v>Finance</v>
    <v>5</v>
    <v>53.14</v>
    <v>22.61</v>
    <v>1.4390000000000001</v>
    <v>0.8</v>
    <v>1.6132000000000001E-2</v>
    <v>USD</v>
    <v>Skechers U.S.A., Inc. is a designer and marketer of Skechers-branded lifestyle footwear for men, women and children, and performance footwear for men and women under the Skechers Performance brand name. It also offers apparel, accessories, eyewear, scrubs and other merchandise. It sells its footwear in department, specialty and independent stores, as well as through its Skechers retail stores and online at skechers.com. The Company operates through three segments: domestic wholesale sales, international wholesale sales, and retail sales, which includes e-commerce sales. Its lifestyle brands include Skechers USA, Skechers Sport, and Skechers Active and Skechers Sport Active. Its Performance Brands include Skechers Performance, Skechers Kids and Skechers Work. As of December 31, 2017, the Company's products are available in over 170 countries and territories through its network of subsidiaries in Asia, Europe, Canada, Central America and South America.</v>
    <v>5900</v>
    <v>New York Stock Exchange</v>
    <v>XNYS</v>
    <v>XNYS</v>
    <v>228 Manhattan Beach Blvd, MANHATTAN BEACH, CA, 90266-5347 US</v>
    <v>50.65</v>
    <v>1956</v>
    <v>Textiles &amp; Apparel</v>
    <v>Stock</v>
    <v>44326.685740878907</v>
    <v>1957</v>
    <v>49.6</v>
    <v>7976469933</v>
    <v>SKECHERS U.S.A., INC.</v>
    <v>SKECHERS U.S.A., INC.</v>
    <v>49.69</v>
    <v>58.796999999999997</v>
    <v>49.59</v>
    <v>50.39</v>
    <v>158294700</v>
    <v>SKX</v>
    <v>SKECHERS U.S.A., INC. (XNYS:SKX)</v>
    <v>614217</v>
    <v>2119662</v>
    <v>1998</v>
  </rv>
  <rv s="2">
    <v>1958</v>
  </rv>
  <rv s="0">
    <v>https://www.bing.com/financeapi/forcetrigger?t=b16nk2&amp;q=XNYS%3aWH&amp;form=skydnc</v>
    <v>Learn more on Bing</v>
  </rv>
  <rv s="16">
    <v>en-US</v>
    <v>b16nk2</v>
    <v>268435456</v>
    <v>1</v>
    <v>Powered by Refinitiv</v>
    <v>30</v>
    <v>WYNDHAM HOTELS &amp; RESORTS, INC. (XNYS:WH)</v>
    <v>2</v>
    <v>31</v>
    <v>Finance</v>
    <v>5</v>
    <v>76.045000000000002</v>
    <v>37.159999999999997</v>
    <v>0.09</v>
    <v>1.207E-3</v>
    <v>USD</v>
    <v>Wyndham Hotels &amp; Resorts, Inc. is a hotel franchising and management company. The Company operates as a hotel franchiser with 8,400 affiliated hotels in over 80 countries. It is a provider of economy hotels in the world, and has presence in the midscale and upscale segments of the global hotel industry. The Company's portfolio consists of 20 brands, including Wyndham, Super 8, Ramada Encore, Microtel, Baymont, Dazzler, Hawthorn, and Days Inn.</v>
    <v>9000</v>
    <v>New York Stock Exchange</v>
    <v>XNYS</v>
    <v>XNYS</v>
    <v>22 Sylvan Way, PARSIPPANY, NJ, 07054-3801 US</v>
    <v>74.650000000000006</v>
    <v>Hotels &amp; Entertainment Services</v>
    <v>Stock</v>
    <v>44326.684879096872</v>
    <v>1960</v>
    <v>73.48</v>
    <v>6972220420</v>
    <v>WYNDHAM HOTELS &amp; RESORTS, INC.</v>
    <v>WYNDHAM HOTELS &amp; RESORTS, INC.</v>
    <v>74.430000000000007</v>
    <v>0</v>
    <v>74.56</v>
    <v>74.650000000000006</v>
    <v>93398800</v>
    <v>WH</v>
    <v>WYNDHAM HOTELS &amp; RESORTS, INC. (XNYS:WH)</v>
    <v>106795</v>
    <v>596697</v>
    <v>2017</v>
  </rv>
  <rv s="2">
    <v>1961</v>
  </rv>
  <rv s="0">
    <v>https://www.bing.com/financeapi/forcetrigger?t=a1zfsm&amp;q=XNYS%3aPAG&amp;form=skydnc</v>
    <v>Learn more on Bing</v>
  </rv>
  <rv s="1">
    <v>en-US</v>
    <v>a1zfsm</v>
    <v>268435456</v>
    <v>1</v>
    <v>Powered by Refinitiv</v>
    <v>0</v>
    <v>PENSKE AUTOMOTIVE GROUP, INC. (XNYS:PAG)</v>
    <v>2</v>
    <v>3</v>
    <v>Finance</v>
    <v>5</v>
    <v>93.4499</v>
    <v>29.65</v>
    <v>1.6419999999999999</v>
    <v>1.17</v>
    <v>1.2699E-2</v>
    <v>USD</v>
    <v>Penske Automotive Group, Inc. is an international transportation services company. The Company operates automotive and commercial truck dealerships principally in the United States, Canada and Western Europe, and distributes commercial vehicles, diesel engines, gas engines, power systems, and related parts and services principally in Australia and New Zealand. The Company's segments include Retail Automotive, consisting of its retail automotive dealership operations; Retail Commercial Truck, consisting of its retail commercial truck dealership operations in the United States and Canada; Other, consisting of its commercial vehicle and power systems distribution operations and other non-automotive consolidated operations, and Non-Automotive Investments, consisting of its equity method investments in non-automotive operations. The Company holds interests in Penske Truck Leasing Co., L.P. (PTL), a provider of transportation services and supply chain management.</v>
    <v>23000</v>
    <v>New York Stock Exchange</v>
    <v>XNYS</v>
    <v>XNYS</v>
    <v>2555 S Telegraph Rd, BLOOMFIELD HILLS, MI, 48302-0912 US</v>
    <v>93.4499</v>
    <v>Specialty Retailers</v>
    <v>Stock</v>
    <v>44326.685049085158</v>
    <v>1963</v>
    <v>91.956699999999998</v>
    <v>7541170296</v>
    <v>PENSKE AUTOMOTIVE GROUP, INC.</v>
    <v>PENSKE AUTOMOTIVE GROUP, INC.</v>
    <v>92.33</v>
    <v>11.0281</v>
    <v>92.13</v>
    <v>93.3</v>
    <v>80827120</v>
    <v>PAG</v>
    <v>PENSKE AUTOMOTIVE GROUP, INC. (XNYS:PAG)</v>
    <v>66943</v>
    <v>261994</v>
    <v>1990</v>
  </rv>
  <rv s="2">
    <v>1964</v>
  </rv>
  <rv s="0">
    <v>https://www.bing.com/financeapi/forcetrigger?t=a1zbmw&amp;q=XNYS%3aORI&amp;form=skydnc</v>
    <v>Learn more on Bing</v>
  </rv>
  <rv s="1">
    <v>en-US</v>
    <v>a1zbmw</v>
    <v>268435456</v>
    <v>1</v>
    <v>Powered by Refinitiv</v>
    <v>0</v>
    <v>OLD REPUBLIC INTERNATIONAL CORPORATION (XNYS:ORI)</v>
    <v>2</v>
    <v>3</v>
    <v>Finance</v>
    <v>5</v>
    <v>26.475000000000001</v>
    <v>12.416399999999999</v>
    <v>0.86899999999999999</v>
    <v>0.18</v>
    <v>6.9020000000000001E-3</v>
    <v>USD</v>
    <v>Old Republic International Corporation is a holding company. The Company is engaged in business of insurance underwriting and related services. The Company conducts its operations through various regulated insurance company subsidiaries, which are organized into three segments: General Insurance Group, Title Insurance Group and the Republic Financial Indemnity Group (RFIG) Run-off Business. The Company's General Insurance segment consists of property and liability insurance, and offers coverages to businesses, government and other institutions. The Company's Title Insurance Group business consists of the issuance of policies to real estate purchasers and investors based upon searches of the public records, which contain information concerning interests in real property. The Company's RFIG run-off business consists of its mortgage guaranty and consumer credit indemnity (CCI) operations.</v>
    <v>9000</v>
    <v>New York Stock Exchange</v>
    <v>XNYS</v>
    <v>XNYS</v>
    <v>307 N MICHIGAN AVE, CHICAGO, IL, 60601-5311 US</v>
    <v>26.475000000000001</v>
    <v>Insurance</v>
    <v>Stock</v>
    <v>44326.68582267344</v>
    <v>1966</v>
    <v>26.26</v>
    <v>8002729748</v>
    <v>OLD REPUBLIC INTERNATIONAL CORPORATION</v>
    <v>OLD REPUBLIC INTERNATIONAL CORPORATION</v>
    <v>26.38</v>
    <v>4.6760999999999999</v>
    <v>26.08</v>
    <v>26.26</v>
    <v>304749800</v>
    <v>ORI</v>
    <v>OLD REPUBLIC INTERNATIONAL CORPORATION (XNYS:ORI)</v>
    <v>406961</v>
    <v>2282795</v>
    <v>1969</v>
  </rv>
  <rv s="2">
    <v>1967</v>
  </rv>
  <rv s="0">
    <v>http://en.wikipedia.org/wiki/ADT_Inc.</v>
    <v>Wikipedia</v>
  </rv>
  <rv s="5">
    <v>26</v>
    <v>1969</v>
  </rv>
  <rv s="6">
    <v>12</v>
    <v>https://www.bing.com/th?id=AMMS_74fd53e626fa99ee303efb91c3b144ba&amp;qlt=95</v>
    <v>1970</v>
    <v>0</v>
    <v>https://www.bing.com/images/search?form=xlimg&amp;q=adt+security+services</v>
    <v>Image of ADT INC.</v>
  </rv>
  <rv s="0">
    <v>https://www.bing.com/financeapi/forcetrigger?t=aydgec&amp;q=XNYS%3aADT&amp;form=skydnc</v>
    <v>Learn more on Bing</v>
  </rv>
  <rv s="7">
    <v>en-US</v>
    <v>aydgec</v>
    <v>268435456</v>
    <v>1</v>
    <v>Powered by Refinitiv</v>
    <v>8</v>
    <v>ADT INC. (XNYS:ADT)</v>
    <v>10</v>
    <v>11</v>
    <v>Finance</v>
    <v>5</v>
    <v>17.21</v>
    <v>5.45</v>
    <v>2.2942999999999998</v>
    <v>-0.14499999999999999</v>
    <v>-1.4964E-2</v>
    <v>USD</v>
    <v>ADT Inc. provides security, automation and smart home solutions serving consumer and business customers. The Company offers solutions to protect customers by providing professional monitoring services as well as delivering lifestyle-driven solutions through do-it-yourself (DIY), mobile, and digital-based offerings for consumer, business customers and commercial customers. It offers interactive technologies that add automation and smart home capabilities to security systems. The Company's security and automation offerings involve the installation and monitoring of security and premises automation systems designed to detect intrusion; control access; sense movement, smoke, fire, carbon monoxide, flooding, temperature, and other environmental conditions and hazards; and address personal emergencies, including injuries, medical emergencies, or incapacitation. Upon the occurrence of initiating events, its monitored security systems send event-specific signals to its monitoring centers.</v>
    <v>20500</v>
    <v>New York Stock Exchange</v>
    <v>XNYS</v>
    <v>XNYS</v>
    <v>1501 W Yamato Rd, BOCA RATON, FL, 33431-4438 US</v>
    <v>9.76</v>
    <v>1971</v>
    <v>Communications &amp; Networking</v>
    <v>Stock</v>
    <v>44326.685403298441</v>
    <v>1972</v>
    <v>9.41</v>
    <v>7828046354</v>
    <v>ADT INC.</v>
    <v>ADT INC.</v>
    <v>9.75</v>
    <v>0</v>
    <v>9.69</v>
    <v>9.5449999999999999</v>
    <v>820120100</v>
    <v>ADT</v>
    <v>ADT INC. (XNYS:ADT)</v>
    <v>1105817</v>
    <v>3955780</v>
    <v>2015</v>
  </rv>
  <rv s="2">
    <v>1973</v>
  </rv>
  <rv s="0">
    <v>https://www.bing.com/financeapi/forcetrigger?t=a1r4dm&amp;q=XNYS%3aDKS&amp;form=skydnc</v>
    <v>Learn more on Bing</v>
  </rv>
  <rv s="1">
    <v>en-US</v>
    <v>a1r4dm</v>
    <v>268435456</v>
    <v>1</v>
    <v>Powered by Refinitiv</v>
    <v>0</v>
    <v>DICK'S SPORTING GOODS, INC. (XNYS:DKS)</v>
    <v>2</v>
    <v>3</v>
    <v>Finance</v>
    <v>5</v>
    <v>91.8</v>
    <v>25.59</v>
    <v>1.7202</v>
    <v>1.8079000000000001</v>
    <v>2.0164000000000001E-2</v>
    <v>USD</v>
    <v>Dick's Sporting Goods, Inc. is an omni-channel sporting goods retailer offering an assortment of sports equipment, apparel, footwear and accessories in its specialty retail stores primarily in the eastern United States. The Company also owns and operates Golf Galaxy, Field &amp; Stream and other specialty concept stores, and Dick's Team Sports HQ, an all-in-one youth sports digital platform offering free league management services, mobile applications for scheduling, communications and live scorekeeping, custom uniforms and FanWear and access to donations and sponsorships. The Company offers its products through a content-rich e-commerce platform that is integrated with its store network and provides customers with the convenience and expertise of a 24-hour storefront. It offers products to its customers through its retail stores and online. The Company offers hardlines, which include items, such as sporting goods equipment, fitness equipment, golf equipment, and hunting and fishing gear.</v>
    <v>16800</v>
    <v>New York Stock Exchange</v>
    <v>XNYS</v>
    <v>XNYS</v>
    <v>345 Court St, CORAOPOLIS, PA, 15108-3817 US</v>
    <v>91.8</v>
    <v>Specialty Retailers</v>
    <v>Stock</v>
    <v>44326.685521515625</v>
    <v>1975</v>
    <v>89.71</v>
    <v>8166292528</v>
    <v>DICK'S SPORTING GOODS, INC.</v>
    <v>DICK'S SPORTING GOODS, INC.</v>
    <v>89.92</v>
    <v>16.438800000000001</v>
    <v>89.66</v>
    <v>91.4679</v>
    <v>89280420</v>
    <v>DKS</v>
    <v>DICK'S SPORTING GOODS, INC. (XNYS:DKS)</v>
    <v>539125</v>
    <v>1440120</v>
    <v>1996</v>
  </rv>
  <rv s="2">
    <v>1976</v>
  </rv>
  <rv s="0">
    <v>http://en.wikipedia.org/wiki/Synovus</v>
    <v>Wikipedia</v>
  </rv>
  <rv s="5">
    <v>26</v>
    <v>1978</v>
  </rv>
  <rv s="6">
    <v>12</v>
    <v>https://www.bing.com/th?id=AMMS_af9cdbe251c3c61adc5f674927fa83fc&amp;qlt=95</v>
    <v>1979</v>
    <v>0</v>
    <v>https://www.bing.com/images/search?form=xlimg&amp;q=synovus</v>
    <v>Image of SYNOVUS FINANCIAL CORP.</v>
  </rv>
  <rv s="0">
    <v>https://www.bing.com/financeapi/forcetrigger?t=a239tc&amp;q=XNYS%3aSNV&amp;form=skydnc</v>
    <v>Learn more on Bing</v>
  </rv>
  <rv s="7">
    <v>en-US</v>
    <v>a239tc</v>
    <v>268435456</v>
    <v>1</v>
    <v>Powered by Refinitiv</v>
    <v>8</v>
    <v>SYNOVUS FINANCIAL CORP. (XNYS:SNV)</v>
    <v>10</v>
    <v>11</v>
    <v>Finance</v>
    <v>4</v>
    <v>50.51</v>
    <v>14.654999999999999</v>
    <v>1.657</v>
    <v>-0.04</v>
    <v>-8.1019999999999996E-4</v>
    <v>USD</v>
    <v>Synovus Financial Corp. is a financial services company and a bank holding company. The Company provides integrated financial services, including commercial and retail banking, financial management, insurance and mortgage services, to its customers through locally branded banking divisions of its subsidiary bank, Synovus Bank (the Bank), and other offices in Georgia, Alabama, South Carolina, Florida and Tennessee. The Bank offers commercial banking services and retail banking services. The Bank's commercial banking services include cash management, asset management, capital markets services, institutional trust services, and commercial, financial and real estate loans. Its retail banking services include mortgage, installment and other retail loans; investment and brokerage services; safe deposit services; automated banking services; automated fund transfers; Internet-based banking services, and bank credit card services, including MasterCard and Visa services.</v>
    <v>5061</v>
    <v>New York Stock Exchange</v>
    <v>XNYS</v>
    <v>XNYS</v>
    <v>1111 Bay Ave Ste 500, COLUMBUS, GA, 31901-5269 US</v>
    <v>50.12</v>
    <v>1980</v>
    <v>Banking Services</v>
    <v>Stock</v>
    <v>44326.675190392969</v>
    <v>1981</v>
    <v>49.01</v>
    <v>7332633185</v>
    <v>SYNOVUS FINANCIAL CORP.</v>
    <v>SYNOVUS FINANCIAL CORP.</v>
    <v>49.78</v>
    <v>15.037800000000001</v>
    <v>49.37</v>
    <v>49.33</v>
    <v>148644500</v>
    <v>SNV</v>
    <v>SYNOVUS FINANCIAL CORP. (XNYS:SNV)</v>
    <v>331640</v>
    <v>753444</v>
    <v>1972</v>
  </rv>
  <rv s="2">
    <v>1982</v>
  </rv>
  <rv s="0">
    <v>http://en.wikipedia.org/wiki/Coty_Inc.</v>
    <v>Wikipedia</v>
  </rv>
  <rv s="5">
    <v>26</v>
    <v>1984</v>
  </rv>
  <rv s="6">
    <v>12</v>
    <v>https://www.bing.com/th?id=AMMS_a5414e58b535a72b826e4721898a81d7&amp;qlt=95</v>
    <v>1985</v>
    <v>0</v>
    <v>https://www.bing.com/images/search?form=xlimg&amp;q=coty+inc.</v>
    <v>Image of COTY INC.</v>
  </rv>
  <rv s="0">
    <v>https://www.bing.com/financeapi/forcetrigger?t=a1q6sm&amp;q=XNYS%3aCOTY&amp;form=skydnc</v>
    <v>Learn more on Bing</v>
  </rv>
  <rv s="7">
    <v>en-US</v>
    <v>a1q6sm</v>
    <v>268435456</v>
    <v>1</v>
    <v>Powered by Refinitiv</v>
    <v>8</v>
    <v>COTY INC. (XNYS:COTY)</v>
    <v>10</v>
    <v>11</v>
    <v>Finance</v>
    <v>5</v>
    <v>10.49</v>
    <v>2.65</v>
    <v>2.4874000000000001</v>
    <v>-0.81499999999999995</v>
    <v>-7.8820000000000001E-2</v>
    <v>USD</v>
    <v>Coty Inc. is a beauty company. The Company manufactures, markets, sells and distributes beauty products, including fragrance, color cosmetics and skin care. Its segments include Americas, EMEA, and Asia Pacific. Americas, EMEA, and Asia Pacific segment include the businesses focused on fragrances, skin care, cosmetics, color cosmetics, fragrance, skin care and body care. The Company's brands include Biocolor, Bozzano, Bourjois, Jovan, Max Facto, Monange, Paixao, Rimmel, Escada, Joop!, Lancaster and philosophy. The Company markets, sells and distributes the products in over 150 countries and territories. Its mass beauty brands are primarily sold through hypermarkets, supermarkets, drug stores and pharmacies, mid-tier department stores, traditional food and drug retailers, and dedicated electronic commerce retailers. The prestige products are sold through prestige retailers, including perfumeries, department stores, electronic retailers, direct-to-consumer Websites and duty-free shops.</v>
    <v>18260</v>
    <v>New York Stock Exchange</v>
    <v>XNYS</v>
    <v>XNYS</v>
    <v>350 5th Ave, NEW YORK, NY, 10118-0110 US</v>
    <v>10</v>
    <v>1986</v>
    <v>Personal &amp; Household Products &amp; Services</v>
    <v>Stock</v>
    <v>44326.685754617967</v>
    <v>1987</v>
    <v>9.2605000000000004</v>
    <v>7303727137</v>
    <v>COTY INC.</v>
    <v>COTY INC.</v>
    <v>9.48</v>
    <v>0</v>
    <v>10.34</v>
    <v>9.5250000000000004</v>
    <v>766795500</v>
    <v>COTY</v>
    <v>COTY INC. (XNYS:COTY)</v>
    <v>10747817</v>
    <v>7106486</v>
    <v>1995</v>
  </rv>
  <rv s="2">
    <v>1988</v>
  </rv>
  <rv s="0">
    <v>https://www.bing.com/financeapi/forcetrigger?t=a1pjfr&amp;q=XNYS%3aCFR&amp;form=skydnc</v>
    <v>Learn more on Bing</v>
  </rv>
  <rv s="1">
    <v>en-US</v>
    <v>a1pjfr</v>
    <v>268435456</v>
    <v>1</v>
    <v>Powered by Refinitiv</v>
    <v>0</v>
    <v>CULLEN/FROST BANKERS, INC. (XNYS:CFR)</v>
    <v>2</v>
    <v>3</v>
    <v>Finance</v>
    <v>5</v>
    <v>124.53</v>
    <v>56.52</v>
    <v>1.4735</v>
    <v>8.5000000000000006E-2</v>
    <v>6.8849999999999998E-4</v>
    <v>USD</v>
    <v>Cullen/Frost Bankers, Inc. is a financial holding company and a bank holding company. The Company, through its subsidiaries, provides a range of products and services throughout Texas markets. The Company's segments include Banking, Frost Wealth Advisors and Non-Banks. The Banking segment includes both commercial and consumer banking services, and Frost Insurance Agency. The Frost Wealth Advisors segment includes fee-based services within private trust, retirement services, and financial management services, including personal wealth management and securities brokerage services. The Non-Banks segment includes the direct and indirect ownership of its banking and non-banking subsidiaries and the issuance of debt and equity. It offers commercial and consumer banking services, as well as trust and investment management, insurance, brokerage, mutual funds, leasing, treasury management, capital markets advisory and item processing services.</v>
    <v>4685</v>
    <v>New York Stock Exchange</v>
    <v>XNYS</v>
    <v>XNYS</v>
    <v>111 W Houston St, SAN ANTONIO, TX, 78205 US</v>
    <v>124.53</v>
    <v>Banking Services</v>
    <v>Stock</v>
    <v>44326.685193969533</v>
    <v>1990</v>
    <v>122.935</v>
    <v>7850704088</v>
    <v>CULLEN/FROST BANKERS, INC.</v>
    <v>CULLEN/FROST BANKERS, INC.</v>
    <v>124.53</v>
    <v>20.186</v>
    <v>123.46</v>
    <v>123.545</v>
    <v>63545300</v>
    <v>CFR</v>
    <v>CULLEN/FROST BANKERS, INC. (XNYS:CFR)</v>
    <v>86401</v>
    <v>404969</v>
    <v>1966</v>
  </rv>
  <rv s="2">
    <v>1991</v>
  </rv>
  <rv s="0">
    <v>http://en.wikipedia.org/wiki/Hanesbrands</v>
    <v>Wikipedia</v>
  </rv>
  <rv s="5">
    <v>26</v>
    <v>1993</v>
  </rv>
  <rv s="6">
    <v>12</v>
    <v>https://www.bing.com/th?id=AMMS_c24975ed18339087911e989d5a38f632&amp;qlt=95</v>
    <v>1994</v>
    <v>0</v>
    <v>https://www.bing.com/images/search?form=xlimg&amp;q=hanesbrands</v>
    <v>Image of HANESBRANDS INC.</v>
  </rv>
  <rv s="0">
    <v>https://www.bing.com/financeapi/forcetrigger?t=a1uh3m&amp;q=XNYS%3aHBI&amp;form=skydnc</v>
    <v>Learn more on Bing</v>
  </rv>
  <rv s="7">
    <v>en-US</v>
    <v>a1uh3m</v>
    <v>268435456</v>
    <v>1</v>
    <v>Powered by Refinitiv</v>
    <v>8</v>
    <v>HANESBRANDS INC. (XNYS:HBI)</v>
    <v>10</v>
    <v>11</v>
    <v>Finance</v>
    <v>5</v>
    <v>22.815000000000001</v>
    <v>7.71</v>
    <v>1.5325</v>
    <v>0.25</v>
    <v>1.1175999999999998E-2</v>
    <v>USD</v>
    <v>Hanesbrands Inc. is a marketer of basic innerwear and activewear apparel in the Americas, Europe, Australia and Asia/Pacific under apparel brands, such as Hanes, Champion, Maidenform, DIM, Bali, Playtex, Bonds, JMS/Just My Size, Nur Die/Nur Der, L'eggs, Lovable, Wonderbra, Gear for Sports and Berlei. The Company operates through three segments: Innerwear, Activewear and International. The Innerwear segment focuses on core apparel products, such as intimate apparel, men's underwear, women's panties, children's underwear, socks and hosiery. The Company operates in the activewear market through its Champion, Hanes and JMS/Just My Size brands. The International segment includes products that primarily span across the innerwear and activewear segments.</v>
    <v>61000</v>
    <v>New York Stock Exchange</v>
    <v>XNYS</v>
    <v>XNYS</v>
    <v>1000 E Hanes Mill Rd, WINSTON SALEM, NC, 27105-1384 US</v>
    <v>22.815000000000001</v>
    <v>1995</v>
    <v>Textiles &amp; Apparel</v>
    <v>Stock</v>
    <v>44326.685503610941</v>
    <v>1996</v>
    <v>22.495000000000001</v>
    <v>7894585842</v>
    <v>HANESBRANDS INC.</v>
    <v>HANESBRANDS INC.</v>
    <v>22.5</v>
    <v>0</v>
    <v>22.37</v>
    <v>22.62</v>
    <v>349009100</v>
    <v>HBI</v>
    <v>HANESBRANDS INC. (XNYS:HBI)</v>
    <v>2295168</v>
    <v>3864628</v>
    <v>2005</v>
  </rv>
  <rv s="2">
    <v>1997</v>
  </rv>
  <rv s="0">
    <v>http://en.wikipedia.org/wiki/Post_Holdings</v>
    <v>Wikipedia</v>
  </rv>
  <rv s="5">
    <v>13</v>
    <v>1999</v>
  </rv>
  <rv s="6">
    <v>12</v>
    <v>https://www.bing.com/th?id=AMMS_9602f584d888ca04d574e65adf0f9fa5&amp;qlt=95</v>
    <v>2000</v>
    <v>0</v>
    <v>https://www.bing.com/images/search?form=xlimg&amp;q=post+holdings</v>
    <v>Image of Post Holdings, Inc.</v>
  </rv>
  <rv s="0">
    <v>https://www.bing.com/financeapi/forcetrigger?t=a213tc&amp;q=XNYS%3aPOST&amp;form=skydnc</v>
    <v>Learn more on Bing</v>
  </rv>
  <rv s="7">
    <v>en-US</v>
    <v>a213tc</v>
    <v>268435456</v>
    <v>1</v>
    <v>Powered by Refinitiv</v>
    <v>8</v>
    <v>Post Holdings, Inc. (XNYS:POST)</v>
    <v>10</v>
    <v>11</v>
    <v>Finance</v>
    <v>5</v>
    <v>117.91</v>
    <v>81.38</v>
    <v>0.80589999999999995</v>
    <v>0.6</v>
    <v>5.1570000000000001E-3</v>
    <v>USD</v>
    <v>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v>
    <v>10200</v>
    <v>New York Stock Exchange</v>
    <v>XNYS</v>
    <v>XNYS</v>
    <v>2503 S Hanley Rd, ST. LOUIS, MO, 63144-2503 US</v>
    <v>117.91</v>
    <v>2001</v>
    <v>Food &amp; Tobacco</v>
    <v>Stock</v>
    <v>44326.684734710157</v>
    <v>2002</v>
    <v>115.54</v>
    <v>7527781464</v>
    <v>Post Holdings, Inc.</v>
    <v>Post Holdings, Inc.</v>
    <v>116.99</v>
    <v>27.650600000000001</v>
    <v>116.35</v>
    <v>116.95</v>
    <v>64367520</v>
    <v>POST</v>
    <v>Post Holdings, Inc. (XNYS:POST)</v>
    <v>53360</v>
    <v>447009</v>
    <v>2011</v>
  </rv>
  <rv s="2">
    <v>2003</v>
  </rv>
  <rv s="0">
    <v>https://www.bing.com/financeapi/forcetrigger?t=a1o33m&amp;q=XNYS%3aAXTA&amp;form=skydnc</v>
    <v>Learn more on Bing</v>
  </rv>
  <rv s="1">
    <v>en-US</v>
    <v>a1o33m</v>
    <v>268435456</v>
    <v>1</v>
    <v>Powered by Refinitiv</v>
    <v>0</v>
    <v>AXALTA COATING SYSTEMS LTD. (XNYS:AXTA)</v>
    <v>2</v>
    <v>3</v>
    <v>Finance</v>
    <v>5</v>
    <v>34.200000000000003</v>
    <v>18.350000000000001</v>
    <v>1.4759</v>
    <v>0.27</v>
    <v>8.0089999999999988E-3</v>
    <v>USD</v>
    <v>Axalta Coating Systems Ltd. is a holding company. The Company is a manufacturer, marketer and distributor of coatings systems primarily serving the transportation industry. The Company's segments include Performance Coatings and Transportation Coatings. Through its Performance Coatings segment, the Company provides liquid and powder coatings solutions to a fragmented and local customer base. Through its Transportation Coatings segment, the Company provides coating technologies to original equipment manufacturers (OEMs) of light and commercial vehicles. The Performance Coatings segment serves various end markets, including refinish and industrial. The Company develops, markets and supplies a portfolio of coatings systems and color matching technologies. The Company also develops and supplies an array of coatings systems for a range of commercial applications, including heavy-duty truck (HDT), bus, rail and agricultural construction equipment (ACE).</v>
    <v>13000</v>
    <v>New York Stock Exchange</v>
    <v>XNYS</v>
    <v>XNYS</v>
    <v>2001 Market St Ste 3600, PHILADELPHIA, PA, 19103-7044 US</v>
    <v>34.200000000000003</v>
    <v>Chemicals</v>
    <v>Stock</v>
    <v>44326.684902360939</v>
    <v>2005</v>
    <v>33.72</v>
    <v>7915545855</v>
    <v>AXALTA COATING SYSTEMS LTD.</v>
    <v>AXALTA COATING SYSTEMS LTD.</v>
    <v>33.99</v>
    <v>94.357100000000003</v>
    <v>33.71</v>
    <v>33.979999999999997</v>
    <v>232947200</v>
    <v>AXTA</v>
    <v>AXALTA COATING SYSTEMS LTD. (XNYS:AXTA)</v>
    <v>808274</v>
    <v>3148921</v>
    <v>2012</v>
  </rv>
  <rv s="2">
    <v>2006</v>
  </rv>
  <rv s="0">
    <v>http://en.wikipedia.org/wiki/PVH_(company)</v>
    <v>Wikipedia</v>
  </rv>
  <rv s="5">
    <v>26</v>
    <v>2008</v>
  </rv>
  <rv s="6">
    <v>12</v>
    <v>https://www.bing.com/th?id=AMMS_a0172fdb210ee509a5c4561ca5ba9a47&amp;qlt=95</v>
    <v>2009</v>
    <v>0</v>
    <v>https://www.bing.com/images/search?form=xlimg&amp;q=pvh+company</v>
    <v>Image of PVH CORP.</v>
  </rv>
  <rv s="0">
    <v>https://www.bing.com/financeapi/forcetrigger?t=a21fw7&amp;q=XNYS%3aPVH&amp;form=skydnc</v>
    <v>Learn more on Bing</v>
  </rv>
  <rv s="7">
    <v>en-US</v>
    <v>a21fw7</v>
    <v>268435456</v>
    <v>1</v>
    <v>Powered by Refinitiv</v>
    <v>8</v>
    <v>PVH CORP. (XNYS:PVH)</v>
    <v>10</v>
    <v>11</v>
    <v>Finance</v>
    <v>5</v>
    <v>121.175</v>
    <v>36.340000000000003</v>
    <v>2.3772000000000002</v>
    <v>0.38</v>
    <v>3.202E-3</v>
    <v>USD</v>
    <v>PVH Corp., incorporated on April 8, 1976, is an apparel company. The Company operates through three segments: Calvin Klein, which consists of the Calvin Klein North America and Calvin Klein International segments; Tommy Hilfiger, which consists of the Tommy Hilfiger North America and Tommy Hilfiger International segments, and Heritage Brands, which consists of the Heritage Brands Wholesale and Heritage Brands Retail segments. The Company's brand portfolio consists of various brand names, including Calvin Klein, Tommy Hilfiger, Van Heusen, IZOD, ARROW, Warner's, Olga and Eagle, which are owned, and Geoffrey Beene, Kenneth Cole New York, Kenneth Cole Reaction, Sean John, MICHAEL Michael Kors, Michael Kors Collection and Chaps, which are licensed, as well as various other licensed and private label brands. It designs and markets dress shirts, neckwear, sportswear, jeanswear, intimate apparel, swim products and handbags, footwear and other related products.</v>
    <v>20000</v>
    <v>New York Stock Exchange</v>
    <v>XNYS</v>
    <v>XNYS</v>
    <v>200 Madison Ave, NEW YORK, NY, 10016-3903 US</v>
    <v>121.175</v>
    <v>2010</v>
    <v>Textiles &amp; Apparel</v>
    <v>Stock</v>
    <v>44326.684856203123</v>
    <v>2011</v>
    <v>118.4</v>
    <v>8472833739</v>
    <v>PVH CORP.</v>
    <v>PVH CORP.</v>
    <v>118.99</v>
    <v>0</v>
    <v>118.67</v>
    <v>119.05</v>
    <v>71170380</v>
    <v>PVH</v>
    <v>PVH CORP. (XNYS:PVH)</v>
    <v>484588</v>
    <v>996937</v>
    <v>1976</v>
  </rv>
  <rv s="2">
    <v>2012</v>
  </rv>
  <rv s="0">
    <v>https://www.bing.com/financeapi/forcetrigger?t=a1zhfr&amp;q=XNYS%3aPB&amp;form=skydnc</v>
    <v>Learn more on Bing</v>
  </rv>
  <rv s="1">
    <v>en-US</v>
    <v>a1zhfr</v>
    <v>268435456</v>
    <v>1</v>
    <v>Powered by Refinitiv</v>
    <v>0</v>
    <v>PROSPERITY BANCSHARES, INC. (XNYS:PB)</v>
    <v>2</v>
    <v>3</v>
    <v>Finance</v>
    <v>5</v>
    <v>83.02</v>
    <v>48.8</v>
    <v>1.306</v>
    <v>0.875</v>
    <v>1.1646E-2</v>
    <v>USD</v>
    <v>Prosperity Bancshares, Inc. is a financial holding company, which operates through its bank subsidiary, Prosperity Bank (the Bank). The Bank provides a range of financial products and services to small and medium-sized businesses and consumers. The Company, through the Bank, offers a range of loan and deposit products to its customers. It offered commercial real estate (including multifamily residential) and one- to four-family residential loans. The Bank operates 243 full-service banking locations: 65 in the Houston area, including The Woodlands; 30 in the South Texas area, including Corpus Christi and Victoria; 33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v>
    <v>3756</v>
    <v>New York Stock Exchange</v>
    <v>XNYS</v>
    <v>XNYS</v>
    <v>4295 San Felipe St, HOUSTON, TX, 77027-2942 US</v>
    <v>76.31</v>
    <v>Banking Services</v>
    <v>Stock</v>
    <v>44326.68499032344</v>
    <v>2014</v>
    <v>75.47</v>
    <v>7063052683</v>
    <v>PROSPERITY BANCSHARES, INC.</v>
    <v>PROSPERITY BANCSHARES, INC.</v>
    <v>75.47</v>
    <v>13.104100000000001</v>
    <v>75.13</v>
    <v>76.004999999999995</v>
    <v>92928790</v>
    <v>PB</v>
    <v>PROSPERITY BANCSHARES, INC. (XNYS:PB)</v>
    <v>160544</v>
    <v>348313</v>
    <v>1983</v>
  </rv>
  <rv s="2">
    <v>2015</v>
  </rv>
  <rv s="0">
    <v>http://en.wikipedia.org/wiki/Toll_Brothers</v>
    <v>Wikipedia</v>
  </rv>
  <rv s="5">
    <v>26</v>
    <v>2017</v>
  </rv>
  <rv s="6">
    <v>12</v>
    <v>https://www.bing.com/th?id=AMMS_ef26a77ef8b2c0ba4471f78352f5f3df&amp;qlt=95</v>
    <v>2018</v>
    <v>0</v>
    <v>https://www.bing.com/images/search?form=xlimg&amp;q=toll+brothers</v>
    <v>Image of TOLL BROTHERS, INC.</v>
  </rv>
  <rv s="0">
    <v>https://www.bing.com/financeapi/forcetrigger?t=a24doc&amp;q=XNYS%3aTOL&amp;form=skydnc</v>
    <v>Learn more on Bing</v>
  </rv>
  <rv s="7">
    <v>en-US</v>
    <v>a24doc</v>
    <v>268435456</v>
    <v>1</v>
    <v>Powered by Refinitiv</v>
    <v>8</v>
    <v>TOLL BROTHERS, INC. (XNYS:TOL)</v>
    <v>10</v>
    <v>11</v>
    <v>Finance</v>
    <v>5</v>
    <v>68.88</v>
    <v>23.11</v>
    <v>1.5545</v>
    <v>1.1499999999999999</v>
    <v>1.6999E-2</v>
    <v>USD</v>
    <v>Toll Brothers, Inc. is engaged in designing, building, marketing, selling and arranging financing for detached and attached homes in luxury residential communities. It operates through two segments: Traditional Home Building and Toll Brothers City Living (City Living). Within the Traditional Home Building segment, it operates in five geographic segments in the United States: the North, consisting of Connecticut, Illinois, Massachusetts, Michigan, Minnesota, New Jersey and New York; the Mid-Atlantic, consisting of Delaware, Maryland, Pennsylvania and Virginia; the South, consisting of Florida, North and South Carolina and Texas; the West, consisting of Arizona, Colorado, Nevada and Washington, and California. City Living is the Company's urban development division. Its products include Traditional Home Building Product and City Living Product. Its Traditional Home Building Product includes detached homes, move-up, executive, estate, and active-adult and age-qualified lines of home.</v>
    <v>5100</v>
    <v>New York Stock Exchange</v>
    <v>XNYS</v>
    <v>XNYS</v>
    <v>1140 VIRGINIA DRIVE, FORT WASHINGTON, PA, 19034 US</v>
    <v>68.88</v>
    <v>2019</v>
    <v>Homebuilding &amp; Construction Supplies</v>
    <v>Stock</v>
    <v>44326.685537950783</v>
    <v>2020</v>
    <v>67.114999999999995</v>
    <v>8470931200</v>
    <v>TOLL BROTHERS, INC.</v>
    <v>TOLL BROTHERS, INC.</v>
    <v>67.959999999999994</v>
    <v>17.844200000000001</v>
    <v>67.650000000000006</v>
    <v>68.8</v>
    <v>123124000</v>
    <v>TOL</v>
    <v>TOLL BROTHERS, INC. (XNYS:TOL)</v>
    <v>463164</v>
    <v>1307001</v>
    <v>1986</v>
  </rv>
  <rv s="2">
    <v>2021</v>
  </rv>
  <rv s="0">
    <v>https://www.bing.com/financeapi/forcetrigger?t=a23rgh&amp;q=XNYS%3aSTWD&amp;form=skydnc</v>
    <v>Learn more on Bing</v>
  </rv>
  <rv s="1">
    <v>en-US</v>
    <v>a23rgh</v>
    <v>268435456</v>
    <v>1</v>
    <v>Powered by Refinitiv</v>
    <v>0</v>
    <v>STARWOOD PROPERTY TRUST, INC. (XNYS:STWD)</v>
    <v>2</v>
    <v>3</v>
    <v>Finance</v>
    <v>5</v>
    <v>26.24</v>
    <v>10.72</v>
    <v>1.7035</v>
    <v>0.19</v>
    <v>7.5460000000000006E-3</v>
    <v>USD</v>
    <v>Starwood Property Trust, Inc. is a real estate investment trust. The Company operates through three business segments: Real estate lending (the Lending Segment), which engages primarily in originating, acquiring, financing and managing commercial first mortgages, subordinated mortgages, mezzanine loans, preferred equity, commercial mortgage-backed securities (CMBS), residential mortgage-backed securities, and other real estate and real estate-related debt investments; Real estate investing and servicing (the Investing and Servicing Segment), which includes a servicing business in the United States that manages and works out problem assets; an investment business that selectively acquires and manages unrated, investment grade and non-investment grade rated CMBS, and a mortgage loan business, and Real estate property (the Property Segment), which engages primarily in acquiring and managing equity interests in stabilized commercial real estate properties.</v>
    <v>282</v>
    <v>New York Stock Exchange</v>
    <v>XNYS</v>
    <v>XNYS</v>
    <v>591 W Putnam Ave, GREENWICH, CT, 06830-6005 US</v>
    <v>25.4819</v>
    <v>Residential &amp; Commercial REIT</v>
    <v>Stock</v>
    <v>44326.685029814063</v>
    <v>2023</v>
    <v>25.18</v>
    <v>7250307099</v>
    <v>STARWOOD PROPERTY TRUST, INC.</v>
    <v>STARWOOD PROPERTY TRUST, INC.</v>
    <v>25.41</v>
    <v>14.3687</v>
    <v>25.18</v>
    <v>25.37</v>
    <v>285782700</v>
    <v>STWD</v>
    <v>STARWOOD PROPERTY TRUST, INC. (XNYS:STWD)</v>
    <v>626750</v>
    <v>1775129</v>
    <v>2009</v>
  </rv>
  <rv s="2">
    <v>2024</v>
  </rv>
  <rv s="0">
    <v>https://www.bing.com/financeapi/forcetrigger?t=a1z852&amp;q=XNYS%3aOMF&amp;form=skydnc</v>
    <v>Learn more on Bing</v>
  </rv>
  <rv s="1">
    <v>en-US</v>
    <v>a1z852</v>
    <v>268435456</v>
    <v>1</v>
    <v>Powered by Refinitiv</v>
    <v>0</v>
    <v>OneMain Holdings, Inc. (XNYS:OMF)</v>
    <v>2</v>
    <v>3</v>
    <v>Finance</v>
    <v>5</v>
    <v>58.12</v>
    <v>15.618600000000001</v>
    <v>2.1053000000000002</v>
    <v>0.26</v>
    <v>4.5639999999999995E-3</v>
    <v>USD</v>
    <v>OneMain Holdings, Inc. is a financial services holding company. The Company is a consumer finance company, which is engaged in providing personal loan products; credit and non-credit insurance, and service loans owned by it and service or subservice loans owned by third-parties. The Company's segments include Consumer and Insurance; Acquisitions and Servicing; Real Estate, and Other. It is engaged in pursuing strategic acquisitions and dispositions of assets and businesses, including loan portfolios or other financial assets. The Company originates and services personal loans (secured and unsecured) through two business divisions: branch operations and centralized operations. As of December 31, 2016, its combined branch operations included over 1,800 branch offices in 44 states. It offers optional credit insurance products to its customers, including credit life insurance, credit disability insurance, credit involuntary unemployment insurance and collateral protection insurance.</v>
    <v>8300</v>
    <v>New York Stock Exchange</v>
    <v>XNYS</v>
    <v>XNYS</v>
    <v>601 NW 2nd St, EVANSVILLE, IN, 47708-1013 US</v>
    <v>57.9</v>
    <v>Banking Services</v>
    <v>Stock</v>
    <v>44326.685184478905</v>
    <v>2026</v>
    <v>56.98</v>
    <v>8222640433</v>
    <v>OneMain Holdings, Inc.</v>
    <v>OneMain Holdings, Inc.</v>
    <v>57.6</v>
    <v>6.9053000000000004</v>
    <v>56.97</v>
    <v>57.23</v>
    <v>143677100</v>
    <v>OMF</v>
    <v>OneMain Holdings, Inc. (XNYS:OMF)</v>
    <v>353391</v>
    <v>1293029</v>
    <v>2013</v>
  </rv>
  <rv s="2">
    <v>2027</v>
  </rv>
  <rv s="0">
    <v>https://www.bing.com/financeapi/forcetrigger?t=a24gur&amp;q=XNYS%3aTRGP&amp;form=skydnc</v>
    <v>Learn more on Bing</v>
  </rv>
  <rv s="1">
    <v>en-US</v>
    <v>a24gur</v>
    <v>268435456</v>
    <v>1</v>
    <v>Powered by Refinitiv</v>
    <v>0</v>
    <v>TARGA RESOURCES CORP. (XNYS:TRGP)</v>
    <v>2</v>
    <v>3</v>
    <v>Finance</v>
    <v>5</v>
    <v>38.93</v>
    <v>13.080299999999999</v>
    <v>3.0184000000000002</v>
    <v>-0.28999999999999998</v>
    <v>-7.5860000000000007E-3</v>
    <v>USD</v>
    <v>Targa Resources Corp. is a midstream energy company in North America. It provides midstream services. Its segments include Gathering and Processing, and Logistics and Marketing (Downstream Business). It is engaged in the business of gathering, compressing, treating, processing and selling natural gas; storing, fractionating, treating, transporting and selling natural gas liquids (NGLs) and NGL products, including services to liquefied petroleum gas exporters; gathering, storing and terminalling crude oil, and storing, terminalling and selling refined petroleum products. The Gathering and Processing segment consists of gathering, compressing, dehydrating, treating, conditioning, processing, and marketing natural gas and gathering crude oil. The Logistics and Marketing segment includes all the activities necessary to convert mixed NGLs into NGL products and provides certain services, such as storing, fractionating, terminalling, transporting and marketing of NGLs and NGL products.</v>
    <v>2372</v>
    <v>New York Stock Exchange</v>
    <v>XNYS</v>
    <v>XNYS</v>
    <v>1000 Louisiana St Ste 4300, HOUSTON, TX, 77002-5036 US</v>
    <v>38.93</v>
    <v>Oil &amp; Gas Related Equipment and Services</v>
    <v>Stock</v>
    <v>44326.685649594532</v>
    <v>2029</v>
    <v>37.799999999999997</v>
    <v>8675155524</v>
    <v>TARGA RESOURCES CORP.</v>
    <v>TARGA RESOURCES CORP.</v>
    <v>38.5</v>
    <v>42.787300000000002</v>
    <v>38.229999999999997</v>
    <v>37.94</v>
    <v>228654600</v>
    <v>TRGP</v>
    <v>TARGA RESOURCES CORP. (XNYS:TRGP)</v>
    <v>771439</v>
    <v>1757203</v>
    <v>2005</v>
  </rv>
  <rv s="2">
    <v>2030</v>
  </rv>
  <rv s="0">
    <v>http://en.wikipedia.org/wiki/DXC_Technology</v>
    <v>Wikipedia</v>
  </rv>
  <rv s="5">
    <v>26</v>
    <v>2032</v>
  </rv>
  <rv s="6">
    <v>12</v>
    <v>https://www.bing.com/th?id=AMMS_81da8f66d0bc659309811ba9096cc487&amp;qlt=95</v>
    <v>2033</v>
    <v>0</v>
    <v>https://www.bing.com/images/search?form=xlimg&amp;q=dxc+technology</v>
    <v>Image of DXC TECHNOLOGY COMPANY</v>
  </rv>
  <rv s="0">
    <v>https://www.bing.com/financeapi/forcetrigger?t=a1rgur&amp;q=XNYS%3aDXC&amp;form=skydnc</v>
    <v>Learn more on Bing</v>
  </rv>
  <rv s="7">
    <v>en-US</v>
    <v>a1rgur</v>
    <v>268435456</v>
    <v>1</v>
    <v>Powered by Refinitiv</v>
    <v>8</v>
    <v>DXC TECHNOLOGY COMPANY (XNYS:DXC)</v>
    <v>10</v>
    <v>11</v>
    <v>Finance</v>
    <v>5</v>
    <v>35.295099999999998</v>
    <v>13.65</v>
    <v>2.4626999999999999</v>
    <v>0.64</v>
    <v>1.8550999999999998E-2</v>
    <v>USD</v>
    <v>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v>
    <v>138000</v>
    <v>New York Stock Exchange</v>
    <v>XNYS</v>
    <v>XNYS</v>
    <v>1775 Tysons Blvd, TYSONS CORNER, VA, 22102-4284 US</v>
    <v>35.295099999999998</v>
    <v>2034</v>
    <v>Software &amp; IT Services</v>
    <v>Stock</v>
    <v>44326.685666758596</v>
    <v>2035</v>
    <v>34.32</v>
    <v>8946433160</v>
    <v>DXC TECHNOLOGY COMPANY</v>
    <v>DXC TECHNOLOGY COMPANY</v>
    <v>34.5</v>
    <v>0</v>
    <v>34.5</v>
    <v>35.14</v>
    <v>254594000</v>
    <v>DXC</v>
    <v>DXC TECHNOLOGY COMPANY (XNYS:DXC)</v>
    <v>464060</v>
    <v>1929358</v>
    <v>2017</v>
  </rv>
  <rv s="2">
    <v>2036</v>
  </rv>
  <rv s="0">
    <v>https://www.bing.com/financeapi/forcetrigger?t=a247k2&amp;q=XNYS%3aTHO&amp;form=skydnc</v>
    <v>Learn more on Bing</v>
  </rv>
  <rv s="1">
    <v>en-US</v>
    <v>a247k2</v>
    <v>268435456</v>
    <v>1</v>
    <v>Powered by Refinitiv</v>
    <v>0</v>
    <v>THOR INDUSTRIES, INC. (XNYS:THO)</v>
    <v>2</v>
    <v>3</v>
    <v>Finance</v>
    <v>5</v>
    <v>152.19999999999999</v>
    <v>63.43</v>
    <v>2.3732000000000002</v>
    <v>-1.47</v>
    <v>-1.0075000000000001E-2</v>
    <v>USD</v>
    <v>Thor Industries, Inc. manufactures a range of recreational vehicles (RVs) in the United States and sells those vehicles primarily in the United States and Canada. The Company's segments include towable recreational vehicles, which consists of the operations of Airstream, Inc. (Airstream) (towable); Heartland Recreational Vehicles, LLC (Heartland) (including Bison Coach, LLC (Bison), Cruiser RV, LLC (CRV) and DRV, LLC (DRV)); Jayco, Corp. (Jayco) (including Jayco towable, Starcraft and Highland Ridge), Keystone RV Company (Keystone) (including CrossRoads and Dutchmen) and K.Z., Inc. (KZ) (including Livin' Lite RV, Inc. (Livin' Lite)); motorized recreational vehicles, which consists of the operations of Airstream (motorized), Jayco (including Jayco motorized and Entegra Coach) and Thor Motor Coach, Inc. (Thor Motor Coach), and Other, which includes the operations of its subsidiary, Postle Operating, LLC (Postle).</v>
    <v>22250</v>
    <v>New York Stock Exchange</v>
    <v>XNYS</v>
    <v>XNYS</v>
    <v>601 E Beardsley Ave, ELKHART, IN, 46514-3305 US</v>
    <v>145.9</v>
    <v>Leisure Products</v>
    <v>Stock</v>
    <v>44326.685121006252</v>
    <v>2038</v>
    <v>142.03</v>
    <v>7996546043</v>
    <v>THOR INDUSTRIES, INC.</v>
    <v>THOR INDUSTRIES, INC.</v>
    <v>145.9</v>
    <v>20.8094</v>
    <v>145.9</v>
    <v>144.43</v>
    <v>55366240</v>
    <v>THO</v>
    <v>THOR INDUSTRIES, INC. (XNYS:THO)</v>
    <v>138118</v>
    <v>382411</v>
    <v>1983</v>
  </rv>
  <rv s="2">
    <v>2039</v>
  </rv>
  <rv s="0">
    <v>https://www.bing.com/financeapi/forcetrigger?t=a24fvh&amp;q=XNYS%3aTPX&amp;form=skydnc</v>
    <v>Learn more on Bing</v>
  </rv>
  <rv s="1">
    <v>en-US</v>
    <v>a24fvh</v>
    <v>268435456</v>
    <v>1</v>
    <v>Powered by Refinitiv</v>
    <v>0</v>
    <v>TEMPUR SEALY INTERNATIONAL, INC. (XNYS:TPX)</v>
    <v>2</v>
    <v>3</v>
    <v>Finance</v>
    <v>5</v>
    <v>41.034999999999997</v>
    <v>11.664999999999999</v>
    <v>2.0352000000000001</v>
    <v>0.76500000000000001</v>
    <v>1.9441E-2</v>
    <v>USD</v>
    <v>Tempur Sealy International, Inc. is a bedding manufacturer. The Company develops, manufactures, markets and distributes bedding products. The Company operates in two segments: North America and International. The North America segment consists of Tempur and Sealy manufacturing and distribution subsidiaries, joint ventures and licensees located in the United States and Canada. Its International segment consists of Tempur and Sealy manufacturing and distribution subsidiaries, joint ventures and licensees located in Europe, Asia-Pacific and Latin America. Its brand portfolio includes TEMPUR, Tempur-Pedic, Sealy, Sealy Posturepedic, and Stearns &amp; Foster. It offers its products in over two categories, including Bedding, which includes mattresses, foundations and adjustable foundations, and Other, which includes pillows, mattress covers, sheets, cushions and various other comfort products. As of December 31, 2016, it sold its products across the globe in approximately 100 countries.</v>
    <v>9000</v>
    <v>New York Stock Exchange</v>
    <v>XNYS</v>
    <v>XNYS</v>
    <v>1000 Tempur Way, LEXINGTON, KY, 40511 US</v>
    <v>40.174199999999999</v>
    <v>Household Goods</v>
    <v>Stock</v>
    <v>44326.685519409373</v>
    <v>2041</v>
    <v>39.08</v>
    <v>8093919308</v>
    <v>TEMPUR SEALY INTERNATIONAL, INC.</v>
    <v>TEMPUR SEALY INTERNATIONAL, INC.</v>
    <v>39.450000000000003</v>
    <v>19.3062</v>
    <v>39.35</v>
    <v>40.115000000000002</v>
    <v>201767900</v>
    <v>TPX</v>
    <v>TEMPUR SEALY INTERNATIONAL, INC. (XNYS:TPX)</v>
    <v>366690</v>
    <v>1951173</v>
    <v>2002</v>
  </rv>
  <rv s="2">
    <v>2042</v>
  </rv>
  <rv s="0">
    <v>https://www.bing.com/financeapi/forcetrigger?t=a22rcw&amp;q=XNYS%3aSEE&amp;form=skydnc</v>
    <v>Learn more on Bing</v>
  </rv>
  <rv s="1">
    <v>en-US</v>
    <v>a22rcw</v>
    <v>268435456</v>
    <v>1</v>
    <v>Powered by Refinitiv</v>
    <v>0</v>
    <v>SEALED AIR CORPORATION (XNYS:SEE)</v>
    <v>2</v>
    <v>3</v>
    <v>Finance</v>
    <v>5</v>
    <v>57.94</v>
    <v>27.05</v>
    <v>1.2737000000000001</v>
    <v>0.06</v>
    <v>1.052E-3</v>
    <v>USD</v>
    <v>Sealed Air Corporation is a provider of packaging solutions for the food, e-Commerce, electronics and industrial markets. The Company serves a range of markets including food and beverage processing, food service, retail, commercial and consumer applications, by providing food safety and security, product protection and equipment. It operates through two segments: food and protective. Food provides integrated packaging materials and equipment solutions to provide food safety and shelf life extension. Food solutions are marketed under the Cryovac trademark and other trade names including Cryovac Grip &amp; Tear, Cryovac Darfresh, Cryovac Mirabella, Simple Steps and OptiDure. Protective solutions are marketed under brands including Bubble Wrap brand inflatable packaging, Sealed Air brand performance shrink films and Autobag brand bagging systems.</v>
    <v>16500</v>
    <v>New York Stock Exchange</v>
    <v>XNYS</v>
    <v>XNYS</v>
    <v>2415 Cascade Pointe Blvd, CHARLOTTE, NC, 28208-6899 US</v>
    <v>57.94</v>
    <v>Containers &amp; Packaging</v>
    <v>Stock</v>
    <v>44326.685704478907</v>
    <v>2044</v>
    <v>57.03</v>
    <v>8681663088</v>
    <v>SEALED AIR CORPORATION</v>
    <v>SEALED AIR CORPORATION</v>
    <v>57.56</v>
    <v>18.7334</v>
    <v>57.06</v>
    <v>57.12</v>
    <v>151989900</v>
    <v>SEE</v>
    <v>SEALED AIR CORPORATION (XNYS:SEE)</v>
    <v>543554</v>
    <v>1241074</v>
    <v>1996</v>
  </rv>
  <rv s="2">
    <v>2045</v>
  </rv>
  <rv s="0">
    <v>https://www.bing.com/financeapi/forcetrigger?t=a1o9jc&amp;q=XNYS%3aBC&amp;form=skydnc</v>
    <v>Learn more on Bing</v>
  </rv>
  <rv s="1">
    <v>en-US</v>
    <v>a1o9jc</v>
    <v>268435456</v>
    <v>1</v>
    <v>Powered by Refinitiv</v>
    <v>0</v>
    <v>BRUNSWICK CORPORATION (XNYS:BC)</v>
    <v>2</v>
    <v>3</v>
    <v>Finance</v>
    <v>5</v>
    <v>117.62</v>
    <v>42.78</v>
    <v>1.8787</v>
    <v>1.55</v>
    <v>1.3372E-2</v>
    <v>USD</v>
    <v>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v>
    <v>14382</v>
    <v>New York Stock Exchange</v>
    <v>XNYS</v>
    <v>XNYS</v>
    <v>26125 N Riverwoods Blvd Ste 500, METTAWA, IL, 60045-3420 US</v>
    <v>117.62</v>
    <v>Leisure Products</v>
    <v>Stock</v>
    <v>44326.68557670078</v>
    <v>2047</v>
    <v>113.68</v>
    <v>9158588770</v>
    <v>BRUNSWICK CORPORATION</v>
    <v>BRUNSWICK CORPORATION</v>
    <v>116.01</v>
    <v>19.415700000000001</v>
    <v>115.91</v>
    <v>117.46</v>
    <v>77971980</v>
    <v>BC</v>
    <v>BRUNSWICK CORPORATION (XNYS:BC)</v>
    <v>415552</v>
    <v>625466</v>
    <v>1907</v>
  </rv>
  <rv s="2">
    <v>2048</v>
  </rv>
  <rv s="0">
    <v>https://www.bing.com/financeapi/forcetrigger?t=a1uuyc&amp;q=XNYS%3aHRC&amp;form=skydnc</v>
    <v>Learn more on Bing</v>
  </rv>
  <rv s="1">
    <v>en-US</v>
    <v>a1uuyc</v>
    <v>268435456</v>
    <v>1</v>
    <v>Powered by Refinitiv</v>
    <v>0</v>
    <v>HILL-ROM HOLDINGS, INC. (XNYS:HRC)</v>
    <v>2</v>
    <v>3</v>
    <v>Finance</v>
    <v>5</v>
    <v>117.68</v>
    <v>80.31</v>
    <v>0.57079999999999997</v>
    <v>0.52</v>
    <v>4.7210000000000004E-3</v>
    <v>USD</v>
    <v>Hill-Rom Holdings, Inc. is a medical technology company. The Company's segments include Patient Support Systems, Front Line Care and Surgical Solutions. Patient Support Systems provides an ecosystem of digital and connected care solutions: devices, software, communications and integration technologies that improve care and deliver insights to caregivers and patients in the acute care setting. Front Line Care provides integrated patient monitoring and diagnostic technologies from hospital to home that enable and support its connected care strategy. Surgical Solutions enables peak procedural performance, connectivity and video integration products that improve collaboration, workflow, safety and efficiency in the operating room, such as surgical video technologies, tables, lights, pendants, precision positioning devices and other accessories. The Company also owns contact-free continuous monitoring technology.</v>
    <v>10000</v>
    <v>New York Stock Exchange</v>
    <v>XNYS</v>
    <v>XNYS</v>
    <v>130 E Randolph St Ste 1000, CHICAGO, IL, 60601-6214 US</v>
    <v>110.86</v>
    <v>Healthcare Equipment &amp; Supplies</v>
    <v>Stock</v>
    <v>44326.684837198438</v>
    <v>2050</v>
    <v>109.35</v>
    <v>7355749058</v>
    <v>HILL-ROM HOLDINGS, INC.</v>
    <v>HILL-ROM HOLDINGS, INC.</v>
    <v>110.03</v>
    <v>26.1511</v>
    <v>110.15</v>
    <v>110.67</v>
    <v>66465610</v>
    <v>HRC</v>
    <v>HILL-ROM HOLDINGS, INC. (XNYS:HRC)</v>
    <v>72358</v>
    <v>322920</v>
    <v>1969</v>
  </rv>
  <rv s="2">
    <v>2051</v>
  </rv>
  <rv s="0">
    <v>https://www.bing.com/financeapi/forcetrigger?t=a1qt6h&amp;q=XNYS%3aDCI&amp;form=skydnc</v>
    <v>Learn more on Bing</v>
  </rv>
  <rv s="1">
    <v>en-US</v>
    <v>a1qt6h</v>
    <v>268435456</v>
    <v>1</v>
    <v>Powered by Refinitiv</v>
    <v>0</v>
    <v>DONALDSON COMPANY, INC. (XNYS:DCI)</v>
    <v>2</v>
    <v>3</v>
    <v>Finance</v>
    <v>5</v>
    <v>65.47</v>
    <v>39.840000000000003</v>
    <v>1.3236000000000001</v>
    <v>0.41</v>
    <v>6.3090000000000004E-3</v>
    <v>USD</v>
    <v>Donaldson Company, Inc. is a manufacturer of filtration systems and replacement parts. The Company's segments include Engine Products, Industrial Products and Corporate. The Company's products are manufactured at approximately 44 plants around the world and through three joint ventures. The Company offers its products under the Ultra-Web, PowerCore and Donaldson brands. The Engine Products segment sells its products to original equipment manufacturers (OEMs) in the construction, mining, agriculture, aerospace, defense and truck end-markets and to independent distributors, OEM dealer networks, private label accounts and large equipment fleets. The Industrial Products segment sells to various industrial dealers, distributors, OEMs of gas-fired turbines and OEMs and end users requiring clean air. Its products include dust, fume and mist collectors, compressed air purification systems, air filtration systems for gas turbines and polytetrafluoroethylene (PTFE) membrane-based products.</v>
    <v>12400</v>
    <v>New York Stock Exchange</v>
    <v>XNYS</v>
    <v>XNYS</v>
    <v>1400 W 94th St, MINNEAPOLIS, MN, 55431-2301 US</v>
    <v>65.47</v>
    <v>Professional &amp; Commercial Services</v>
    <v>Stock</v>
    <v>44326.685033738278</v>
    <v>2053</v>
    <v>64.819999999999993</v>
    <v>8248483440</v>
    <v>DONALDSON COMPANY, INC.</v>
    <v>DONALDSON COMPANY, INC.</v>
    <v>65.209999999999994</v>
    <v>33.841700000000003</v>
    <v>64.989999999999995</v>
    <v>65.400000000000006</v>
    <v>126123600</v>
    <v>DCI</v>
    <v>DONALDSON COMPANY, INC. (XNYS:DCI)</v>
    <v>73278</v>
    <v>528131</v>
    <v>1936</v>
  </rv>
  <rv s="2">
    <v>2054</v>
  </rv>
  <rv s="0">
    <v>https://www.bing.com/financeapi/forcetrigger?t=a1plec&amp;q=XNYS%3aCHE&amp;form=skydnc</v>
    <v>Learn more on Bing</v>
  </rv>
  <rv s="1">
    <v>en-US</v>
    <v>a1plec</v>
    <v>268435456</v>
    <v>1</v>
    <v>Powered by Refinitiv</v>
    <v>0</v>
    <v>CHEMED CORPORATION (XNYS:CHE)</v>
    <v>2</v>
    <v>3</v>
    <v>Finance</v>
    <v>5</v>
    <v>560</v>
    <v>417.41</v>
    <v>0.4798</v>
    <v>1.18</v>
    <v>2.4120000000000001E-3</v>
    <v>USD</v>
    <v>Chemed Corporation purchases, operates and divests subsidiaries engaged in various business activities. The Company operates through two segments: the VITAS segment (VITAS) and the Roto-Rooter segment (Roto-Rooter). The Company's VITAS provides hospice and palliative care services to its patients through a network of physicians, registered nurses, home health aides, social workers, clergy and volunteers. VITAS is the provider of hospice services in an industry dominated primarily by small, non-profit, community-based hospices. VITAS provides hospice care to Medicare beneficiaries participating in these managed care programs. A portion of its VITAS business is operated in the state of Florida. The Roto-Rooter segment provides plumbing, drain cleaning, water restoration and other related services to both residential and commercial customers.</v>
    <v>15544</v>
    <v>New York Stock Exchange</v>
    <v>XNYS</v>
    <v>XNYS</v>
    <v>255 E 5th St Ste 2600, CINCINNATI, OH, 45202-4138 US</v>
    <v>493.59899999999999</v>
    <v>Healthcare Providers &amp; Services</v>
    <v>Stock</v>
    <v>44326.685023587503</v>
    <v>2056</v>
    <v>489.44</v>
    <v>7821457758</v>
    <v>CHEMED CORPORATION</v>
    <v>CHEMED CORPORATION</v>
    <v>492.64</v>
    <v>24.3081</v>
    <v>489.18</v>
    <v>490.36</v>
    <v>15950440</v>
    <v>CHE</v>
    <v>CHEMED CORPORATION (XNYS:CHE)</v>
    <v>18530</v>
    <v>84280</v>
    <v>1970</v>
  </rv>
  <rv s="2">
    <v>2057</v>
  </rv>
  <rv s="0">
    <v>https://www.bing.com/financeapi/forcetrigger?t=b13ok2&amp;q=XNYS%3aJEF&amp;form=skydnc</v>
    <v>Learn more on Bing</v>
  </rv>
  <rv s="1">
    <v>en-US</v>
    <v>b13ok2</v>
    <v>268435456</v>
    <v>1</v>
    <v>Powered by Refinitiv</v>
    <v>0</v>
    <v>JEFFERIES FINANCIAL GROUP INC. (XNYS:JEF)</v>
    <v>2</v>
    <v>3</v>
    <v>Finance</v>
    <v>5</v>
    <v>34.86</v>
    <v>11.8163</v>
    <v>1.4736</v>
    <v>0.2</v>
    <v>5.9069999999999999E-3</v>
    <v>USD</v>
    <v>Jefferies Financial Group Inc. is a diversified financial service company engaged in investment banking and capital markets, asset management and direct investing business. Its operating segments are: Investment Banking, Capital Markets and Asset Management; Merchant Banking, and Corporate. Its Investment Banking and Capital Markets business is focused on offering investment banking, equities and fixed income solutions, and primarily serves institutional investors, corporations and government entities. Its Asset Management segment manages, invests in and provides services to a diverse group of alternative asset management platforms across a spectrum of investment strategies and asset classes. The Company also owns investments in an array of other businesses, including Vitesse Energy, LLC and JETX Energy, LLC (oil and gas), Linkem (fixed wireless broadband services), Idaho Timber (manufacturing), FXCM Group LLC, and Golden Queen Mining Company, LLC.</v>
    <v>4945</v>
    <v>New York Stock Exchange</v>
    <v>XNYS</v>
    <v>XNYS</v>
    <v>520 Madison Ave, NEW YORK, NY, 10022-4213 US</v>
    <v>34.42</v>
    <v>Investment Banking &amp; Investment Services</v>
    <v>Stock</v>
    <v>44326.685405149998</v>
    <v>2059</v>
    <v>33.909999999999997</v>
    <v>8411879944</v>
    <v>JEFFERIES FINANCIAL GROUP INC.</v>
    <v>JEFFERIES FINANCIAL GROUP INC.</v>
    <v>34.28</v>
    <v>7.5804999999999998</v>
    <v>33.86</v>
    <v>34.06</v>
    <v>246972400</v>
    <v>JEF</v>
    <v>JEFFERIES FINANCIAL GROUP INC. (XNYS:JEF)</v>
    <v>1131977</v>
    <v>1900619</v>
    <v>1968</v>
  </rv>
  <rv s="2">
    <v>2060</v>
  </rv>
  <rv s="0">
    <v>http://en.wikipedia.org/wiki/Capri_Holdings</v>
    <v>Wikipedia</v>
  </rv>
  <rv s="5">
    <v>26</v>
    <v>2062</v>
  </rv>
  <rv s="6">
    <v>12</v>
    <v>https://www.bing.com/th?id=AMMS_28af934752e391bdd01b61fcbd758b29&amp;qlt=95</v>
    <v>2063</v>
    <v>0</v>
    <v>https://www.bing.com/images/search?form=xlimg&amp;q=michael+kors+selfridges+oxford+street</v>
    <v>Image of Capri Holdings Limited</v>
  </rv>
  <rv s="0">
    <v>https://www.bing.com/financeapi/forcetrigger?t=a1wmfr&amp;q=XNYS%3aCPRI&amp;form=skydnc</v>
    <v>Learn more on Bing</v>
  </rv>
  <rv s="7">
    <v>en-US</v>
    <v>a1wmfr</v>
    <v>268435456</v>
    <v>1</v>
    <v>Powered by Refinitiv</v>
    <v>8</v>
    <v>Capri Holdings Limited (XNYS:CPRI)</v>
    <v>10</v>
    <v>11</v>
    <v>Finance</v>
    <v>5</v>
    <v>59.54</v>
    <v>11.605</v>
    <v>2.5118999999999998</v>
    <v>-0.5</v>
    <v>-8.4030000000000007E-3</v>
    <v>USD</v>
    <v>Capri Holdings Limited, formerly Michael Kors Holdings Limited ,is a designer, marketer, distributor and retailer of branded women's apparel and accessories and men's apparel bearing the Michael Kors tradename and related trademarks MICHAEL KORS, MICHAEL MICHAEL KORS, and various other related trademarks and logos. The Company operates through three segments: retail, wholesale and licensing. The Retail operations consist of collection stores and lifestyle stores, including concessions and outlet stores, located primarily in the Americas (the United States, Canada and Latin America), Europe and Asia, as well as e-commerce. Wholesale revenues are principally derived from major department and specialty stores located throughout the Americas, Europe and Asia. The Company licenses its trademarks on products, such as fragrances, beauty, eyewear, leather goods, jewelry, watches, coats, men's suits, swimwear, furs and ties, as well as through geographic licenses.</v>
    <v>10834</v>
    <v>New York Stock Exchange</v>
    <v>XNYS</v>
    <v>XNYS</v>
    <v>33 Kingsway, LONDON, UNITED KINGDOM-NA, WC2B 6UF GB</v>
    <v>59.54</v>
    <v>2064</v>
    <v>Specialty Retailers</v>
    <v>Stock</v>
    <v>44326.685703645315</v>
    <v>2065</v>
    <v>58.43</v>
    <v>8911607800</v>
    <v>Capri Holdings Limited</v>
    <v>Capri Holdings Limited</v>
    <v>59.54</v>
    <v>0</v>
    <v>59.5</v>
    <v>59</v>
    <v>151044200</v>
    <v>CPRI</v>
    <v>Capri Holdings Limited (XNYS:CPRI)</v>
    <v>414074</v>
    <v>1582285</v>
    <v>2002</v>
  </rv>
  <rv s="2">
    <v>2066</v>
  </rv>
  <rv s="0">
    <v>http://en.wikipedia.org/wiki/AutoNation</v>
    <v>Wikipedia</v>
  </rv>
  <rv s="5">
    <v>13</v>
    <v>2068</v>
  </rv>
  <rv s="6">
    <v>12</v>
    <v>https://www.bing.com/th?id=AMMS_a9245a95264a0235fc63bf9a29710ddc&amp;qlt=95</v>
    <v>2069</v>
    <v>0</v>
    <v>https://www.bing.com/images/search?form=xlimg&amp;q=autonation</v>
    <v>Image of AUTONATION, INC.</v>
  </rv>
  <rv s="0">
    <v>https://www.bing.com/financeapi/forcetrigger?t=a1nhoc&amp;q=XNYS%3aAN&amp;form=skydnc</v>
    <v>Learn more on Bing</v>
  </rv>
  <rv s="7">
    <v>en-US</v>
    <v>a1nhoc</v>
    <v>268435456</v>
    <v>1</v>
    <v>Powered by Refinitiv</v>
    <v>8</v>
    <v>AUTONATION, INC. (XNYS:AN)</v>
    <v>10</v>
    <v>11</v>
    <v>Finance</v>
    <v>4</v>
    <v>106.99</v>
    <v>31.88</v>
    <v>1.6531</v>
    <v>0.01</v>
    <v>9.4539999999999999E-5</v>
    <v>USD</v>
    <v>AutoNation, Inc. (AutoNation) is an automotive retailer in the United States. The Company offers a range of automotive products and services, including new vehicles, used vehicles, parts and service, which includes automotive repair and maintenance services, as well as wholesale parts and collision businesses, and automotive finance and insurance products, including vehicle service and other protection products, as well as the arranging of financing for vehicle purchases through third-party finance sources. It operates through three segments: Domestic, Import and Premium Luxury. Its Domestic segment consists of retail automotive franchises that sell new vehicles manufactured by General Motors, Ford and FCA US. The Import segment consists of retail automotive franchises that sell new vehicles manufactured primarily by Toyota, Honda and Nissan. The Premium Luxury segment consists of retail automotive franchises that sell new vehicles manufactured by Mercedes-Benz, BMW, Audi and Lexus.</v>
    <v>21600</v>
    <v>New York Stock Exchange</v>
    <v>XNYS</v>
    <v>XNYS</v>
    <v>One Financial Plaza, 17Th Floor, FORT LAUDERDALE, FL, 33394 US</v>
    <v>106.26</v>
    <v>2070</v>
    <v>Specialty Retailers</v>
    <v>Stock</v>
    <v>44326.675057858592</v>
    <v>2071</v>
    <v>104.99</v>
    <v>8513153244</v>
    <v>AUTONATION, INC.</v>
    <v>AUTONATION, INC.</v>
    <v>106.15</v>
    <v>10.7806</v>
    <v>105.77</v>
    <v>105.78</v>
    <v>80479800</v>
    <v>AN</v>
    <v>AUTONATION, INC. (XNYS:AN)</v>
    <v>212424</v>
    <v>798411</v>
    <v>1991</v>
  </rv>
  <rv s="2">
    <v>2072</v>
  </rv>
  <rv s="0">
    <v>https://www.bing.com/financeapi/forcetrigger?t=a1qimw&amp;q=XNYS%3aCUBE&amp;form=skydnc</v>
    <v>Learn more on Bing</v>
  </rv>
  <rv s="1">
    <v>en-US</v>
    <v>a1qimw</v>
    <v>268435456</v>
    <v>1</v>
    <v>Powered by Refinitiv</v>
    <v>0</v>
    <v>CUBESMART (XNYS:CUBE)</v>
    <v>2</v>
    <v>3</v>
    <v>Finance</v>
    <v>5</v>
    <v>43.11</v>
    <v>23.234999999999999</v>
    <v>0.27889999999999998</v>
    <v>0.3</v>
    <v>7.1120000000000003E-3</v>
    <v>USD</v>
    <v>CubeSmart operates as a self-managed and self-administered real estate company. The Company focuses on the ownership, operation, management, acquisition and development of self-storage properties in the United States. Its self-storage properties are designed to offer storage space for its residential and commercial customers. Its storage facilities offer lockers, mini storage units and large 10 feet x 30 feet storage rooms. The Company offers various storage options, including household and personal storage, business storage, vehicle and car storage, recreational vehicle (RV) storage, boat storage, motorcycle storage, moving storage and military storage. It also offers CubeSmart Services. As of December 31, 2016, the Company owned 475 self-storage properties located in 23 states and in the District of Columbia. In addition, as of December 31, 2016, it had managed 316 stores for third parties. Its self-storage properties are located in metropolitan areas, as well as suburban areas.</v>
    <v>3111</v>
    <v>New York Stock Exchange</v>
    <v>XNYS</v>
    <v>XNYS</v>
    <v>5 Old Lancaster Rd, MALVERN, PA, 19355-2132 US</v>
    <v>43.11</v>
    <v>Residential &amp; Commercial REIT</v>
    <v>Stock</v>
    <v>44326.685233332813</v>
    <v>2074</v>
    <v>42.38</v>
    <v>8560433663</v>
    <v>CUBESMART</v>
    <v>CUBESMART</v>
    <v>42.58</v>
    <v>48.874299999999998</v>
    <v>42.18</v>
    <v>42.48</v>
    <v>201516800</v>
    <v>CUBE</v>
    <v>CUBESMART (XNYS:CUBE)</v>
    <v>506237</v>
    <v>973691</v>
    <v>2004</v>
  </rv>
  <rv s="2">
    <v>2075</v>
  </rv>
  <rv s="0">
    <v>https://www.bing.com/financeapi/forcetrigger?t=a1q44c&amp;q=XNYS%3aCOG&amp;form=skydnc</v>
    <v>Learn more on Bing</v>
  </rv>
  <rv s="1">
    <v>en-US</v>
    <v>a1q44c</v>
    <v>268435456</v>
    <v>1</v>
    <v>Powered by Refinitiv</v>
    <v>0</v>
    <v>CABOT OIL &amp; GAS CORPORATION (XNYS:COG)</v>
    <v>2</v>
    <v>3</v>
    <v>Finance</v>
    <v>5</v>
    <v>22.67</v>
    <v>15.755000000000001</v>
    <v>0.12620000000000001</v>
    <v>0.42</v>
    <v>2.4152E-2</v>
    <v>USD</v>
    <v>Cabot Oil &amp; Gas Corporation is an independent oil and gas company engaged in the development, exploitation and exploration of oil and gas properties. The Company operates in the segment of natural gas and oil development, exploitation, exploration and production, in the continental United States. Its assets are concentrated in areas with known hydrocarbon resources, which are conducive to multi-well, repeatable drilling programs. As of December 31, 2016, its exploration, development and production operations were primarily concentrated in two unconventional plays: the Marcellus Shale in northeast Pennsylvania and the Eagle Ford Shale in south Texas. The Company also has operations in various other unconventional and conventional plays throughout the continental United States. Its Marcellus Shale properties are principally located in Susquehanna County, Pennsylvania. Its properties in the Eagle Ford Shale are principally located in Atascosa, Frio and La Salle Counties, Texas.</v>
    <v>503</v>
    <v>New York Stock Exchange</v>
    <v>XNYS</v>
    <v>XNYS</v>
    <v>840 Gessner Rd Ste 1400, HOUSTON, TX, 77024-4152 US</v>
    <v>17.96</v>
    <v>Oil &amp; Gas</v>
    <v>Stock</v>
    <v>44326.685579282028</v>
    <v>2077</v>
    <v>17.559999999999999</v>
    <v>7113664856</v>
    <v>CABOT OIL &amp; GAS CORPORATION</v>
    <v>CABOT OIL &amp; GAS CORPORATION</v>
    <v>17.63</v>
    <v>25.5562</v>
    <v>17.39</v>
    <v>17.809999999999999</v>
    <v>399419700</v>
    <v>COG</v>
    <v>CABOT OIL &amp; GAS CORPORATION (XNYS:COG)</v>
    <v>2277117</v>
    <v>6525447</v>
    <v>1989</v>
  </rv>
  <rv s="2">
    <v>2078</v>
  </rv>
  <rv s="0">
    <v>https://www.bing.com/financeapi/forcetrigger?t=a1ymsm&amp;q=XNYS%3aNNN&amp;form=skydnc</v>
    <v>Learn more on Bing</v>
  </rv>
  <rv s="1">
    <v>en-US</v>
    <v>a1ymsm</v>
    <v>268435456</v>
    <v>1</v>
    <v>Powered by Refinitiv</v>
    <v>0</v>
    <v>NATIONAL RETAIL PROPERTIES, INC. (XNYS:NNN)</v>
    <v>2</v>
    <v>3</v>
    <v>Finance</v>
    <v>4</v>
    <v>49</v>
    <v>25.87</v>
    <v>0.80610000000000004</v>
    <v>-0.45400000000000001</v>
    <v>-9.3530000000000002E-3</v>
    <v>USD</v>
    <v>National Retail Properties, Inc. is a real estate investment trust (REIT). The Company acquires, owns, invests in and develops properties that are leased primarily to retail tenants under long-term net leases and are primarily held for investment. As of December 31, 2016, it owned 2,535 properties with an aggregate gross leasable area of approximately 27,204,000 square feet, located in 48 states. The Company focuses on investing in a range of property and tenant types; leases, mortgages and other types of real estate interests; loans secured by personal property; loans secured by partnership or membership interests in partnerships or limited liability companies, and securities of other REITs, or other issuers, including for the purpose of exercising control over such entities. The Company owns a portfolio of freestanding retail stores across the United States. It owns approximately 2,290 stores, which are leased to over 400 tenants in approximately 40 different retail categories.</v>
    <v>68</v>
    <v>New York Stock Exchange</v>
    <v>XNYS</v>
    <v>XNYS</v>
    <v>450 S Orange Ave Ste 900, ORLANDO, FL, 32801-3339 US</v>
    <v>49</v>
    <v>Residential &amp; Commercial REIT</v>
    <v>Stock</v>
    <v>44326.675337128909</v>
    <v>2080</v>
    <v>48.07</v>
    <v>8442963923</v>
    <v>NATIONAL RETAIL PROPERTIES, INC.</v>
    <v>NATIONAL RETAIL PROPERTIES, INC.</v>
    <v>49</v>
    <v>41.607700000000001</v>
    <v>48.54</v>
    <v>48.085999999999999</v>
    <v>175580500</v>
    <v>NNN</v>
    <v>NATIONAL RETAIL PROPERTIES, INC. (XNYS:NNN)</v>
    <v>264733</v>
    <v>1019868</v>
    <v>1994</v>
  </rv>
  <rv s="2">
    <v>2081</v>
  </rv>
  <rv s="0">
    <v>https://www.bing.com/financeapi/forcetrigger?t=a1vuz2&amp;q=XNYS%3aITT&amp;form=skydnc</v>
    <v>Learn more on Bing</v>
  </rv>
  <rv s="1">
    <v>en-US</v>
    <v>a1vuz2</v>
    <v>268435456</v>
    <v>1</v>
    <v>Powered by Refinitiv</v>
    <v>0</v>
    <v>ITT INC. (XNYS:ITT)</v>
    <v>2</v>
    <v>3</v>
    <v>Finance</v>
    <v>5</v>
    <v>101.2</v>
    <v>44.21</v>
    <v>1.5792999999999999</v>
    <v>2.1749999999999998</v>
    <v>2.1979000000000002E-2</v>
    <v>USD</v>
    <v>ITT Inc. is a manufacturer of engineered critical components and customized technology solutions for the energy, transportation and industrial markets. The Company operates through four segments. The Industrial Process (IP) segment is an original equipment manufacturer and service provider offering a range of industrial pumps, valves and plant optimization systems and services. The Motion Technologies (MT) segment is a manufacturer of braking pads, shims, shock absorbers, damping, and sealing technologies for the transportation industry, including passenger cars, buses, and rail transportation. The Interconnect Solutions (ICS) segment designs and manufactures engineered connectors and cable assemblies for a range of applications in a range of environments. The Control Technologies (CT) segment manufactures equipment, including actuation, fuel management, noise and energy absorption, and environmental control system components, for the aerospace and defense, and industrial markets.</v>
    <v>9700</v>
    <v>New York Stock Exchange</v>
    <v>XNYS</v>
    <v>XNYS</v>
    <v>1133 Westchester Ave, WHITE PLAINS, NY, 10604 US</v>
    <v>101.2</v>
    <v>Machinery, Equipment &amp; Components</v>
    <v>Stock</v>
    <v>44326.684913703124</v>
    <v>2083</v>
    <v>99</v>
    <v>8703067244</v>
    <v>ITT INC.</v>
    <v>ITT INC.</v>
    <v>99.405000000000001</v>
    <v>143.40369999999999</v>
    <v>98.96</v>
    <v>101.13500000000001</v>
    <v>86053960</v>
    <v>ITT</v>
    <v>ITT INC. (XNYS:ITT)</v>
    <v>141292</v>
    <v>543296</v>
    <v>2016</v>
  </rv>
  <rv s="2">
    <v>2084</v>
  </rv>
  <rv s="0">
    <v>http://fr.wikipedia.org/wiki/Jabil_Circuit</v>
    <v>Wikipedia</v>
  </rv>
  <rv s="5">
    <v>26</v>
    <v>2086</v>
  </rv>
  <rv s="6">
    <v>12</v>
    <v>https://www.bing.com/th?id=AMMS_4cbf7cad17637f81fc9061b7a2cef496&amp;qlt=95</v>
    <v>2087</v>
    <v>0</v>
    <v>https://www.bing.com/images/search?form=xlimg&amp;q=jabil+circuit</v>
    <v>Image of JABIL INC.</v>
  </rv>
  <rv s="0">
    <v>https://www.bing.com/financeapi/forcetrigger?t=a1w1ur&amp;q=XNYS%3aJBL&amp;form=skydnc</v>
    <v>Learn more on Bing</v>
  </rv>
  <rv s="7">
    <v>en-US</v>
    <v>a1w1ur</v>
    <v>268435456</v>
    <v>1</v>
    <v>Powered by Refinitiv</v>
    <v>8</v>
    <v>JABIL INC. (XNYS:JBL)</v>
    <v>10</v>
    <v>11</v>
    <v>Finance</v>
    <v>5</v>
    <v>55.25</v>
    <v>25.1</v>
    <v>1.37</v>
    <v>-0.54</v>
    <v>-9.8490000000000001E-3</v>
    <v>USD</v>
    <v>Jabil Inc. provides electronic manufacturing services and solutions throughout the world. The Company operates in two segments, which include Electronics Manufacturing Services (EMS) and Diversified Manufacturing Services (DMS). Its EMS segment is focused on leveraging information technology (IT), supply chain design and engineering, technologies centered on core electronics, sharing of its manufacturing infrastructure and the ability to serve a range of markets. Its DMS segment is focused on providing engineering solutions and a focus on material sciences and technologies. It provides electronic design, production and product management services to companies in the automotive, capital equipment, consumer lifestyles and wearable technologies, computing and storage, defense and aerospace, digital home, emerging growth, healthcare, industrial and energy, mobility, packaging, point of sale and printing industries. The Company also provides paper bottle and paper-based packaging solutions.</v>
    <v>240000</v>
    <v>New York Stock Exchange</v>
    <v>XNYS</v>
    <v>XNYS</v>
    <v>10560 Dr Martin Luther King Jr St N, ST PETERSBURG, FL, 33716-3718 US</v>
    <v>54.8</v>
    <v>2088</v>
    <v>Electronic Equipment &amp; Parts</v>
    <v>Stock</v>
    <v>44326.685286017972</v>
    <v>2089</v>
    <v>53.96</v>
    <v>8078243420</v>
    <v>JABIL INC.</v>
    <v>JABIL INC.</v>
    <v>54.57</v>
    <v>23.096299999999999</v>
    <v>54.83</v>
    <v>54.29</v>
    <v>148798000</v>
    <v>JBL</v>
    <v>JABIL INC. (XNYS:JBL)</v>
    <v>268264</v>
    <v>816577</v>
    <v>1992</v>
  </rv>
  <rv s="2">
    <v>2090</v>
  </rv>
  <rv s="0">
    <v>http://en.wikipedia.org/wiki/Voya_Financial</v>
    <v>Wikipedia</v>
  </rv>
  <rv s="5">
    <v>26</v>
    <v>2092</v>
  </rv>
  <rv s="6">
    <v>12</v>
    <v>https://www.bing.com/th?id=AMMS_06ddc7edd312b67a59f7a736222c472e&amp;qlt=95</v>
    <v>2093</v>
    <v>0</v>
    <v>https://www.bing.com/images/search?form=xlimg&amp;q=voya+financial</v>
    <v>Image of VOYA FINANCIAL, INC.</v>
  </rv>
  <rv s="0">
    <v>https://www.bing.com/financeapi/forcetrigger?t=a25i4c&amp;q=XNYS%3aVOYA&amp;form=skydnc</v>
    <v>Learn more on Bing</v>
  </rv>
  <rv s="7">
    <v>en-US</v>
    <v>a25i4c</v>
    <v>268435456</v>
    <v>1</v>
    <v>Powered by Refinitiv</v>
    <v>8</v>
    <v>VOYA FINANCIAL, INC. (XNYS:VOYA)</v>
    <v>10</v>
    <v>11</v>
    <v>Finance</v>
    <v>5</v>
    <v>70.680000000000007</v>
    <v>37.92</v>
    <v>1.4496</v>
    <v>-0.28999999999999998</v>
    <v>-4.143E-3</v>
    <v>USD</v>
    <v>Voya Financial, Inc. is a retirement, investment and insurance company. The Company operates through three segments: Retirement, Investment Management and Employee Benefits. The Retirement segment is focused on meeting the needs of individuals in preparing for and sustaining a secure retirement through employer-sponsored plans and services, as well as through individual account rollover plans and financial product offerings and planning and advisory services. The Investment Management segment offers domestic and international fixed income, equity, multi-asset and alternatives products and solutions. The Investment Management segment delivers products and services that are manufactured by traditional and specialty investment platforms. The Employee Benefits segment provides stop loss, group life, voluntary employee-paid and disability products to mid-sized and large businesses.</v>
    <v>6000</v>
    <v>New York Stock Exchange</v>
    <v>XNYS</v>
    <v>XNYS</v>
    <v>230 Park Ave, NEW YORK, NY, 10169-0005 US</v>
    <v>70.5</v>
    <v>2094</v>
    <v>Investment Banking &amp; Investment Services</v>
    <v>Stock</v>
    <v>44326.684965335153</v>
    <v>2095</v>
    <v>69.48</v>
    <v>8483192000</v>
    <v>VOYA FINANCIAL, INC.</v>
    <v>VOYA FINANCIAL, INC.</v>
    <v>70.36</v>
    <v>50.564500000000002</v>
    <v>70</v>
    <v>69.709999999999994</v>
    <v>121188500</v>
    <v>VOYA</v>
    <v>VOYA FINANCIAL, INC. (XNYS:VOYA)</v>
    <v>389663</v>
    <v>828619</v>
    <v>1999</v>
  </rv>
  <rv s="2">
    <v>2096</v>
  </rv>
  <rv s="0">
    <v>https://www.bing.com/financeapi/forcetrigger?t=a1wmzr&amp;q=XNYS%3aKRC&amp;form=skydnc</v>
    <v>Learn more on Bing</v>
  </rv>
  <rv s="1">
    <v>en-US</v>
    <v>a1wmzr</v>
    <v>268435456</v>
    <v>1</v>
    <v>Powered by Refinitiv</v>
    <v>0</v>
    <v>KILROY REALTY CORPORATION (XNYS:KRC)</v>
    <v>2</v>
    <v>3</v>
    <v>Finance</v>
    <v>5</v>
    <v>70.540000000000006</v>
    <v>45.28</v>
    <v>0.86360000000000003</v>
    <v>0.21</v>
    <v>3.0980000000000001E-3</v>
    <v>USD</v>
    <v>Kilroy Realty Corporation is a real estate investment trust (REIT). The Company operates through the office properties segment. It operates in office and mixed-use submarkets along the West Coast. It owns, develops, acquires and manages real estate assets, consisting primarily of Class A properties in the coastal regions of Los Angeles, Orange County, San Diego County, the San Francisco Bay Area and Greater Seattle. It owns its interests in all of its real estate assets through Kilroy Realty, L.P. (Operating Partnership) and the Kilroy Realty Finance Partnership, L.P. (Finance Partnership). Its stabilized portfolio includes all of its properties with the exception of development and redevelopment properties under construction or committed for construction, lease-up properties, real estate assets held for sale and undeveloped land. Its stabilized portfolio totals approximately 13.3 million square feet of office space and 200 residential units.</v>
    <v>252</v>
    <v>New York Stock Exchange</v>
    <v>XNYS</v>
    <v>XNYS</v>
    <v>12200 W Olympic Blvd Ste 200, LOS ANGELES, CA, 90064-1044 US</v>
    <v>68.97</v>
    <v>Residential &amp; Commercial REIT</v>
    <v>Stock</v>
    <v>44326.685150832811</v>
    <v>2098</v>
    <v>67.709999999999994</v>
    <v>7918627200</v>
    <v>KILROY REALTY CORPORATION</v>
    <v>KILROY REALTY CORPORATION</v>
    <v>67.790000000000006</v>
    <v>12.2965</v>
    <v>67.790000000000006</v>
    <v>68</v>
    <v>116450400</v>
    <v>KRC</v>
    <v>KILROY REALTY CORPORATION (XNYS:KRC)</v>
    <v>208033</v>
    <v>1089890</v>
    <v>1996</v>
  </rv>
  <rv s="2">
    <v>2099</v>
  </rv>
  <rv s="0">
    <v>https://www.bing.com/financeapi/forcetrigger?t=a1wlgh&amp;q=XNYS%3aKNX&amp;form=skydnc</v>
    <v>Learn more on Bing</v>
  </rv>
  <rv s="1">
    <v>en-US</v>
    <v>a1wlgh</v>
    <v>268435456</v>
    <v>1</v>
    <v>Powered by Refinitiv</v>
    <v>0</v>
    <v>KNIGHT-SWIFT TRANSPORTATION HOLDINGS INC. (XNYS:KNX)</v>
    <v>2</v>
    <v>3</v>
    <v>Finance</v>
    <v>5</v>
    <v>50.954999999999998</v>
    <v>36.78</v>
    <v>1.3169</v>
    <v>1.19</v>
    <v>2.4104E-2</v>
    <v>USD</v>
    <v>Knight-Swift Transportation Holdings Inc., formerly Swift Transportation Company, provides truckload services in North America. The Company also provides rail intermodal and non-asset based freight brokerage and logistics management services. The Company provides its services across United States, Mexico and Canada using its dry van, refrigerated, flatbed and specialized trailers, and intermodal containers. As of September 10, 2017, the Company had a fleet of approximately 23,000 tractors and 77,000 trailers. It operates through its Knight Transportation, Swift Transportation, and Barr-Nunn branded subsidiaries.</v>
    <v>22900</v>
    <v>New York Stock Exchange</v>
    <v>XNYS</v>
    <v>XNYS</v>
    <v>2200 S 75th Ave, PHOENIX, AZ, 85043-7410 US</v>
    <v>50.954999999999998</v>
    <v>Freight &amp; Logistics Services</v>
    <v>Stock</v>
    <v>44326.685756851562</v>
    <v>2101</v>
    <v>49.69</v>
    <v>8368220992</v>
    <v>KNIGHT-SWIFT TRANSPORTATION HOLDINGS INC.</v>
    <v>KNIGHT-SWIFT TRANSPORTATION HOLDINGS INC.</v>
    <v>49.79</v>
    <v>17.655999999999999</v>
    <v>49.37</v>
    <v>50.56</v>
    <v>165510700</v>
    <v>KNX</v>
    <v>KNIGHT-SWIFT TRANSPORTATION HOLDINGS INC. (XNYS:KNX)</v>
    <v>580421</v>
    <v>1587944</v>
    <v>2010</v>
  </rv>
  <rv s="2">
    <v>2102</v>
  </rv>
  <rv s="0">
    <v>https://www.bing.com/financeapi/forcetrigger?t=a1tctc&amp;q=XNYS%3aFRT&amp;form=skydnc</v>
    <v>Learn more on Bing</v>
  </rv>
  <rv s="1">
    <v>en-US</v>
    <v>a1tctc</v>
    <v>268435456</v>
    <v>1</v>
    <v>Powered by Refinitiv</v>
    <v>0</v>
    <v>FEDERAL REALTY INVESTMENT TRUST (XNYS:FRT)</v>
    <v>2</v>
    <v>3</v>
    <v>Finance</v>
    <v>5</v>
    <v>118.49</v>
    <v>64.11</v>
    <v>1.1662999999999999</v>
    <v>1.1499999999999999</v>
    <v>9.8820000000000002E-3</v>
    <v>USD</v>
    <v>Federal Realty Investment Trust is an equity real estate investment trust (REIT). The Company specializes in the ownership, management and redevelopment of retail and mixed-use properties located primarily in affluent communities in selected metropolitan markets in the Northeast and Mid-Atlantic regions of the United States, as well as in California and South Florida. The Company owns and has interest in community and neighborhood shopping centers and mixed-use properties. The Company’s tenants range from sole proprietorships to national retailers, or corporate group of tenants.</v>
    <v>307</v>
    <v>New York Stock Exchange</v>
    <v>XNYS</v>
    <v>XNYS</v>
    <v>909 ROSE AVENUE, SUITE 200, NORTH BETHESDA, MD, 20852 US</v>
    <v>118.49</v>
    <v>Residential &amp; Commercial REIT</v>
    <v>Stock</v>
    <v>44326.68511905078</v>
    <v>2104</v>
    <v>117.26</v>
    <v>9137821659</v>
    <v>FEDERAL REALTY INVESTMENT TRUST</v>
    <v>FEDERAL REALTY INVESTMENT TRUST</v>
    <v>117.52</v>
    <v>76.546099999999996</v>
    <v>116.37</v>
    <v>117.52</v>
    <v>77755460</v>
    <v>FRT</v>
    <v>FEDERAL REALTY INVESTMENT TRUST (XNYS:FRT)</v>
    <v>143050</v>
    <v>764308</v>
    <v>1999</v>
  </rv>
  <rv s="2">
    <v>2105</v>
  </rv>
  <rv s="0">
    <v>http://en.wikipedia.org/wiki/Arrow_Electronics</v>
    <v>Wikipedia</v>
  </rv>
  <rv s="5">
    <v>26</v>
    <v>2107</v>
  </rv>
  <rv s="6">
    <v>12</v>
    <v>https://www.bing.com/th?id=AMMS_114e6093a03937073f89a4076059a7fa&amp;qlt=95</v>
    <v>2108</v>
    <v>0</v>
    <v>https://www.bing.com/images/search?form=xlimg&amp;q=arrow+electronics</v>
    <v>Image of ARROW ELECTRONICS, INC.</v>
  </rv>
  <rv s="0">
    <v>https://www.bing.com/financeapi/forcetrigger?t=a1nryc&amp;q=XNYS%3aARW&amp;form=skydnc</v>
    <v>Learn more on Bing</v>
  </rv>
  <rv s="7">
    <v>en-US</v>
    <v>a1nryc</v>
    <v>268435456</v>
    <v>1</v>
    <v>Powered by Refinitiv</v>
    <v>8</v>
    <v>ARROW ELECTRONICS, INC. (XNYS:ARW)</v>
    <v>10</v>
    <v>11</v>
    <v>Finance</v>
    <v>5</v>
    <v>119.44</v>
    <v>58.155000000000001</v>
    <v>1.5584</v>
    <v>0.99</v>
    <v>8.4259999999999995E-3</v>
    <v>USD</v>
    <v>Arrow Electronics, Inc. is a provider of products, services and solutions to industrial and commercial users of electronic components and enterprise computing solutions. The Company has a portfolio of product offerings available from various electronic components and enterprise computing solutions suppliers. The Company's segments include the global components business; the global enterprise computing solutions (ECS) business, and corporate business segment. It distributes electronic components to original equipment manufacturers and contract manufacturers through its global components business segment. Through global ECS business segment, it provides enterprise computing solutions to value-added resellers. The Global components segment markets and distributes electronic components and provides a range of value-added capabilities. Global ECS' portfolio of computing solutions includes datacenter, cloud, security, and analytics solutions.</v>
    <v>19600</v>
    <v>New York Stock Exchange</v>
    <v>XNYS</v>
    <v>XNYS</v>
    <v>9201 E Dry Creek Rd, ENGLEWOOD, CO, 80112-2818 US</v>
    <v>118.59</v>
    <v>2109</v>
    <v>Semiconductors &amp; Semiconductor Equipment</v>
    <v>Stock</v>
    <v>44326.685542557811</v>
    <v>2110</v>
    <v>116.1</v>
    <v>8777422831</v>
    <v>ARROW ELECTRONICS, INC.</v>
    <v>ARROW ELECTRONICS, INC.</v>
    <v>117.63</v>
    <v>12.2385</v>
    <v>117.5</v>
    <v>118.49</v>
    <v>74077330</v>
    <v>ARW</v>
    <v>ARROW ELECTRONICS, INC. (XNYS:ARW)</v>
    <v>245894</v>
    <v>405129</v>
    <v>1946</v>
  </rv>
  <rv s="2">
    <v>2111</v>
  </rv>
  <rv s="0">
    <v>https://www.bing.com/financeapi/forcetrigger?t=ay5jz2&amp;q=XNYS%3aEHC&amp;form=skydnc</v>
    <v>Learn more on Bing</v>
  </rv>
  <rv s="1">
    <v>en-US</v>
    <v>ay5jz2</v>
    <v>268435456</v>
    <v>1</v>
    <v>Powered by Refinitiv</v>
    <v>0</v>
    <v>ENCOMPASS HEALTH CORPORATION (XNYS:EHC)</v>
    <v>2</v>
    <v>3</v>
    <v>Finance</v>
    <v>5</v>
    <v>89.68</v>
    <v>58.99</v>
    <v>1.1455</v>
    <v>1.73</v>
    <v>2.0267E-2</v>
    <v>USD</v>
    <v>Encompass Health Corporation, formerly HealthSouth Corporation, is a provider of post-acute healthcare services, offering both facility-based and home-based post-acute services in 36 states and Puerto Rico through its network of inpatient rehabilitation hospitals, home health agencies and hospice agencies. The Company manages its operations through segments, including inpatient rehabilitation, and home health and hospice. It is an owner and operator of inpatient rehabilitation hospitals. It provides specialized rehabilitative treatment on both an inpatient and outpatient basis. It offers its home health and hospice services through Encompass Home Health and Hospice business (Encompass). Encompass operates home health and hospice agencies in 30 states, with concentrations in the Southeast, Oklahoma, and Texas. As of December 31, 2018, the Company operated 130 inpatient rehabilitation hospitals.</v>
    <v>43000</v>
    <v>New York Stock Exchange</v>
    <v>XNYS</v>
    <v>XNYS</v>
    <v>9001 Liberty Pkwy, BIRMINGHAM, AL, 35242-7509 US</v>
    <v>87.18</v>
    <v>Healthcare Providers &amp; Services</v>
    <v>Stock</v>
    <v>44326.685469027347</v>
    <v>2113</v>
    <v>85.75</v>
    <v>8669148486</v>
    <v>ENCOMPASS HEALTH CORPORATION</v>
    <v>ENCOMPASS HEALTH CORPORATION</v>
    <v>86.22</v>
    <v>28.067399999999999</v>
    <v>85.36</v>
    <v>87.09</v>
    <v>99542410</v>
    <v>EHC</v>
    <v>ENCOMPASS HEALTH CORPORATION (XNYS:EHC)</v>
    <v>170637</v>
    <v>596090</v>
    <v>1984</v>
  </rv>
  <rv s="2">
    <v>2114</v>
  </rv>
  <rv s="0">
    <v>https://www.bing.com/financeapi/forcetrigger?t=a25l52&amp;q=XNYS%3aVST&amp;form=skydnc</v>
    <v>Learn more on Bing</v>
  </rv>
  <rv s="1">
    <v>en-US</v>
    <v>a25l52</v>
    <v>268435456</v>
    <v>1</v>
    <v>Powered by Refinitiv</v>
    <v>0</v>
    <v>VISTRA CORP. (XNYS:VST)</v>
    <v>2</v>
    <v>3</v>
    <v>Finance</v>
    <v>5</v>
    <v>24.2</v>
    <v>15.47</v>
    <v>0.86029999999999995</v>
    <v>0.20499999999999999</v>
    <v>1.2773000000000001E-2</v>
    <v>USD</v>
    <v>Vistra Corp., formerly Vistra Energy Corp, is a holding company. The Company operates an integrated retail and generation business in markets throughout the United States. Through its subsidiaries, it is engaged in electricity market activities, including electricity generation, wholesale energy sales and purchases, commodity risk management and retail sales of electricity to end users. It operates through segments, including Retail; Electric Reliability Council of Texas, Inc. (ERCOT); PJM Interconnection, LLC (PJM); NY/NE (comprising New York Independent System Operator (NYISO) and Independent System Operator New England (ISO-NE)); Midcontinent Independent System Operator, Inc. (MISO), and Asset Closure. Its generation fleet totals approximately 40,000 megawatt (MW) of generation capacity with a portfolio of natural gas, nuclear, coal and solar facilities.</v>
    <v>1640</v>
    <v>New York Stock Exchange</v>
    <v>XNYS</v>
    <v>XNYS</v>
    <v>6555 Sierra Dr, IRVING, TX, 75039 US</v>
    <v>16.445</v>
    <v>Electrical Utilities &amp; IPPs</v>
    <v>Stock</v>
    <v>44326.685542453124</v>
    <v>2116</v>
    <v>16.09</v>
    <v>7835804024</v>
    <v>VISTRA CORP.</v>
    <v>VISTRA CORP.</v>
    <v>16.29</v>
    <v>0</v>
    <v>16.05</v>
    <v>16.254999999999999</v>
    <v>482055000</v>
    <v>VST</v>
    <v>VISTRA CORP. (XNYS:VST)</v>
    <v>1485678</v>
    <v>5518158</v>
    <v>2016</v>
  </rv>
  <rv s="2">
    <v>2117</v>
  </rv>
  <rv s="0">
    <v>http://fr.wikipedia.org/wiki/US_Foods</v>
    <v>Wikipedia</v>
  </rv>
  <rv s="5">
    <v>368</v>
    <v>2119</v>
  </rv>
  <rv s="6">
    <v>12</v>
    <v>https://www.bing.com/th?id=AMMS_2e323c2cdc25f67f7ed157e463a6e90f&amp;qlt=95</v>
    <v>2120</v>
    <v>0</v>
    <v>https://www.bing.com/images/search?form=xlimg&amp;q=us+foods</v>
    <v>Image of US FOODS HOLDING CORP.</v>
  </rv>
  <rv s="0">
    <v>https://www.bing.com/financeapi/forcetrigger?t=a252fr&amp;q=XNYS%3aUSFD&amp;form=skydnc</v>
    <v>Learn more on Bing</v>
  </rv>
  <rv s="7">
    <v>en-US</v>
    <v>a252fr</v>
    <v>268435456</v>
    <v>1</v>
    <v>Powered by Refinitiv</v>
    <v>8</v>
    <v>US FOODS HOLDING CORP. (XNYS:USFD)</v>
    <v>10</v>
    <v>11</v>
    <v>Finance</v>
    <v>5</v>
    <v>42.1</v>
    <v>15.6</v>
    <v>1.8167</v>
    <v>-1.07</v>
    <v>-2.6373999999999998E-2</v>
    <v>USD</v>
    <v>US Foods Holding Corp. is a holding company. The Company is a foodservice distributor in the United States. The Company, through US Foods, Inc. (USF), markets and primarily distributes fresh, frozen and dry food and non-food products to foodservice customers throughout the United States. These customers include independently owned single and multi-unit restaurants, regional concepts, national restaurant chains, hospitals, nursing homes, hotels and motels, country clubs, government and military organizations, colleges and universities, and retail locations. The Company offers approximately 400,000 fresh, frozen, and dry food stock-keeping units (SKUs), as well as non-food items, sourced from over 6,000 suppliers. The Company maintains approximately 72 primary operating facilities.</v>
    <v>26000</v>
    <v>New York Stock Exchange</v>
    <v>XNYS</v>
    <v>XNYS</v>
    <v>9399 W Higgins Rd Ste 100, ROSEMONT, IL, 60018-6900 US</v>
    <v>40.96</v>
    <v>2121</v>
    <v>Food &amp; Drug Retailing</v>
    <v>Stock</v>
    <v>44326.685116250002</v>
    <v>2122</v>
    <v>38.54</v>
    <v>8737352600</v>
    <v>US FOODS HOLDING CORP.</v>
    <v>US FOODS HOLDING CORP.</v>
    <v>40.57</v>
    <v>0</v>
    <v>40.57</v>
    <v>39.5</v>
    <v>221198800</v>
    <v>USFD</v>
    <v>US FOODS HOLDING CORP. (XNYS:USFD)</v>
    <v>2174791</v>
    <v>1575334</v>
    <v>2007</v>
  </rv>
  <rv s="2">
    <v>2123</v>
  </rv>
  <rv s="0">
    <v>https://www.bing.com/financeapi/forcetrigger?t=a1wifr&amp;q=XNYS%3aKIM&amp;form=skydnc</v>
    <v>Learn more on Bing</v>
  </rv>
  <rv s="1">
    <v>en-US</v>
    <v>a1wifr</v>
    <v>268435456</v>
    <v>1</v>
    <v>Powered by Refinitiv</v>
    <v>0</v>
    <v>KIMCO REALTY CORPORATION (XNYS:KIM)</v>
    <v>2</v>
    <v>3</v>
    <v>Finance</v>
    <v>5</v>
    <v>21.855</v>
    <v>8.35</v>
    <v>1.5244</v>
    <v>0.185</v>
    <v>8.6210000000000002E-3</v>
    <v>USD</v>
    <v>Kimco Realty Corporation is a self-administered real estate investment trust. The Company is specialized in shopping center acquisitions, development, management, and operation of open-air shopping centers, which are anchored generally by discounters, grocery stores, and service-oriented tenants. The Company has interests in approximately 420 United States shopping centers and mixed-use assets comprising of over 73.6 million square feet of gross leasable area (GLA).</v>
    <v>484</v>
    <v>New York Stock Exchange</v>
    <v>XNYS</v>
    <v>XNYS</v>
    <v>500 NORTH BROADWAY, SUITE 201, P.O. BOX 9010, JERICHO, NY, 11753 US</v>
    <v>21.855</v>
    <v>Residential &amp; Commercial REIT</v>
    <v>Stock</v>
    <v>44326.685538680467</v>
    <v>2125</v>
    <v>21.54</v>
    <v>9382224384</v>
    <v>KIMCO REALTY CORPORATION</v>
    <v>KIMCO REALTY CORPORATION</v>
    <v>21.65</v>
    <v>9.1045999999999996</v>
    <v>21.46</v>
    <v>21.645</v>
    <v>433459200</v>
    <v>KIM</v>
    <v>KIMCO REALTY CORPORATION (XNYS:KIM)</v>
    <v>1368027</v>
    <v>5749671</v>
    <v>1994</v>
  </rv>
  <rv s="2">
    <v>2126</v>
  </rv>
  <rv s="0">
    <v>https://www.bing.com/financeapi/forcetrigger?t=a225ec&amp;q=XNYS%3aRNR&amp;form=skydnc</v>
    <v>Learn more on Bing</v>
  </rv>
  <rv s="1">
    <v>en-US</v>
    <v>a225ec</v>
    <v>268435456</v>
    <v>1</v>
    <v>Powered by Refinitiv</v>
    <v>0</v>
    <v>RENAISSANCERE HOLDINGS LTD. (XNYS:RNR)</v>
    <v>2</v>
    <v>3</v>
    <v>Finance</v>
    <v>5</v>
    <v>201.29</v>
    <v>144.03</v>
    <v>0.46629999999999999</v>
    <v>-1.31</v>
    <v>-7.9450000000000007E-3</v>
    <v>USD</v>
    <v>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v>
    <v>604</v>
    <v>New York Stock Exchange</v>
    <v>XNYS</v>
    <v>XNYS</v>
    <v>Renaissance House, 12 Crow Lane, PEMBROKE, HM 19 BM</v>
    <v>166.69499999999999</v>
    <v>Insurance</v>
    <v>Stock</v>
    <v>44326.685235625002</v>
    <v>2128</v>
    <v>163.57</v>
    <v>8119241860</v>
    <v>RENAISSANCERE HOLDINGS LTD.</v>
    <v>RENAISSANCERE HOLDINGS LTD.</v>
    <v>166</v>
    <v>14.410600000000001</v>
    <v>164.88</v>
    <v>163.57</v>
    <v>49637720</v>
    <v>RNR</v>
    <v>RENAISSANCERE HOLDINGS LTD. (XNYS:RNR)</v>
    <v>232936</v>
    <v>492178</v>
    <v>1993</v>
  </rv>
  <rv s="2">
    <v>2129</v>
  </rv>
  <rv s="0">
    <v>https://www.bing.com/financeapi/forcetrigger?t=a1zvsm&amp;q=XNYS%3aPII&amp;form=skydnc</v>
    <v>Learn more on Bing</v>
  </rv>
  <rv s="1">
    <v>en-US</v>
    <v>a1zvsm</v>
    <v>268435456</v>
    <v>1</v>
    <v>Powered by Refinitiv</v>
    <v>0</v>
    <v>Polaris Inc. (XNYS:PII)</v>
    <v>2</v>
    <v>3</v>
    <v>Finance</v>
    <v>5</v>
    <v>147.72999999999999</v>
    <v>62.09</v>
    <v>2.0148999999999999</v>
    <v>0.13</v>
    <v>8.9950000000000002E-4</v>
    <v>USD</v>
    <v>Polaris Inc., formerly Polaris Industries Inc., designs, engineers and manufactures powersports vehicles, which include Off-Road Vehicles (ORV), including All-Terrain Vehicles (ATV) and side-by-side vehicles for recreational and utility use, Snowmobiles, Motorcycles and Global Adjacent Markets vehicles, including Work and Transportation and military vehicles. The Company's segments include ORV/Snowmobiles, Motorcycles, Global Adjacent Markets and Other. Its products, together with related Parts, Garments and Accessories (PG&amp;A), as well as aftermarket accessories and apparel are sold through dealers and distributors located in the United States, Canada, Western Europe, Australia and Mexico. The Other segment includes business of TAP Automotive Holdings, LLC (Transamerican Auto Parts or TAP), a manufacturer, distributor, retailer and installer of off-road Jeep and truck accessories. TAP offers aftermarket parts and accessories for light trucks, Jeeps and other four-wheel drive vehicles.</v>
    <v>15000</v>
    <v>New York Stock Exchange</v>
    <v>XNYS</v>
    <v>XNYS</v>
    <v>2100 HIGHWAY 55, MEDINA, MN, 55340-9770 US</v>
    <v>145.79</v>
    <v>Leisure Products</v>
    <v>Stock</v>
    <v>44326.685334351561</v>
    <v>2131</v>
    <v>143.25</v>
    <v>8858666872</v>
    <v>Polaris Inc.</v>
    <v>Polaris Inc.</v>
    <v>145.13</v>
    <v>36.055900000000001</v>
    <v>144.52000000000001</v>
    <v>144.65</v>
    <v>61242080</v>
    <v>PII</v>
    <v>Polaris Inc. (XNYS:PII)</v>
    <v>237751</v>
    <v>660980</v>
    <v>1994</v>
  </rv>
  <rv s="2">
    <v>2132</v>
  </rv>
  <rv s="0">
    <v>http://en.wikipedia.org/wiki/Oshkosh_Corporation</v>
    <v>Wikipedia</v>
  </rv>
  <rv s="5">
    <v>26</v>
    <v>2134</v>
  </rv>
  <rv s="6">
    <v>12</v>
    <v>https://www.bing.com/th?id=AMMS_c5729e087620819997e56a6b625fdd83&amp;qlt=95</v>
    <v>2135</v>
    <v>0</v>
    <v>https://www.bing.com/images/search?form=xlimg&amp;q=oshkosh+corporation</v>
    <v>Image of OSHKOSH CORPORATION</v>
  </rv>
  <rv s="0">
    <v>https://www.bing.com/financeapi/forcetrigger?t=a1zcrw&amp;q=XNYS%3aOSK&amp;form=skydnc</v>
    <v>Learn more on Bing</v>
  </rv>
  <rv s="7">
    <v>en-US</v>
    <v>a1zcrw</v>
    <v>268435456</v>
    <v>1</v>
    <v>Powered by Refinitiv</v>
    <v>8</v>
    <v>OSHKOSH CORPORATION (XNYS:OSK)</v>
    <v>10</v>
    <v>11</v>
    <v>Finance</v>
    <v>5</v>
    <v>136.44999999999999</v>
    <v>55.325000000000003</v>
    <v>1.5712999999999999</v>
    <v>1.41</v>
    <v>1.0524E-2</v>
    <v>USD</v>
    <v>Oshkosh Corporation is a designer, manufacturer and marketer of a broad range of engineered specialty vehicles and vehicle bodies. The Company operates through four segments: Access equipment segment, Defense segment, Fire &amp; emergency segment and Commercial segment. Access equipment segment designs and manufactures aerial work platforms and telehandlers used in a wide variety of construction, industrial, institutional and general maintenance applications and also manufactures towing and recovery equipment in the United States. Defense segment manufactures heavy, medium, and light tactical wheeled vehicles. Fire &amp; emergency segment designs and manufactures fire apparatus assembled on custom chassis, aircraft rescue and firefighting vehicles to domestic and international airports and broadcast and communication vehicles. Commercial segment designs and manufactures refuse collection vehicles and field service vehicles.</v>
    <v>14400</v>
    <v>New York Stock Exchange</v>
    <v>XNYS</v>
    <v>XNYS</v>
    <v>1917 FOUR WHEEL DRIVE, 2307 Oregon St, OSHKOSH, WI, 54902 US</v>
    <v>136.44999999999999</v>
    <v>2136</v>
    <v>Machinery, Equipment &amp; Components</v>
    <v>Stock</v>
    <v>44326.685240740626</v>
    <v>2137</v>
    <v>133.78</v>
    <v>9290043444</v>
    <v>OSHKOSH CORPORATION</v>
    <v>OSHKOSH CORPORATION</v>
    <v>134.65</v>
    <v>26.4191</v>
    <v>133.97999999999999</v>
    <v>135.38999999999999</v>
    <v>68616910</v>
    <v>OSK</v>
    <v>OSHKOSH CORPORATION (XNYS:OSK)</v>
    <v>103747</v>
    <v>542668</v>
    <v>2014</v>
  </rv>
  <rv s="2">
    <v>2138</v>
  </rv>
  <rv s="0">
    <v>http://it.wikipedia.org/wiki/Hyatt_Hotels_Corporation</v>
    <v>Wikipedia</v>
  </rv>
  <rv s="5">
    <v>26</v>
    <v>2140</v>
  </rv>
  <rv s="6">
    <v>12</v>
    <v>https://www.bing.com/th?id=AMMS_93bf211680fd7a2264447bd907607e8f&amp;qlt=95</v>
    <v>2141</v>
    <v>0</v>
    <v>https://www.bing.com/images/search?form=xlimg&amp;q=hyatt</v>
    <v>Image of HYATT HOTELS CORPORATION</v>
  </rv>
  <rv s="0">
    <v>https://www.bing.com/financeapi/forcetrigger?t=a1uepr&amp;q=XNYS%3aH&amp;form=skydnc</v>
    <v>Learn more on Bing</v>
  </rv>
  <rv s="7">
    <v>en-US</v>
    <v>a1uepr</v>
    <v>268435456</v>
    <v>1</v>
    <v>Powered by Refinitiv</v>
    <v>8</v>
    <v>HYATT HOTELS CORPORATION (XNYS:H)</v>
    <v>10</v>
    <v>11</v>
    <v>Finance</v>
    <v>4</v>
    <v>92.215000000000003</v>
    <v>41.87</v>
    <v>1.514</v>
    <v>-0.94499999999999995</v>
    <v>-1.1744000000000001E-2</v>
    <v>USD</v>
    <v>Hyatt Hotels Corporation is a global hospitality company. The Company develops, owns, operates, manages, franchises, licenses or provides services to a portfolio of properties. The Company operates through four segments: owned and leased hotels; Americas management and franchising (Americas); ASPAC management and franchising (ASPAC), and EAME/SW Asia management and franchising (EAME/SW Asia). The owned and leased hotels segment consists of its owned and leased full service and select service hotels. The Americas segment consists of its management and franchising of properties located in the United States, Latin America, Canada and the Caribbean. The ASPAC segment consists of its management and franchising of properties located in Southeast Asia, as well as China, Australia, South Korea, Japan and Micronesia. The EAME/SW Asia segment consists of its management and franchising of properties located in Europe, Africa, the Middle East, India, Central Asia and Nepal.</v>
    <v>37000</v>
    <v>New York Stock Exchange</v>
    <v>XNYS</v>
    <v>XNYS</v>
    <v>150 N Riverside Plz Fl 8, CHICAGO, IL, 60606-1598 US</v>
    <v>80.12</v>
    <v>2142</v>
    <v>Hotels &amp; Entertainment Services</v>
    <v>Stock</v>
    <v>44326.675066133597</v>
    <v>2143</v>
    <v>78.28</v>
    <v>8093609160</v>
    <v>HYATT HOTELS CORPORATION</v>
    <v>HYATT HOTELS CORPORATION</v>
    <v>80.099999999999994</v>
    <v>0</v>
    <v>80.47</v>
    <v>79.525000000000006</v>
    <v>101774400</v>
    <v>H</v>
    <v>HYATT HOTELS CORPORATION (XNYS:H)</v>
    <v>158402</v>
    <v>414441</v>
    <v>2004</v>
  </rv>
  <rv s="2">
    <v>2144</v>
  </rv>
  <rv s="0">
    <v>https://www.bing.com/financeapi/forcetrigger?t=a22kf2&amp;q=XNYS%3aSC&amp;form=skydnc</v>
    <v>Learn more on Bing</v>
  </rv>
  <rv s="1">
    <v>en-US</v>
    <v>a22kf2</v>
    <v>268435456</v>
    <v>1</v>
    <v>Powered by Refinitiv</v>
    <v>0</v>
    <v>SANTANDER CONSUMER USA HOLDINGS INC. (XNYS:SC)</v>
    <v>2</v>
    <v>3</v>
    <v>Finance</v>
    <v>5</v>
    <v>36.53</v>
    <v>12.6854</v>
    <v>1.1216999999999999</v>
    <v>0.46</v>
    <v>1.2803E-2</v>
    <v>USD</v>
    <v>Santander Consumer USA Holdings Inc. is the holding company for Santander Consumer USA Inc., and subsidiaries, a consumer finance company focused on vehicle finance and third party servicing. The Company operates through Consumer Finance segment. Its Consumer Finance business is focused on vehicle financial products and services, including retail installment contracts, vehicle leases, and dealer loans, as well as financial products and services related to motorcycles, recreational vehicles (RVs), and marine vehicles. It also includes its personal loan and point-of-sale financing operations. The Company's primary business is the indirect origination and securitization of retail installment contracts, principally through manufacturer-franchised dealers in connection with their sale of new and used vehicles to retail consumers. The Company offers auto financing products and services to Fiat Chrysler Automobiles US LLC (FCA) customers and dealers under the Chrysler Capital brand.</v>
    <v>5576</v>
    <v>New York Stock Exchange</v>
    <v>XNYS</v>
    <v>XNYS</v>
    <v>1601 Elm St Ste 800, DALLAS, TX, 75201-7260 US</v>
    <v>36.53</v>
    <v>Banking Services</v>
    <v>Stock</v>
    <v>44326.684870231249</v>
    <v>2146</v>
    <v>35.96</v>
    <v>11136639123</v>
    <v>SANTANDER CONSUMER USA HOLDINGS INC.</v>
    <v>SANTANDER CONSUMER USA HOLDINGS INC.</v>
    <v>36.159999999999997</v>
    <v>6.6527000000000003</v>
    <v>35.93</v>
    <v>36.39</v>
    <v>306035700</v>
    <v>SC</v>
    <v>SANTANDER CONSUMER USA HOLDINGS INC. (XNYS:SC)</v>
    <v>250702</v>
    <v>706297</v>
    <v>2013</v>
  </rv>
  <rv s="2">
    <v>2147</v>
  </rv>
  <rv s="0">
    <v>http://en.wikipedia.org/wiki/Genpact</v>
    <v>Wikipedia</v>
  </rv>
  <rv s="5">
    <v>26</v>
    <v>2149</v>
  </rv>
  <rv s="6">
    <v>12</v>
    <v>https://www.bing.com/th?id=AMMS_3c0ba8cce6b0aa72119f06b0fefbdcb3&amp;qlt=95</v>
    <v>2150</v>
    <v>0</v>
    <v>https://www.bing.com/images/search?form=xlimg&amp;q=genpact</v>
    <v>Image of GENPACT LIMITED</v>
  </rv>
  <rv s="0">
    <v>https://www.bing.com/financeapi/forcetrigger?t=a1tlpr&amp;q=XNYS%3aG&amp;form=skydnc</v>
    <v>Learn more on Bing</v>
  </rv>
  <rv s="7">
    <v>en-US</v>
    <v>a1tlpr</v>
    <v>268435456</v>
    <v>1</v>
    <v>Powered by Refinitiv</v>
    <v>8</v>
    <v>GENPACT LIMITED (XNYS:G)</v>
    <v>10</v>
    <v>11</v>
    <v>Finance</v>
    <v>5</v>
    <v>49</v>
    <v>31.85</v>
    <v>1.4198</v>
    <v>0</v>
    <v>0</v>
    <v>USD</v>
    <v>Genpact Limited is engaged in providing digitally powered business process management and services. The Company's segments include Business process outsourcing and Information technology services. The Company offers various vertical activities, which include banking and financial services; capital markets; insurance; consumer goods and retail; life sciences and healthcare; infrastructure, manufacturing and services, and High Tech. In addition to these vertical activities, it also offers analytics and research, collections and customer services, consulting and transformation services, core industry operations services, enterprise application services, finance and accounting (F&amp;A) services, information technology (IT) infrastructure management services, and supply chain and procurement services. The Company also offers data engineering and data-led digital transformation services.</v>
    <v>96500</v>
    <v>New York Stock Exchange</v>
    <v>XNYS</v>
    <v>XNYS</v>
    <v>Canon's Court, 22 Victoria Street, HAMILTON, HM 12 BM</v>
    <v>47.39</v>
    <v>2151</v>
    <v>Professional &amp; Commercial Services</v>
    <v>Stock</v>
    <v>44326.685219814062</v>
    <v>2152</v>
    <v>46.74</v>
    <v>8820337083</v>
    <v>GENPACT LIMITED</v>
    <v>GENPACT LIMITED</v>
    <v>47.33</v>
    <v>29.809699999999999</v>
    <v>47.13</v>
    <v>47.13</v>
    <v>187149100</v>
    <v>G</v>
    <v>GENPACT LIMITED (XNYS:G)</v>
    <v>516791</v>
    <v>2893459</v>
    <v>2007</v>
  </rv>
  <rv s="2">
    <v>2153</v>
  </rv>
  <rv s="0">
    <v>https://www.bing.com/financeapi/forcetrigger?t=a1odp2&amp;q=XNYS%3aBERY&amp;form=skydnc</v>
    <v>Learn more on Bing</v>
  </rv>
  <rv s="1">
    <v>en-US</v>
    <v>a1odp2</v>
    <v>268435456</v>
    <v>1</v>
    <v>Powered by Refinitiv</v>
    <v>0</v>
    <v>Berry Global Group, Inc. (XNYS:BERY)</v>
    <v>2</v>
    <v>3</v>
    <v>Finance</v>
    <v>5</v>
    <v>69.23</v>
    <v>36.384999999999998</v>
    <v>1.3271999999999999</v>
    <v>0.48</v>
    <v>7.0559999999999998E-3</v>
    <v>USD</v>
    <v>Berry Global Group, Inc., formerly Berry Plastics Group, Inc., is a provider of value-added plastic consumer packaging, non-woven specialty materials and engineered materials. The Company offers products, such as closures, prescription vials, specialty films, adhesives, nonwovens, drink cups, containers and bottles. The Company operates through three segments: Health, Hygiene &amp; Specialties, Consumer Packaging, and Engineered Materials. The Consumer Packaging segment primarily consists of containers, foodservice items, closures, overcaps, bottles, prescription vials, tubes, and printed films. The Health, Hygiene &amp; Specialties segment primarily consists of non-woven specialty materials used in hygiene, infection prevention, personal care, industrial, construction, and filtration applications. The Engineered Materials segment primarily consists of pipeline corrosion protection solutions, tapes and adhesives, polyethylene-based film products, and specialty coated and laminated products.</v>
    <v>47000</v>
    <v>New York Stock Exchange</v>
    <v>XNYS</v>
    <v>XNYS</v>
    <v>101 Oakley St, Po Box 959, EVANSVILLE, IN, 47710-1237 US</v>
    <v>69.23</v>
    <v>Containers &amp; Packaging</v>
    <v>Stock</v>
    <v>44326.68565052031</v>
    <v>2155</v>
    <v>67.989999999999995</v>
    <v>9241999000</v>
    <v>Berry Global Group, Inc.</v>
    <v>Berry Global Group, Inc.</v>
    <v>68.400000000000006</v>
    <v>13.263199999999999</v>
    <v>68.03</v>
    <v>68.510000000000005</v>
    <v>134900000</v>
    <v>BERY</v>
    <v>Berry Global Group, Inc. (XNYS:BERY)</v>
    <v>253943</v>
    <v>968460</v>
    <v>2005</v>
  </rv>
  <rv s="2">
    <v>2156</v>
  </rv>
  <rv s="0">
    <v>https://www.bing.com/financeapi/forcetrigger?t=a1uozr&amp;q=XNYS%3aHII&amp;form=skydnc</v>
    <v>Learn more on Bing</v>
  </rv>
  <rv s="1">
    <v>en-US</v>
    <v>a1uozr</v>
    <v>268435456</v>
    <v>1</v>
    <v>Powered by Refinitiv</v>
    <v>0</v>
    <v>HUNTINGTON INGALLS INDUSTRIES, INC. (XNYS:HII)</v>
    <v>2</v>
    <v>3</v>
    <v>Finance</v>
    <v>4</v>
    <v>223.34</v>
    <v>136.44</v>
    <v>1.0061</v>
    <v>5.08</v>
    <v>2.3411000000000001E-2</v>
    <v>USD</v>
    <v>Huntington Ingalls Industries, Inc. is a military shipbuilding company and a provider of professional services to partners in government and industry. The Company's business consists of the design, construction, repair and maintenance of nuclear-powered ships and non-nuclear ships for the United States Navy and coastal defense surface ships for the United States Coast Guard, as well as the refueling and overhaul and inactivation of nuclear-powered ships for the United States Navy. It operates through three segments: Ingalls Shipbuilding (Ingalls), Newport News Shipbuilding (Newport News) and Technical Solutions. Its Ingalls segment includes its non-nuclear ship design, construction, repair and maintenance businesses. Its Newport News includes all of its nuclear ship design, construction, overhaul, refueling, and repair and maintenance businesses. Its Technical Solutions segment provides a range of professional services to the governmental and energy markets.</v>
    <v>42000</v>
    <v>New York Stock Exchange</v>
    <v>XNYS</v>
    <v>XNYS</v>
    <v>4101 Washington Ave, 909-7, 7J2, NEWPORT NEWS, VA, 23607-2734 US</v>
    <v>223.34</v>
    <v>Aerospace &amp; Defense</v>
    <v>Stock</v>
    <v>44326.675321909373</v>
    <v>2158</v>
    <v>218.2</v>
    <v>8949416558</v>
    <v>HUNTINGTON INGALLS INDUSTRIES, INC.</v>
    <v>HUNTINGTON INGALLS INDUSTRIES, INC.</v>
    <v>218.96</v>
    <v>13.0943</v>
    <v>216.99</v>
    <v>222.07</v>
    <v>40299980</v>
    <v>HII</v>
    <v>HUNTINGTON INGALLS INDUSTRIES, INC. (XNYS:HII)</v>
    <v>90460</v>
    <v>312419</v>
    <v>2010</v>
  </rv>
  <rv s="2">
    <v>2159</v>
  </rv>
  <rv s="0">
    <v>http://en.wikipedia.org/wiki/Juniper_Networks</v>
    <v>Wikipedia</v>
  </rv>
  <rv s="5">
    <v>26</v>
    <v>2161</v>
  </rv>
  <rv s="6">
    <v>12</v>
    <v>https://www.bing.com/th?id=AMMS_b92ce71c8fa17f0efd028f289d63d08d&amp;qlt=95</v>
    <v>2162</v>
    <v>0</v>
    <v>https://www.bing.com/images/search?form=xlimg&amp;q=juniper+networks</v>
    <v>Image of JUNIPER NETWORKS, INC.</v>
  </rv>
  <rv s="0">
    <v>https://www.bing.com/financeapi/forcetrigger?t=a1w8mw&amp;q=XNYS%3aJNPR&amp;form=skydnc</v>
    <v>Learn more on Bing</v>
  </rv>
  <rv s="7">
    <v>en-US</v>
    <v>a1w8mw</v>
    <v>268435456</v>
    <v>1</v>
    <v>Powered by Refinitiv</v>
    <v>8</v>
    <v>JUNIPER NETWORKS, INC. (XNYS:JNPR)</v>
    <v>10</v>
    <v>11</v>
    <v>Finance</v>
    <v>5</v>
    <v>27.83</v>
    <v>19.510000000000002</v>
    <v>0.82540000000000002</v>
    <v>0.1</v>
    <v>3.676E-3</v>
    <v>USD</v>
    <v>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v>
    <v>9950</v>
    <v>New York Stock Exchange</v>
    <v>XNYS</v>
    <v>XNYS</v>
    <v>1133 Innovation Way, SUNNYVALE, CA, 94089-1228 US</v>
    <v>27.41</v>
    <v>2163</v>
    <v>Communications &amp; Networking</v>
    <v>Stock</v>
    <v>44326.685519247658</v>
    <v>2164</v>
    <v>27</v>
    <v>8947304730</v>
    <v>JUNIPER NETWORKS, INC.</v>
    <v>JUNIPER NETWORKS, INC.</v>
    <v>27.24</v>
    <v>44.228400000000001</v>
    <v>27.2</v>
    <v>27.3</v>
    <v>327740100</v>
    <v>JNPR</v>
    <v>JUNIPER NETWORKS, INC. (XNYS:JNPR)</v>
    <v>1530781</v>
    <v>4357380</v>
    <v>1997</v>
  </rv>
  <rv s="2">
    <v>2165</v>
  </rv>
  <rv s="0">
    <v>http://en.wikipedia.org/wiki/Alaska_Air_Group</v>
    <v>Wikipedia</v>
  </rv>
  <rv s="5">
    <v>26</v>
    <v>2167</v>
  </rv>
  <rv s="6">
    <v>12</v>
    <v>https://www.bing.com/th?id=AMMS_b5609c06dc8bf2a5a289f61479f46802&amp;qlt=95</v>
    <v>2168</v>
    <v>0</v>
    <v>https://www.bing.com/images/search?form=xlimg&amp;q=alaska+air+group</v>
    <v>Image of ALASKA AIR GROUP, INC.</v>
  </rv>
  <rv s="0">
    <v>https://www.bing.com/financeapi/forcetrigger?t=a1nahw&amp;q=XNYS%3aALK&amp;form=skydnc</v>
    <v>Learn more on Bing</v>
  </rv>
  <rv s="7">
    <v>en-US</v>
    <v>a1nahw</v>
    <v>268435456</v>
    <v>1</v>
    <v>Powered by Refinitiv</v>
    <v>8</v>
    <v>ALASKA AIR GROUP, INC. (XNYS:ALK)</v>
    <v>10</v>
    <v>11</v>
    <v>Finance</v>
    <v>4</v>
    <v>74.25</v>
    <v>23.39</v>
    <v>1.8179000000000001</v>
    <v>0.26500000000000001</v>
    <v>3.9029999999999998E-3</v>
    <v>USD</v>
    <v>Alaska Air Group, Inc. is the holding company of Alaska Airlines (Alaska), Virgin America Inc., Horizon Air (Horizon) and other business units. The Company operates through three segments: Mainline, Regional and Horizon. Its Mainline segment includes Alaska's and Virgin America's scheduled air transportation for passengers and cargo throughout the United States, and in parts of Canada, Mexico, Costa Rica and Cuba. Its Regional segment includes Horizon's and other third-party carriers' scheduled air transportation for passengers across a shorter distance network within the United States under capacity purchased arrangements (CPAs). Its Horizon segment includes the capacity sold to Alaska under CPA. Alaska and Virgin America operate fleets of narrowbody passenger jets. As of December 31, 2016, it maintained two frequent flyer plans: the Alaska Airlines Mileage Plan and the Virgin America Elevate.</v>
    <v>19357</v>
    <v>New York Stock Exchange</v>
    <v>XNYS</v>
    <v>XNYS</v>
    <v>19300 International Blvd, SEATAC, WA, 98188-5304 US</v>
    <v>68.53</v>
    <v>2169</v>
    <v>Passenger Transportation Services</v>
    <v>Stock</v>
    <v>44326.675196260934</v>
    <v>2170</v>
    <v>67.48</v>
    <v>8478948919</v>
    <v>ALASKA AIR GROUP, INC.</v>
    <v>ALASKA AIR GROUP, INC.</v>
    <v>68</v>
    <v>0</v>
    <v>67.900000000000006</v>
    <v>68.165000000000006</v>
    <v>124388600</v>
    <v>ALK</v>
    <v>ALASKA AIR GROUP, INC. (XNYS:ALK)</v>
    <v>252651</v>
    <v>1480128</v>
    <v>1985</v>
  </rv>
  <rv s="2">
    <v>2171</v>
  </rv>
  <rv s="0">
    <v>http://en.wikipedia.org/wiki/Reinsurance_Group_of_America</v>
    <v>Wikipedia</v>
  </rv>
  <rv s="5">
    <v>26</v>
    <v>2173</v>
  </rv>
  <rv s="6">
    <v>12</v>
    <v>https://www.bing.com/th?id=AMMS_fcfccdcd54d098b7bb1171e7ed46eef7&amp;qlt=95</v>
    <v>2174</v>
    <v>0</v>
    <v>https://www.bing.com/images/search?form=xlimg&amp;q=reinsurance+group+of+america</v>
    <v>Image of REINSURANCE GROUP OF AMERICA, INCORPORATED</v>
  </rv>
  <rv s="0">
    <v>https://www.bing.com/financeapi/forcetrigger?t=a21y4c&amp;q=XNYS%3aRGA&amp;form=skydnc</v>
    <v>Learn more on Bing</v>
  </rv>
  <rv s="7">
    <v>en-US</v>
    <v>a21y4c</v>
    <v>268435456</v>
    <v>1</v>
    <v>Powered by Refinitiv</v>
    <v>8</v>
    <v>REINSURANCE GROUP OF AMERICA, INCORPORATED (XNYS:RGA)</v>
    <v>10</v>
    <v>11</v>
    <v>Finance</v>
    <v>5</v>
    <v>134.93</v>
    <v>66.991200000000006</v>
    <v>1.2130000000000001</v>
    <v>2.95</v>
    <v>2.3363999999999999E-2</v>
    <v>USD</v>
    <v>Reinsurance Group of America, Incorporated (RGA) is an insurance holding company. The Company provides traditional life and health reinsurance and financial solutions with operations in the United States, Latin America, Canada, Europe, Africa, Asia and Australia. It has geographic-based and business-based operational segments, including U.S. and Latin America; Canada; Europe, Middle East and Africa; Asia Pacific, and Corporate and Other. Its geographic-based operations are further segmented into traditional and financial solutions businesses. The Company's subsidiaries include Reinsurance Company of Missouri, Incorporated, RGA Americas Reinsurance Company, Ltd., RGA Reinsurance Company (Barbados) Ltd., Manor Reinsurance, Ltd., RGA Reinsurance Company of South Africa, Limited, Aurora National Life Assurance Company, and RGA Reinsurance Company of Australia Limited. Traditional reinsurance includes individual and group life and health, disability, and critical illness reinsurance.</v>
    <v>3600</v>
    <v>New York Stock Exchange</v>
    <v>XNYS</v>
    <v>XNYS</v>
    <v>16600 Swingley Ridge Rd, CHESTERFIELD, MO, 63017-1706 US</v>
    <v>130.68</v>
    <v>2175</v>
    <v>Insurance</v>
    <v>Stock</v>
    <v>44326.685250103903</v>
    <v>2176</v>
    <v>126.68</v>
    <v>8784372860</v>
    <v>REINSURANCE GROUP OF AMERICA, INCORPORATED</v>
    <v>REINSURANCE GROUP OF AMERICA, INCORPORATED</v>
    <v>126.68</v>
    <v>13.183999999999999</v>
    <v>126.26</v>
    <v>129.21</v>
    <v>67985240</v>
    <v>RGA</v>
    <v>REINSURANCE GROUP OF AMERICA, INCORPORATED (XNYS:RGA)</v>
    <v>165206</v>
    <v>352524</v>
    <v>1992</v>
  </rv>
  <rv s="2">
    <v>2177</v>
  </rv>
  <rv s="0">
    <v>https://www.bing.com/financeapi/forcetrigger?t=a1z5cw&amp;q=XNYS%3aOHI&amp;form=skydnc</v>
    <v>Learn more on Bing</v>
  </rv>
  <rv s="1">
    <v>en-US</v>
    <v>a1z5cw</v>
    <v>268435456</v>
    <v>1</v>
    <v>Powered by Refinitiv</v>
    <v>0</v>
    <v>OMEGA HEALTHCARE INVESTORS, INC. (XNYS:OHI)</v>
    <v>2</v>
    <v>3</v>
    <v>Finance</v>
    <v>5</v>
    <v>39.31</v>
    <v>23.89</v>
    <v>0.94189999999999996</v>
    <v>0.55000000000000004</v>
    <v>1.5068E-2</v>
    <v>USD</v>
    <v>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v>
    <v>68</v>
    <v>New York Stock Exchange</v>
    <v>XNYS</v>
    <v>XNYS</v>
    <v>303 International Cir Ste 200, HUNT VALLEY, MD, 21030-1359 US</v>
    <v>37.462000000000003</v>
    <v>Residential &amp; Commercial REIT</v>
    <v>Stock</v>
    <v>44326.685382245312</v>
    <v>2179</v>
    <v>36.729999999999997</v>
    <v>8720076885</v>
    <v>OMEGA HEALTHCARE INVESTORS, INC.</v>
    <v>OMEGA HEALTHCARE INVESTORS, INC.</v>
    <v>36.9</v>
    <v>38.491599999999998</v>
    <v>36.5</v>
    <v>37.049999999999997</v>
    <v>235359700</v>
    <v>OHI</v>
    <v>OMEGA HEALTHCARE INVESTORS, INC. (XNYS:OHI)</v>
    <v>1232509</v>
    <v>1812778</v>
    <v>1992</v>
  </rv>
  <rv s="2">
    <v>2180</v>
  </rv>
  <rv s="0">
    <v>https://www.bing.com/financeapi/forcetrigger?t=a21zf2&amp;q=XNYS%3aRHI&amp;form=skydnc</v>
    <v>Learn more on Bing</v>
  </rv>
  <rv s="1">
    <v>en-US</v>
    <v>a21zf2</v>
    <v>268435456</v>
    <v>1</v>
    <v>Powered by Refinitiv</v>
    <v>0</v>
    <v>ROBERT HALF INTERNATIONAL INC. (XNYS:RHI)</v>
    <v>2</v>
    <v>3</v>
    <v>Finance</v>
    <v>5</v>
    <v>91.04</v>
    <v>41.82</v>
    <v>1.5763</v>
    <v>0.64</v>
    <v>7.0860000000000003E-3</v>
    <v>USD</v>
    <v>Robert Half International Inc. provides specialized staffing and risk consulting services. The Company provides these services through its divisions, including Accountemps, Robert Half Finance &amp; Accounting, OfficeTeam, Robert Half Technology, Robert Half Management Resources, Robert Half Legal, The Creative Group and Protiviti. The Company operates through three segments: temporary and consultant staffing, permanent placement staffing, and risk consulting and internal audit services. The temporary and consultant staffing segment provides specialized staffing in the accounting and finance, administrative and office, information technology (IT), legal, advertising, marketing and Web design fields. The permanent placement staffing segment provides full-time personnel in the accounting, finance, administrative and office, and IT fields. The risk consulting and internal audit services segment provides business and technology risk consulting, and internal audit services.</v>
    <v>13000</v>
    <v>New York Stock Exchange</v>
    <v>XNYS</v>
    <v>XNYS</v>
    <v>2884 Sand Hill Rd Ste 200, MENLO PARK, CA, 94025-7072 US</v>
    <v>91.04</v>
    <v>Professional &amp; Commercial Services</v>
    <v>Stock</v>
    <v>44326.685185277347</v>
    <v>2182</v>
    <v>89.84</v>
    <v>10186340000</v>
    <v>ROBERT HALF INTERNATIONAL INC.</v>
    <v>ROBERT HALF INTERNATIONAL INC.</v>
    <v>90.69</v>
    <v>31.1906</v>
    <v>90.32</v>
    <v>90.96</v>
    <v>112780600</v>
    <v>RHI</v>
    <v>ROBERT HALF INTERNATIONAL INC. (XNYS:RHI)</v>
    <v>260282</v>
    <v>828868</v>
    <v>1979</v>
  </rv>
  <rv s="2">
    <v>2183</v>
  </rv>
  <rv s="0">
    <v>https://www.bing.com/financeapi/forcetrigger?t=a24uqh&amp;q=XNYS%3aUGI&amp;form=skydnc</v>
    <v>Learn more on Bing</v>
  </rv>
  <rv s="1">
    <v>en-US</v>
    <v>a24uqh</v>
    <v>268435456</v>
    <v>1</v>
    <v>Powered by Refinitiv</v>
    <v>0</v>
    <v>UGI CORPORATION (XNYS:UGI)</v>
    <v>2</v>
    <v>3</v>
    <v>Finance</v>
    <v>5</v>
    <v>46.66</v>
    <v>26.95</v>
    <v>0.98970000000000002</v>
    <v>0.87</v>
    <v>1.9071000000000001E-2</v>
    <v>USD</v>
    <v>UGI Corporation is a holding company. The Company distributes, stores, transports and markets energy products and related services. It operates through six segments. The AmeriGas Propane segment consists of the propane distribution business of AmeriGas Partners, L.P. The UGI France segment consists of the French LPG distribution business of its subsidiaries, Antargaz, Finagaz and its liquefied petroleum gases (LPG) distribution businesses. The Flaga &amp; Other segment consists of the LPG distribution businesses of Flaga GmbH, AvantiGas Limited and ChinaGas Partners, L.P. The Energy Services segment consists of energy-related businesses conducted by its subsidiary, UGI Energy Services, LLC (Energy Services). The Electric Generation segment consists of electric generation facilities conducted by Energy Services' subsidiary. The Gas Utility segment consists of the regulated natural gas distribution businesses of its subsidiary, UGI Utilities, Inc.</v>
    <v>6500</v>
    <v>New York Stock Exchange</v>
    <v>XNYS</v>
    <v>XNYS</v>
    <v>460 N Gulph Rd, Po Box 858, KING OF PRUSSIA, PA, 19406-2815 US</v>
    <v>46.66</v>
    <v>Natural Gas Utilities</v>
    <v>Stock</v>
    <v>44326.684608378906</v>
    <v>2185</v>
    <v>45.72</v>
    <v>9695670811</v>
    <v>UGI CORPORATION</v>
    <v>UGI CORPORATION</v>
    <v>45.93</v>
    <v>11.084899999999999</v>
    <v>45.62</v>
    <v>46.49</v>
    <v>208553900</v>
    <v>UGI</v>
    <v>UGI CORPORATION (XNYS:UGI)</v>
    <v>269617</v>
    <v>887792</v>
    <v>1991</v>
  </rv>
  <rv s="2">
    <v>2186</v>
  </rv>
  <rv s="0">
    <v>https://www.bing.com/financeapi/forcetrigger?t=a22nlh&amp;q=XNYS%3aSCI&amp;form=skydnc</v>
    <v>Learn more on Bing</v>
  </rv>
  <rv s="1">
    <v>en-US</v>
    <v>a22nlh</v>
    <v>268435456</v>
    <v>1</v>
    <v>Powered by Refinitiv</v>
    <v>0</v>
    <v>SERVICE CORPORATION INTERNATIONAL (XNYS:SCI)</v>
    <v>2</v>
    <v>3</v>
    <v>Finance</v>
    <v>5</v>
    <v>56.55</v>
    <v>33.93</v>
    <v>0.66690000000000005</v>
    <v>0.28000000000000003</v>
    <v>5.0130000000000001E-3</v>
    <v>USD</v>
    <v>Service Corporation International is a provider of deathcare products and services, with a network of funeral service locations and cemeteries. The Company's segments include Funeral, Cemetery and Corporate. It conducts both funeral and cemetery operations in the United States and Canada. As December 31, 2016, it operated 1,502 funeral service locations and 470 cemeteries, including 281 funeral service/cemetery combination locations, which are geographically diversified across 45 states, eight Canadian provinces, the District of Columbia, and Puerto Rico. It offers various brands, such as Dignity Memorial, Dignity Planning, National Cremation Society, Advantage Funeral and Cremation Services, and Funeraria del Angel. Its funeral service and cemetery operations consist of funeral service locations, cemeteries, funeral service/cemetery combination locations, crematoria, and related businesses. It sells cemetery property, and funeral and cemetery merchandise and services.</v>
    <v>16503</v>
    <v>New York Stock Exchange</v>
    <v>XNYS</v>
    <v>XNYS</v>
    <v>1929 Allen Pkwy, PO Box 130548, HOUSTON, TX, 77019-2506 US</v>
    <v>56.55</v>
    <v>Personal &amp; Household Products &amp; Services</v>
    <v>Stock</v>
    <v>44326.684825763281</v>
    <v>2188</v>
    <v>56.02</v>
    <v>9439458196</v>
    <v>SERVICE CORPORATION INTERNATIONAL</v>
    <v>SERVICE CORPORATION INTERNATIONAL</v>
    <v>56.19</v>
    <v>18.424499999999998</v>
    <v>55.86</v>
    <v>56.14</v>
    <v>168141400</v>
    <v>SCI</v>
    <v>SERVICE CORPORATION INTERNATIONAL (XNYS:SCI)</v>
    <v>315098</v>
    <v>909394</v>
    <v>1962</v>
  </rv>
  <rv s="2">
    <v>2189</v>
  </rv>
  <rv s="0">
    <v>https://www.bing.com/financeapi/forcetrigger?t=a1udtc&amp;q=XNYS%3aGWRE&amp;form=skydnc</v>
    <v>Learn more on Bing</v>
  </rv>
  <rv s="1">
    <v>en-US</v>
    <v>a1udtc</v>
    <v>268435456</v>
    <v>1</v>
    <v>Powered by Refinitiv</v>
    <v>0</v>
    <v>GUIDEWIRE SOFTWARE, INC. (XNYS:GWRE)</v>
    <v>2</v>
    <v>3</v>
    <v>Finance</v>
    <v>5</v>
    <v>134.215</v>
    <v>88.69</v>
    <v>1.2903</v>
    <v>-0.21</v>
    <v>-2.1279999999999997E-3</v>
    <v>USD</v>
    <v>Guidewire Software, Inc. is a provider of software products for property and casualty (P&amp;C) insurers. Its software serves as a technology platform for P&amp;C insurance carriers. The Company's InsurancePlatform consists of three elements: core transaction processing, data management and analytics, and digital engagement. Its core insurance operations include underwriting and policy administration, claim management and billing, enables new insights into data that can improve business decision making and supports digital sales, service and claims experiences for policyholders, agents, and other key stakeholders. The Company's core transaction processing includes Guidewire InsuranceSuite, Guidewire PolicyCenter, Guidewire ClaimCenter, Guidewire BillingCenter and InsuranceSuite Add-on Modules. The Company's data management and analytics includes Guidewire DataHub, InfoCenter, Live and Predictive Analytics.</v>
    <v>2690</v>
    <v>New York Stock Exchange</v>
    <v>XNYS</v>
    <v>XNYS</v>
    <v>2850 S Delaware St Ste 400, SAN MATEO, CA, 94403-2575 US</v>
    <v>98.49</v>
    <v>Software &amp; IT Services</v>
    <v>Stock</v>
    <v>44326.685049837499</v>
    <v>2191</v>
    <v>96.81</v>
    <v>8247476762</v>
    <v>GUIDEWIRE SOFTWARE, INC.</v>
    <v>GUIDEWIRE SOFTWARE, INC.</v>
    <v>97.98</v>
    <v>0</v>
    <v>98.7</v>
    <v>98.49</v>
    <v>83739230</v>
    <v>GWRE</v>
    <v>GUIDEWIRE SOFTWARE, INC. (XNYS:GWRE)</v>
    <v>140857</v>
    <v>476493</v>
    <v>2001</v>
  </rv>
  <rv s="2">
    <v>2192</v>
  </rv>
  <rv s="0">
    <v>https://www.bing.com/financeapi/forcetrigger?t=a1n7mw&amp;q=XNYS%3aAIZ&amp;form=skydnc</v>
    <v>Learn more on Bing</v>
  </rv>
  <rv s="1">
    <v>en-US</v>
    <v>a1n7mw</v>
    <v>268435456</v>
    <v>1</v>
    <v>Powered by Refinitiv</v>
    <v>0</v>
    <v>ASSURANT, INC. (XNYS:AIZ)</v>
    <v>2</v>
    <v>3</v>
    <v>Finance</v>
    <v>5</v>
    <v>163.24</v>
    <v>83.89</v>
    <v>0.6391</v>
    <v>0.88</v>
    <v>5.476E-3</v>
    <v>USD</v>
    <v>Assurant, Inc. is a provider of risk management solutions in the housing and lifestyle markets. The Company operates in North America, Latin America, Europe and Asia. The Company's segments include Global Housing, Global Lifestyle and Global Preneed.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 The Global Preneed segment provides pre-funded funeral insurance and annuity products. Its Global Preneed Segment operates in the United States and Canada.</v>
    <v>14100</v>
    <v>New York Stock Exchange</v>
    <v>XNYS</v>
    <v>XNYS</v>
    <v>28 LIBERTY STREET, 41ST FLOOR, NEW YORK, NY, 10005 US</v>
    <v>162.61000000000001</v>
    <v>Insurance</v>
    <v>Stock</v>
    <v>44326.685127441408</v>
    <v>2194</v>
    <v>161.47499999999999</v>
    <v>9779268441</v>
    <v>ASSURANT, INC.</v>
    <v>ASSURANT, INC.</v>
    <v>161.94999999999999</v>
    <v>18.186900000000001</v>
    <v>160.71</v>
    <v>161.59</v>
    <v>60519020</v>
    <v>AIZ</v>
    <v>ASSURANT, INC. (XNYS:AIZ)</v>
    <v>127618</v>
    <v>298226</v>
    <v>2003</v>
  </rv>
  <rv s="2">
    <v>2195</v>
  </rv>
  <rv s="0">
    <v>http://en.wikipedia.org/wiki/Marathon_Oil</v>
    <v>Wikipedia</v>
  </rv>
  <rv s="5">
    <v>26</v>
    <v>2197</v>
  </rv>
  <rv s="6">
    <v>12</v>
    <v>https://www.bing.com/th?id=AMMS_053e966468c0c2456f7c62d3a165a7fd&amp;qlt=95</v>
    <v>2198</v>
    <v>0</v>
    <v>https://www.bing.com/images/search?form=xlimg&amp;q=marathon+oil</v>
    <v>Image of MARATHON OIL CORPORATION</v>
  </rv>
  <rv s="0">
    <v>https://www.bing.com/financeapi/forcetrigger?t=a1xxvh&amp;q=XNYS%3aMRO&amp;form=skydnc</v>
    <v>Learn more on Bing</v>
  </rv>
  <rv s="7">
    <v>en-US</v>
    <v>a1xxvh</v>
    <v>268435456</v>
    <v>1</v>
    <v>Powered by Refinitiv</v>
    <v>8</v>
    <v>MARATHON OIL CORPORATION (XNYS:MRO)</v>
    <v>10</v>
    <v>11</v>
    <v>Finance</v>
    <v>4</v>
    <v>13.29</v>
    <v>3.73</v>
    <v>3.2309999999999999</v>
    <v>-8.5000000000000006E-2</v>
    <v>-7.149E-3</v>
    <v>USD</v>
    <v>Marathon Oil Corporation is an exploration and production (E&amp;P) company. The Company operates through two segments: United States E&amp;P and International E&amp;P. The United States E&amp;P segment explores for, produces and markets crude oil and condensate, natural gas liquids (NGLs) and natural gas in the United States. The International E&amp;P segment explores for, produces and markets crude oil and condensate, NGLs and natural gas outside of the United States, and produces and markets products manufactured from natural gas, such as liquefied natural gas (LNG) and methanol, in Equatorial Guinea (E.G.).</v>
    <v>1672</v>
    <v>New York Stock Exchange</v>
    <v>XNYS</v>
    <v>XNYS</v>
    <v>PO Box 3128, HOUSTON, TX, 77253-3128 US</v>
    <v>12.34</v>
    <v>2199</v>
    <v>Oil &amp; Gas</v>
    <v>Stock</v>
    <v>44326.675271816406</v>
    <v>2200</v>
    <v>11.6701</v>
    <v>9305301874</v>
    <v>MARATHON OIL CORPORATION</v>
    <v>MARATHON OIL CORPORATION</v>
    <v>12.03</v>
    <v>0</v>
    <v>11.89</v>
    <v>11.805</v>
    <v>788250900</v>
    <v>MRO</v>
    <v>MARATHON OIL CORPORATION (XNYS:MRO)</v>
    <v>11238570</v>
    <v>19778330</v>
    <v>2001</v>
  </rv>
  <rv s="2">
    <v>2201</v>
  </rv>
  <rv s="0">
    <v>https://www.bing.com/financeapi/forcetrigger?t=a1qevh&amp;q=XNYS%3aCSL&amp;form=skydnc</v>
    <v>Learn more on Bing</v>
  </rv>
  <rv s="1">
    <v>en-US</v>
    <v>a1qevh</v>
    <v>268435456</v>
    <v>1</v>
    <v>Powered by Refinitiv</v>
    <v>0</v>
    <v>CARLISLE COMPANIES INCORPORATED (XNYS:CSL)</v>
    <v>2</v>
    <v>3</v>
    <v>Finance</v>
    <v>5</v>
    <v>196.34</v>
    <v>97.55</v>
    <v>1.0238</v>
    <v>2.66</v>
    <v>1.3768000000000001E-2</v>
    <v>USD</v>
    <v>Carlisle Companies Incorporated is a manufacturing company. The Company designs, manufactures and markets a range of products that serve a range of markets, including commercial roofing, energy, agriculture, mining, construction, aerospace and defense electronics, medical technology, transportation, general industrial, protective coatings, wood, auto refinishing and sanitary maintenance. The Company operates through four segments: Carlisle Construction Materials (Construction Materials); Carlisle Interconnect Technologies (Interconnect Technologies); Carlisle Fluid Technologies (Fluid Technologies); and Carlisle Brake &amp; Friction (Brake &amp; Friction). The Company markets its products as a component supplier to original equipment manufacturers and distributors, among others. The Company also manufactures and offers paint circulating and application finishing fittings and equipments.</v>
    <v>12000</v>
    <v>New York Stock Exchange</v>
    <v>XNYS</v>
    <v>XNYS</v>
    <v>16430 N Scottsdale Rd Ste 400, SCOTTSDALE, AZ, 85254-1501 US</v>
    <v>196.34</v>
    <v>Consumer Goods Conglomerates</v>
    <v>Stock</v>
    <v>44326.684555381253</v>
    <v>2203</v>
    <v>193.27</v>
    <v>10222297699</v>
    <v>CARLISLE COMPANIES INCORPORATED</v>
    <v>CARLISLE COMPANIES INCORPORATED</v>
    <v>193.51</v>
    <v>33.445700000000002</v>
    <v>193.2</v>
    <v>195.86</v>
    <v>52191860</v>
    <v>CSL</v>
    <v>CARLISLE COMPANIES INCORPORATED (XNYS:CSL)</v>
    <v>59615</v>
    <v>341270</v>
    <v>1986</v>
  </rv>
  <rv s="2">
    <v>2204</v>
  </rv>
  <rv s="0">
    <v>https://www.bing.com/financeapi/forcetrigger?t=a259ur&amp;q=XNYS%3aVER&amp;form=skydnc</v>
    <v>Learn more on Bing</v>
  </rv>
  <rv s="1">
    <v>en-US</v>
    <v>a259ur</v>
    <v>268435456</v>
    <v>1</v>
    <v>Powered by Refinitiv</v>
    <v>0</v>
    <v>VEREIT, INC. (XNYS:VER)</v>
    <v>2</v>
    <v>3</v>
    <v>Finance</v>
    <v>5</v>
    <v>49.77</v>
    <v>21.9</v>
    <v>1.1777</v>
    <v>0.14000000000000001</v>
    <v>2.9780000000000002E-3</v>
    <v>USD</v>
    <v>VEREIT, Inc. is a full-service real estate operating company. The Company owns and actively manages a diversified portfolio of single-tenant retail, restaurant, office and industrial real estate assets subject to long-term net leases with creditworthy tenants. The Company’s business model provides equity capital to creditworthy corporations in return for long-term leases on their properties. The Company focuses on single-tenant, net-leased properties that are strategically located and essential to the business operations of the tenant, as well as retail properties that offer necessity and value-oriented products or services.</v>
    <v>160</v>
    <v>New York Stock Exchange</v>
    <v>XNYS</v>
    <v>XNYS</v>
    <v>2325 E Camelback Rd Fl 9, PHOENIX, AZ, 85016-9080 US</v>
    <v>47.5</v>
    <v>Residential &amp; Commercial REIT</v>
    <v>Stock</v>
    <v>44326.685546017972</v>
    <v>2206</v>
    <v>46.795000000000002</v>
    <v>10803446495</v>
    <v>VEREIT, INC.</v>
    <v>VEREIT, INC.</v>
    <v>47.225000000000001</v>
    <v>52.979799999999997</v>
    <v>47.01</v>
    <v>47.15</v>
    <v>229129300</v>
    <v>VER</v>
    <v>VEREIT, INC. (XNYS:VER)</v>
    <v>761096</v>
    <v>2501648</v>
    <v>2010</v>
  </rv>
  <rv s="2">
    <v>2207</v>
  </rv>
  <rv s="0">
    <v>http://en.wikipedia.org/wiki/Under_Armour</v>
    <v>Wikipedia</v>
  </rv>
  <rv s="5">
    <v>26</v>
    <v>2209</v>
  </rv>
  <rv s="6">
    <v>12</v>
    <v>https://www.bing.com/th?id=AMMS_d19a066df2d6bda1e8978500a94dee48&amp;qlt=95</v>
    <v>2210</v>
    <v>0</v>
    <v>https://www.bing.com/images/search?form=xlimg&amp;q=under+armour</v>
    <v>Image of UNDER ARMOUR, INC.</v>
  </rv>
  <rv s="0">
    <v>https://www.bing.com/financeapi/forcetrigger?t=a24qf2&amp;q=XNYS%3aUAA&amp;form=skydnc</v>
    <v>Learn more on Bing</v>
  </rv>
  <rv s="7">
    <v>en-US</v>
    <v>a24qf2</v>
    <v>268435456</v>
    <v>1</v>
    <v>Powered by Refinitiv</v>
    <v>8</v>
    <v>UNDER ARMOUR, INC. (XNYS:UAA)</v>
    <v>10</v>
    <v>11</v>
    <v>Finance</v>
    <v>5</v>
    <v>26.45</v>
    <v>7.15</v>
    <v>1.2669999999999999</v>
    <v>-0.73</v>
    <v>-2.9832000000000001E-2</v>
    <v>USD</v>
    <v>Under Armour, Inc. is engaged in the development, marketing and distribution of branded performance apparel, footwear and accessories for men, women and youth. The Company's segments include North America, consisting of the United States and Canada; Europe, the Middle East and Africa (EMEA); Asia-Pacific; Latin America, and Connected Fitness. Its products are sold across the world and worn by athletes at all levels, from youth to professional, on playing fields around the globe, as well as by consumers with active lifestyles. The Company sells its branded apparel, footwear and accessories in North America through its wholesale and direct to consumer channels. As of December 31, 2016, the Company had approximately 151 factory house stores in North America primarily located in outlet centers throughout the United States. In addition, the Company distributes its products in North America through third-party logistics providers with primary locations in Canada, New Jersey and Florida.</v>
    <v>7000</v>
    <v>New York Stock Exchange</v>
    <v>XNYS</v>
    <v>XNYS</v>
    <v>1020 Hull St Fl 3, BALTIMORE, MD, 21230-5356 US</v>
    <v>24.52</v>
    <v>2211</v>
    <v>Textiles &amp; Apparel</v>
    <v>Stock</v>
    <v>44326.685383760938</v>
    <v>2212</v>
    <v>23.25</v>
    <v>10153910000</v>
    <v>UNDER ARMOUR, INC.</v>
    <v>UNDER ARMOUR, INC.</v>
    <v>24.44</v>
    <v>0</v>
    <v>24.47</v>
    <v>23.74</v>
    <v>455055100</v>
    <v>UAA</v>
    <v>UNDER ARMOUR, INC. (XNYS:UAA)</v>
    <v>3768938</v>
    <v>6015757</v>
    <v>1996</v>
  </rv>
  <rv s="2">
    <v>2213</v>
  </rv>
  <rv s="0">
    <v>https://www.bing.com/financeapi/forcetrigger?t=a24qc7&amp;q=XNYS%3aUA&amp;form=skydnc</v>
    <v>Learn more on Bing</v>
  </rv>
  <rv s="7">
    <v>en-US</v>
    <v>a24qc7</v>
    <v>268435456</v>
    <v>1</v>
    <v>Powered by Refinitiv</v>
    <v>8</v>
    <v>UNDER ARMOUR, INC. (XNYS:UA)</v>
    <v>10</v>
    <v>11</v>
    <v>Finance</v>
    <v>4</v>
    <v>21.824999999999999</v>
    <v>6.37</v>
    <v>1.2669999999999999</v>
    <v>-0.78</v>
    <v>-3.8538000000000003E-2</v>
    <v>USD</v>
    <v>Under Armour, Inc. is engaged in the development, marketing and distribution of branded performance apparel, footwear and accessories for men, women and youth. The Company's segments include North America, consisting of the United States and Canada; Europe, the Middle East and Africa (EMEA); Asia-Pacific; Latin America, and Connected Fitness. Its products are sold across the world and worn by athletes at all levels, from youth to professional, on playing fields around the globe, as well as by consumers with active lifestyles. The Company sells its branded apparel, footwear and accessories in North America through its wholesale and direct to consumer channels. As of December 31, 2016, the Company had approximately 151 factory house stores in North America primarily located in outlet centers throughout the United States. In addition, the Company distributes its products in North America through third-party logistics providers with primary locations in Canada, New Jersey and Florida.</v>
    <v>7000</v>
    <v>New York Stock Exchange</v>
    <v>XNYS</v>
    <v>XNYS</v>
    <v>1020 Hull St Fl 3, BALTIMORE, MD, 21230-5356 US</v>
    <v>20.3399</v>
    <v>2211</v>
    <v>Textiles &amp; Apparel</v>
    <v>Stock</v>
    <v>44326.675331585153</v>
    <v>2215</v>
    <v>19.46</v>
    <v>10153910000</v>
    <v>UNDER ARMOUR, INC.</v>
    <v>UNDER ARMOUR, INC.</v>
    <v>20.3</v>
    <v>77.846199999999996</v>
    <v>20.239999999999998</v>
    <v>19.46</v>
    <v>455055100</v>
    <v>UA</v>
    <v>UNDER ARMOUR, INC. (XNYS:UA)</v>
    <v>1751777</v>
    <v>3364771</v>
    <v>1996</v>
  </rv>
  <rv s="2">
    <v>2216</v>
  </rv>
  <rv s="0">
    <v>https://creativecommons.org/licenses/by/2.0</v>
    <v>CC BY 2.0</v>
  </rv>
  <rv s="0">
    <v>http://es.wikipedia.org/wiki/Ralph_Lauren_Corporation</v>
    <v>Wikipedia</v>
  </rv>
  <rv s="5">
    <v>2218</v>
    <v>2219</v>
  </rv>
  <rv s="6">
    <v>12</v>
    <v>https://www.bing.com/th?id=AMMS_cc5570742108269cdc83565b45e9860f&amp;qlt=95</v>
    <v>2220</v>
    <v>0</v>
    <v>https://www.bing.com/images/search?form=xlimg&amp;q=ralph+lauren</v>
    <v>Image of RALPH LAUREN CORPORATION</v>
  </rv>
  <rv s="0">
    <v>https://www.bing.com/financeapi/forcetrigger?t=a222gh&amp;q=XNYS%3aRL&amp;form=skydnc</v>
    <v>Learn more on Bing</v>
  </rv>
  <rv s="7">
    <v>en-US</v>
    <v>a222gh</v>
    <v>268435456</v>
    <v>1</v>
    <v>Powered by Refinitiv</v>
    <v>8</v>
    <v>RALPH LAUREN CORPORATION (XNYS:RL)</v>
    <v>10</v>
    <v>11</v>
    <v>Finance</v>
    <v>5</v>
    <v>142.06</v>
    <v>62.37</v>
    <v>1.5270999999999999</v>
    <v>1.03</v>
    <v>7.3760000000000006E-3</v>
    <v>USD</v>
    <v>Ralph Lauren Corporation is engaged in the design, marketing and distribution of lifestyle products, including apparel, accessories, home furnishings and other licensed product categories. The Company operates through three segments: Wholesale, Retail and Licensing. Wholesale business consists of sales made to department stores and specialty stores around the world. Retail business consists of sales made directly to consumers through retail channel, which includes Company's' retail stores, concession-based shop-within-shops and e-commerce operations around the world. Licensing business consists of royalty-based arrangements, under which the Company licenses to unrelated third parties for specified periods the right to operate retail stores and/or to use its various trademarks in connection with the manufacture and sale of designated products, such as certain apparel, eyewear, fragrances and home furnishings.</v>
    <v>13700</v>
    <v>New York Stock Exchange</v>
    <v>XNYS</v>
    <v>XNYS</v>
    <v>650 Madison Ave, NEW YORK, NY, 10022-1029 US</v>
    <v>142.06</v>
    <v>2221</v>
    <v>Textiles &amp; Apparel</v>
    <v>Stock</v>
    <v>44326.685414142972</v>
    <v>2222</v>
    <v>138.55000000000001</v>
    <v>10285561107</v>
    <v>RALPH LAUREN CORPORATION</v>
    <v>RALPH LAUREN CORPORATION</v>
    <v>139.88</v>
    <v>0</v>
    <v>139.63999999999999</v>
    <v>140.66999999999999</v>
    <v>73118370</v>
    <v>RL</v>
    <v>RALPH LAUREN CORPORATION (XNYS:RL)</v>
    <v>423980</v>
    <v>864048</v>
    <v>1997</v>
  </rv>
  <rv s="2">
    <v>2223</v>
  </rv>
  <rv s="0">
    <v>http://en.wikipedia.org/wiki/Alleghany_Corporation</v>
    <v>Wikipedia</v>
  </rv>
  <rv s="5">
    <v>26</v>
    <v>2225</v>
  </rv>
  <rv s="6">
    <v>12</v>
    <v>https://www.bing.com/th?id=AMMS_d917151f3c34d648c147177065a2306e&amp;qlt=95</v>
    <v>2226</v>
    <v>0</v>
    <v>https://www.bing.com/images/search?form=xlimg&amp;q=alleghany+corp</v>
    <v>Image of ALLEGHANY CORPORATION</v>
  </rv>
  <rv s="0">
    <v>https://www.bing.com/financeapi/forcetrigger?t=a26cc7&amp;q=XNYS%3aY&amp;form=skydnc</v>
    <v>Learn more on Bing</v>
  </rv>
  <rv s="7">
    <v>en-US</v>
    <v>a26cc7</v>
    <v>268435456</v>
    <v>1</v>
    <v>Powered by Refinitiv</v>
    <v>8</v>
    <v>ALLEGHANY CORPORATION (XNYS:Y)</v>
    <v>10</v>
    <v>11</v>
    <v>Finance</v>
    <v>5</v>
    <v>740.66</v>
    <v>434.53</v>
    <v>0.6623</v>
    <v>0.01</v>
    <v>1.3699999999999999E-5</v>
    <v>USD</v>
    <v>Alleghany Corporation is an insurance holding company. The Company, through its subsidiary Alleghany Insurance Holdings LLC (AIHL) and its subsidiaries, is engaged in the property and casualty insurance business. AIHL's insurance operations are conducted by its subsidiaries RSUI Group, Inc. (RSUI), CapSpecialty, Inc. (CapSpecialty) and Pacific Compensation Corporation (PacificComp). Its segments include reinsurance and insurance. Its reinsurance segment consists of property and casualty reinsurance operations conducted by Transatlantic Holdings, Inc. reinsurance operating subsidiaries. Its insurance segment consists of property and casualty insurance operations conducted by AIHL through its insurance operating subsidiaries RSUI, CapSpecialty and PacificComp. AIHL Re LLC, which is a captive reinsurance company, provides reinsurance to its insurance operating subsidiaries and affiliates.</v>
    <v>10407</v>
    <v>New York Stock Exchange</v>
    <v>XNYS</v>
    <v>XNYS</v>
    <v>1411 Broadway Fl 34, NEW YORK, NY, 10018-3410 US</v>
    <v>740.66</v>
    <v>2227</v>
    <v>Insurance</v>
    <v>Stock</v>
    <v>44326.684423899998</v>
    <v>2228</v>
    <v>729.81</v>
    <v>10196642588</v>
    <v>ALLEGHANY CORPORATION</v>
    <v>ALLEGHANY CORPORATION</v>
    <v>740.66</v>
    <v>14.9284</v>
    <v>729.8</v>
    <v>729.81</v>
    <v>13971640</v>
    <v>Y</v>
    <v>ALLEGHANY CORPORATION (XNYS:Y)</v>
    <v>15777</v>
    <v>72532</v>
    <v>1984</v>
  </rv>
  <rv s="2">
    <v>2229</v>
  </rv>
  <rv s="0">
    <v>https://www.bing.com/financeapi/forcetrigger?t=a23q8m&amp;q=XNYS%3aSTOR&amp;form=skydnc</v>
    <v>Learn more on Bing</v>
  </rv>
  <rv s="12">
    <v>en-US</v>
    <v>a23q8m</v>
    <v>268435456</v>
    <v>1</v>
    <v>Powered by Refinitiv</v>
    <v>20</v>
    <v>STORE CAPITAL CORPORATION (XNYS:STOR)</v>
    <v>2</v>
    <v>21</v>
    <v>Finance</v>
    <v>5</v>
    <v>36.4</v>
    <v>16.63</v>
    <v>1.2259</v>
    <v>-0.17</v>
    <v>-4.8520000000000004E-3</v>
    <v>USD</v>
    <v>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v>
    <v>106</v>
    <v>New York Stock Exchange</v>
    <v>XNYS</v>
    <v>XNYS</v>
    <v>8377 E Hartford Dr Ste 100, SCOTTSDALE, AZ, 85255-5686 US</v>
    <v>35.25</v>
    <v>Residential &amp; Commercial REIT</v>
    <v>Stock</v>
    <v>44326.685198738283</v>
    <v>2231</v>
    <v>34.729999999999997</v>
    <v>9415182447</v>
    <v>STORE CAPITAL CORPORATION</v>
    <v>STORE CAPITAL CORPORATION</v>
    <v>35.11</v>
    <v>44.485100000000003</v>
    <v>35.04</v>
    <v>34.869999999999997</v>
    <v>STOR</v>
    <v>STORE CAPITAL CORPORATION (XNYS:STOR)</v>
    <v>446077</v>
    <v>1305435</v>
    <v>2011</v>
  </rv>
  <rv s="2">
    <v>2232</v>
  </rv>
  <rv s="0">
    <v>http://en.wikipedia.org/wiki/Vornado_Realty_Trust</v>
    <v>Wikipedia</v>
  </rv>
  <rv s="5">
    <v>26</v>
    <v>2234</v>
  </rv>
  <rv s="6">
    <v>12</v>
    <v>https://www.bing.com/th?id=AMMS_eb8a86ebb885a459f92caf00aa89b6f8&amp;qlt=95</v>
    <v>2235</v>
    <v>0</v>
    <v>https://www.bing.com/images/search?form=xlimg&amp;q=vornado+realty+trust</v>
    <v>Image of VORNADO REALTY TRUST</v>
  </rv>
  <rv s="0">
    <v>https://www.bing.com/financeapi/forcetrigger?t=a25g5r&amp;q=XNYS%3aVNO&amp;form=skydnc</v>
    <v>Learn more on Bing</v>
  </rv>
  <rv s="7">
    <v>en-US</v>
    <v>a25g5r</v>
    <v>268435456</v>
    <v>1</v>
    <v>Powered by Refinitiv</v>
    <v>8</v>
    <v>VORNADO REALTY TRUST (XNYS:VNO)</v>
    <v>10</v>
    <v>11</v>
    <v>Finance</v>
    <v>5</v>
    <v>49.5</v>
    <v>29.79</v>
    <v>1.4060999999999999</v>
    <v>0.86</v>
    <v>1.8692E-2</v>
    <v>USD</v>
    <v>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It operates through two segments: New York and Other. It also has a 32.4% interest in Alexander’s, Inc. (Alexander’s), which owns seven properties in the greater New York metropolitan area, as well as interests in other real estate and related investments. Its New York segment consists of 27.9 million square feet in 87 properties. Its Other segment consists of 3.7 million square foot theMART in Chicago, a 70% controlling interest in a three-building office complex containing 1.8 million square feet and a 25% in the Vornado Capital Partners Real Estate Fund (the Fund) and Crowne Plaza Times Square Hotel Joint Venture (the Crowne Plaza Joint Venture). The Fund has four investments.</v>
    <v>2899</v>
    <v>New York Stock Exchange</v>
    <v>XNYS</v>
    <v>XNYS</v>
    <v>888 7th Ave, NEW YORK, NY, 10106-0001 US</v>
    <v>47.45</v>
    <v>2236</v>
    <v>Residential &amp; Commercial REIT</v>
    <v>Stock</v>
    <v>44326.685380126561</v>
    <v>2237</v>
    <v>46.22</v>
    <v>8973950489</v>
    <v>VORNADO REALTY TRUST</v>
    <v>VORNADO REALTY TRUST</v>
    <v>46.31</v>
    <v>0</v>
    <v>46.01</v>
    <v>46.87</v>
    <v>191464700</v>
    <v>VNO</v>
    <v>VORNADO REALTY TRUST (XNYS:VNO)</v>
    <v>535471</v>
    <v>1538729</v>
    <v>1993</v>
  </rv>
  <rv s="2">
    <v>2238</v>
  </rv>
  <rv s="0">
    <v>http://en.wikipedia.org/wiki/JLL_(company)</v>
    <v>Wikipedia</v>
  </rv>
  <rv s="5">
    <v>26</v>
    <v>2240</v>
  </rv>
  <rv s="6">
    <v>12</v>
    <v>https://www.bing.com/th?id=AMMS_5a390f5c639be33e3656ee21fd834ceb&amp;qlt=95</v>
    <v>2241</v>
    <v>0</v>
    <v>https://www.bing.com/images/search?form=xlimg&amp;q=jones+lang+lasalle</v>
    <v>Image of JONES LANG LASALLE INCORPORATED</v>
  </rv>
  <rv s="0">
    <v>https://www.bing.com/financeapi/forcetrigger?t=a1w7hw&amp;q=XNYS%3aJLL&amp;form=skydnc</v>
    <v>Learn more on Bing</v>
  </rv>
  <rv s="7">
    <v>en-US</v>
    <v>a1w7hw</v>
    <v>268435456</v>
    <v>1</v>
    <v>Powered by Refinitiv</v>
    <v>8</v>
    <v>JONES LANG LASALLE INCORPORATED (XNYS:JLL)</v>
    <v>10</v>
    <v>11</v>
    <v>Finance</v>
    <v>5</v>
    <v>202.61</v>
    <v>79.05</v>
    <v>1.4097</v>
    <v>2.5125000000000002</v>
    <v>1.2624E-2</v>
    <v>USD</v>
    <v>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v>
    <v>90800</v>
    <v>New York Stock Exchange</v>
    <v>XNYS</v>
    <v>XNYS</v>
    <v>200 East Randolph Drive, CHICAGO, IL, 60601 US</v>
    <v>202.61</v>
    <v>2242</v>
    <v>Real Estate Operations</v>
    <v>Stock</v>
    <v>44326.685223356253</v>
    <v>2243</v>
    <v>198.29</v>
    <v>10340379813</v>
    <v>JONES LANG LASALLE INCORPORATED</v>
    <v>JONES LANG LASALLE INCORPORATED</v>
    <v>199.48</v>
    <v>20.823799999999999</v>
    <v>199.03</v>
    <v>201.54249999999999</v>
    <v>51306200</v>
    <v>JLL</v>
    <v>JONES LANG LASALLE INCORPORATED (XNYS:JLL)</v>
    <v>92610</v>
    <v>272062</v>
    <v>1997</v>
  </rv>
  <rv s="2">
    <v>2244</v>
  </rv>
  <rv s="0">
    <v>http://en.wikipedia.org/wiki/Kohl's</v>
    <v>Wikipedia</v>
  </rv>
  <rv s="5">
    <v>26</v>
    <v>2246</v>
  </rv>
  <rv s="6">
    <v>12</v>
    <v>https://www.bing.com/th?id=AMMS_3c74f5ce7005b1e46cd5e0534e801ce9&amp;qlt=95</v>
    <v>2247</v>
    <v>0</v>
    <v>https://www.bing.com/images/search?form=xlimg&amp;q=kohl%27s</v>
    <v>Image of KOHL'S CORPORATION</v>
  </rv>
  <rv s="0">
    <v>https://www.bing.com/financeapi/forcetrigger?t=a1wo5r&amp;q=XNYS%3aKSS&amp;form=skydnc</v>
    <v>Learn more on Bing</v>
  </rv>
  <rv s="7">
    <v>en-US</v>
    <v>a1wo5r</v>
    <v>268435456</v>
    <v>1</v>
    <v>Powered by Refinitiv</v>
    <v>8</v>
    <v>KOHL'S CORPORATION (XNYS:KSS)</v>
    <v>10</v>
    <v>11</v>
    <v>Finance</v>
    <v>5</v>
    <v>64.16</v>
    <v>15.31</v>
    <v>2.1755</v>
    <v>1.63</v>
    <v>2.6375000000000003E-2</v>
    <v>USD</v>
    <v>Kohl's Corporation (Kohl's) is an operator of department stores. The Company operates approximately 1,154 Kohl's department stores, a Website (www.Kohls.com), approximately 12 FILA outlets, and approximately three Off-Aisle clearance centers. The Company's stores and Website sell moderately-priced private label and national brand apparel, footwear, accessories, beauty and home products. The Company's Website includes merchandise that is available in its stores, as well as merchandise that is available only online. The Company's merchandise mix includes both national brands and private brands that are available only at Kohl's. The Company's private brands include Apt. 9, Croft &amp; Barrow, Jumping Beans, SO and Sonoma Goods for Life. The Company's exclusive brands include Food Network, Jennifer Lopez, Marc Anthony, Rock &amp; Republic and Simply Vera Vera Wang.</v>
    <v>36000</v>
    <v>New York Stock Exchange</v>
    <v>XNYS</v>
    <v>XNYS</v>
    <v>N56W17000 Ridgewood Dr, MENOMONEE FALLS, WI, 53051-5660 US</v>
    <v>63.56</v>
    <v>2248</v>
    <v>Diversified Retail</v>
    <v>Stock</v>
    <v>44326.685656168753</v>
    <v>2249</v>
    <v>61.83</v>
    <v>10003938566</v>
    <v>KOHL'S CORPORATION</v>
    <v>KOHL'S CORPORATION</v>
    <v>62.04</v>
    <v>0</v>
    <v>61.8</v>
    <v>63.43</v>
    <v>157716200</v>
    <v>KSS</v>
    <v>KOHL'S CORPORATION (XNYS:KSS)</v>
    <v>1687327</v>
    <v>2606305</v>
    <v>1993</v>
  </rv>
  <rv s="2">
    <v>2250</v>
  </rv>
  <rv s="0">
    <v>http://en.wikipedia.org/wiki/Nielsen_Holdings</v>
    <v>Wikipedia</v>
  </rv>
  <rv s="5">
    <v>26</v>
    <v>2252</v>
  </rv>
  <rv s="6">
    <v>12</v>
    <v>https://www.bing.com/th?id=AMMS_d507b6dbad615a89865b8c0951cfb1d8&amp;qlt=95</v>
    <v>2253</v>
    <v>0</v>
    <v>https://www.bing.com/images/search?form=xlimg&amp;q=nielsen+n+v</v>
    <v>Image of NIELSEN HOLDINGS PLC</v>
  </rv>
  <rv s="0">
    <v>https://www.bing.com/financeapi/forcetrigger?t=a1ykoc&amp;q=XNYS%3aNLSN&amp;form=skydnc</v>
    <v>Learn more on Bing</v>
  </rv>
  <rv s="7">
    <v>en-US</v>
    <v>a1ykoc</v>
    <v>268435456</v>
    <v>1</v>
    <v>Powered by Refinitiv</v>
    <v>8</v>
    <v>NIELSEN HOLDINGS PLC (XNYS:NLSN)</v>
    <v>10</v>
    <v>11</v>
    <v>Finance</v>
    <v>5</v>
    <v>28.32</v>
    <v>11.824999999999999</v>
    <v>1.4618</v>
    <v>0.63500000000000001</v>
    <v>2.2966E-2</v>
    <v>USD</v>
    <v>Nielsen Holdings plc is a performance management company. The Company provides to clients an understanding of what consumers watch and what they buy and how those choices intersect. The Company's segments include what consumers buy (Buy), consisting principally of market research information and analytical services, and what consumers watch and listen to (Watch), consisting principally of television, radio, online and mobile audience and advertising measurement services and corresponding analytics. The Buy segment provides measurement services, which include its core tracking and scan data (primarily transactional measurement data and consumer behavior information), and analytical services to businesses in the consumer packaged goods industry. Its Watch data is used by its media clients to understand their audiences, establish the value of their advertising inventory and maximize the value of their content, and by its advertising clients to plan and optimize their spending.</v>
    <v>43000</v>
    <v>New York Stock Exchange</v>
    <v>XNYS</v>
    <v>XNYS</v>
    <v>85 Broad St, NEW YORK, NY, 10004-2434 US</v>
    <v>28.32</v>
    <v>2254</v>
    <v>Media &amp; Publishing</v>
    <v>Stock</v>
    <v>44326.685151562502</v>
    <v>2255</v>
    <v>27.664999999999999</v>
    <v>10140090473</v>
    <v>NIELSEN HOLDINGS PLC</v>
    <v>NIELSEN HOLDINGS PLC</v>
    <v>27.81</v>
    <v>84.396600000000007</v>
    <v>27.65</v>
    <v>28.285</v>
    <v>358497100</v>
    <v>NLSN</v>
    <v>NIELSEN HOLDINGS PLC (XNYS:NLSN)</v>
    <v>1173129</v>
    <v>3483369</v>
    <v>2015</v>
  </rv>
  <rv s="2">
    <v>2256</v>
  </rv>
  <rv s="0">
    <v>http://en.wikipedia.org/wiki/NRG_Energy</v>
    <v>Wikipedia</v>
  </rv>
  <rv s="5">
    <v>26</v>
    <v>2258</v>
  </rv>
  <rv s="6">
    <v>12</v>
    <v>https://www.bing.com/th?id=AMMS_e2492023c3ac3acc9db80f2e773bdb27&amp;qlt=95</v>
    <v>2259</v>
    <v>0</v>
    <v>https://www.bing.com/images/search?form=xlimg&amp;q=nrg+energy</v>
    <v>Image of NRG ENERGY, INC.</v>
  </rv>
  <rv s="0">
    <v>https://www.bing.com/financeapi/forcetrigger?t=a1ypc7&amp;q=XNYS%3aNRG&amp;form=skydnc</v>
    <v>Learn more on Bing</v>
  </rv>
  <rv s="7">
    <v>en-US</v>
    <v>a1ypc7</v>
    <v>268435456</v>
    <v>1</v>
    <v>Powered by Refinitiv</v>
    <v>8</v>
    <v>NRG ENERGY, INC. (XNYS:NRG)</v>
    <v>10</v>
    <v>11</v>
    <v>Finance</v>
    <v>5</v>
    <v>44.075000000000003</v>
    <v>28.22</v>
    <v>0.82230000000000003</v>
    <v>1.1599999999999999</v>
    <v>3.3371999999999999E-2</v>
    <v>USD</v>
    <v>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Company’s Texas segment includes all activity related to customer, plant and market operations in Texas. Its East segment include all the customer operations related to energy solutions in North America. The Company’s West/Other segment include the operations of Cottonwood power plant and other solar generating assets.</v>
    <v>4104</v>
    <v>New York Stock Exchange</v>
    <v>XNYS</v>
    <v>XNYS</v>
    <v>804 Carnegie Ctr, PRINCETON, NJ, 08540-6023 US</v>
    <v>35.92</v>
    <v>2260</v>
    <v>Electrical Utilities &amp; IPPs</v>
    <v>Stock</v>
    <v>44326.685735358595</v>
    <v>2261</v>
    <v>34.670999999999999</v>
    <v>8789189368</v>
    <v>NRG ENERGY, INC.</v>
    <v>NRG ENERGY, INC.</v>
    <v>34.799999999999997</v>
    <v>28.052199999999999</v>
    <v>34.76</v>
    <v>35.92</v>
    <v>244687900</v>
    <v>NRG</v>
    <v>NRG ENERGY, INC. (XNYS:NRG)</v>
    <v>1000185</v>
    <v>2460699</v>
    <v>1992</v>
  </rv>
  <rv s="2">
    <v>2262</v>
  </rv>
  <rv s="0">
    <v>https://www.bing.com/financeapi/forcetrigger?t=a2139c&amp;q=XNYS%3aPNW&amp;form=skydnc</v>
    <v>Learn more on Bing</v>
  </rv>
  <rv s="1">
    <v>en-US</v>
    <v>a2139c</v>
    <v>268435456</v>
    <v>1</v>
    <v>Powered by Refinitiv</v>
    <v>0</v>
    <v>PINNACLE WEST CAPITAL CORPORATION (XNYS:PNW)</v>
    <v>2</v>
    <v>3</v>
    <v>Finance</v>
    <v>5</v>
    <v>91.88</v>
    <v>69.290000000000006</v>
    <v>0.29160000000000003</v>
    <v>1.17</v>
    <v>1.3586000000000001E-2</v>
    <v>USD</v>
    <v>Pinnacle West Capital Corporation is a holding company that operates through its subsidiaries. The Company operates through regulated electricity segment, which consists of traditional regulated retail and wholesale electricity businesses and related activities, and includes electricity generation, transmission and distribution. It owned and leased 6,236 megawatt (MW) of regulated generation capacity and the Company held a mix of both long-term and short-term purchased power agreements for additional capacity, including agreements for the purchase of renewable energy, as of December 31, 2016. Its subsidiaries include Arizona Public Service Company, which is a vertically-integrated electric utility that provides retail or wholesale electric service to the State of Arizona, with the exceptions of about one-half of the Phoenix metropolitan area, the Tucson metropolitan area and Mohave County in northwestern Arizona.</v>
    <v>88</v>
    <v>New York Stock Exchange</v>
    <v>XNYS</v>
    <v>XNYS</v>
    <v>400 N 5th St, PHOENIX, AZ, 85004-3902 US</v>
    <v>88.29</v>
    <v>Electrical Utilities &amp; IPPs</v>
    <v>Stock</v>
    <v>44326.685260751561</v>
    <v>2264</v>
    <v>86.23</v>
    <v>9842034790</v>
    <v>PINNACLE WEST CAPITAL CORPORATION</v>
    <v>PINNACLE WEST CAPITAL CORPORATION</v>
    <v>86.7</v>
    <v>19.242799999999999</v>
    <v>86.12</v>
    <v>87.29</v>
    <v>112751000</v>
    <v>PNW</v>
    <v>PINNACLE WEST CAPITAL CORPORATION (XNYS:PNW)</v>
    <v>474381</v>
    <v>748202</v>
    <v>1985</v>
  </rv>
  <rv s="2">
    <v>2265</v>
  </rv>
  <rv s="0">
    <v>https://www.bing.com/financeapi/forcetrigger?t=a1sv6h&amp;q=XNYS%3aFHN&amp;form=skydnc</v>
    <v>Learn more on Bing</v>
  </rv>
  <rv s="1">
    <v>en-US</v>
    <v>a1sv6h</v>
    <v>268435456</v>
    <v>1</v>
    <v>Powered by Refinitiv</v>
    <v>0</v>
    <v>FIRST HORIZON CORPORATION (XNYS:FHN)</v>
    <v>2</v>
    <v>3</v>
    <v>Finance</v>
    <v>5</v>
    <v>19.440000000000001</v>
    <v>6.93</v>
    <v>1.5435000000000001</v>
    <v>0.16</v>
    <v>8.3549999999999996E-3</v>
    <v>USD</v>
    <v>First Horizon Corporation, formerly First Horizon National Corporation (FHN), is a bank holding company. The Company provides financial services through its subsidiary, First Tennessee Bank National Association (the Bank). The Company has four segments: regional banking, fixed income, corporate and non-strategic. The Company's regional banking segment offers financial products and services, including traditional lending and deposit taking, to retail and commercial customers in Tennessee and other selected markets. The regional banking segment provides investments and financial planning. Its fixed income segment consists of fixed income securities sales, trading, and strategies for institutional clients in the United States and abroad. Its corporate segment consists of funds management, tax credit investment activities and gains on the extinguishment of debt, among others. The non-strategic segment offers wind-down national consumer lending activities and mortgage banking elements.</v>
    <v>6697</v>
    <v>New York Stock Exchange</v>
    <v>XNYS</v>
    <v>XNYS</v>
    <v>165 Madison Ave, MEMPHIS, TN, 38103 US</v>
    <v>19.440000000000001</v>
    <v>Banking Services</v>
    <v>Stock</v>
    <v>44326.685652985936</v>
    <v>2267</v>
    <v>19.190000000000001</v>
    <v>10684462444</v>
    <v>FIRST HORIZON CORPORATION</v>
    <v>FIRST HORIZON CORPORATION</v>
    <v>19.309999999999999</v>
    <v>9.8850999999999996</v>
    <v>19.149999999999999</v>
    <v>19.309999999999999</v>
    <v>553312400</v>
    <v>FHN</v>
    <v>FIRST HORIZON CORPORATION (XNYS:FHN)</v>
    <v>1194382</v>
    <v>4784971</v>
    <v>1968</v>
  </rv>
  <rv s="2">
    <v>2268</v>
  </rv>
  <rv s="0">
    <v>https://www.bing.com/financeapi/forcetrigger?t=a1zoxm&amp;q=XNYS%3aPEN&amp;form=skydnc</v>
    <v>Learn more on Bing</v>
  </rv>
  <rv s="1">
    <v>en-US</v>
    <v>a1zoxm</v>
    <v>268435456</v>
    <v>1</v>
    <v>Powered by Refinitiv</v>
    <v>0</v>
    <v>PENUMBRA, INC. (XNYS:PEN)</v>
    <v>2</v>
    <v>3</v>
    <v>Finance</v>
    <v>5</v>
    <v>320</v>
    <v>161.11000000000001</v>
    <v>0.28499999999999998</v>
    <v>-5.35</v>
    <v>-1.9710000000000002E-2</v>
    <v>USD</v>
    <v>Penumbra, Inc. is a healthcare company focused on interventional therapies. The Company designs, develops, manufactures and markets medical devices. It has a portfolio of products that addresses medical conditions and clinical needs across two markets, neuro and peripheral vascular. The conditions that its products address include ischemic stroke, hemorrhagic stroke and various peripheral vascular conditions that can be treated through thrombectomy and embolization procedures. It focuses on developing, manufacturing and marketing products for use by specialist physicians, including interventional neuroradiologists, neurosurgeons, interventional neurologists, interventional radiologists and vascular surgeons. Its neuro products include Neurovascular Access, Neuro Thrombectomy (Ischemic Stroke), Neurovascular Embolization (Brain Aneurysms) and Neurosurgical Tools (Hemorrhagic Stroke). Its peripheral vascular products include Peripheral Vascular Embolization and Peripheral Thrombectomy.</v>
    <v>3300</v>
    <v>New York Stock Exchange</v>
    <v>XNYS</v>
    <v>XNYS</v>
    <v>1 Penumbra, ALAMEDA, CA, 94502-7676 US</v>
    <v>269.83999999999997</v>
    <v>Healthcare Equipment &amp; Supplies</v>
    <v>Stock</v>
    <v>44326.685787950781</v>
    <v>2270</v>
    <v>263.28500000000003</v>
    <v>9707226348</v>
    <v>PENUMBRA, INC.</v>
    <v>PENUMBRA, INC.</v>
    <v>268.56</v>
    <v>0</v>
    <v>271.43</v>
    <v>266.08</v>
    <v>36482360</v>
    <v>PEN</v>
    <v>PENUMBRA, INC. (XNYS:PEN)</v>
    <v>73148</v>
    <v>224965</v>
    <v>2004</v>
  </rv>
  <rv s="2">
    <v>2271</v>
  </rv>
  <rv s="0">
    <v>http://en.wikipedia.org/wiki/AECOM</v>
    <v>Wikipedia</v>
  </rv>
  <rv s="5">
    <v>26</v>
    <v>2273</v>
  </rv>
  <rv s="6">
    <v>12</v>
    <v>https://www.bing.com/th?id=AMMS_5ee7a510ea02a874fcf23d0226dd2395&amp;qlt=95</v>
    <v>2274</v>
    <v>0</v>
    <v>https://www.bing.com/images/search?form=xlimg&amp;q=aecom</v>
    <v>Image of AECOM</v>
  </rv>
  <rv s="0">
    <v>https://www.bing.com/financeapi/forcetrigger?t=a1mtc7&amp;q=XNYS%3aACM&amp;form=skydnc</v>
    <v>Learn more on Bing</v>
  </rv>
  <rv s="7">
    <v>en-US</v>
    <v>a1mtc7</v>
    <v>268435456</v>
    <v>1</v>
    <v>Powered by Refinitiv</v>
    <v>8</v>
    <v>AECOM (XNYS:ACM)</v>
    <v>10</v>
    <v>11</v>
    <v>Finance</v>
    <v>5</v>
    <v>70</v>
    <v>28.864999999999998</v>
    <v>1.6104000000000001</v>
    <v>0.6</v>
    <v>8.6820000000000005E-3</v>
    <v>USD</v>
    <v>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v>
    <v>54000</v>
    <v>New York Stock Exchange</v>
    <v>XNYS</v>
    <v>XNYS</v>
    <v>300 SOUTH GRAND AVENUE, SUITE 900, LOS ANGELES, CA, 90071 US</v>
    <v>70</v>
    <v>2275</v>
    <v>Construction &amp; Engineering</v>
    <v>Stock</v>
    <v>44326.685457510939</v>
    <v>2276</v>
    <v>68.989999999999995</v>
    <v>10296968665</v>
    <v>AECOM</v>
    <v>AECOM</v>
    <v>69.56</v>
    <v>48.982199999999999</v>
    <v>69.11</v>
    <v>69.709999999999994</v>
    <v>147711500</v>
    <v>ACM</v>
    <v>AECOM (XNYS:ACM)</v>
    <v>262199</v>
    <v>787087</v>
    <v>1980</v>
  </rv>
  <rv s="2">
    <v>2277</v>
  </rv>
  <rv s="0">
    <v>https://www.bing.com/financeapi/forcetrigger?t=a23n27&amp;q=XNYS%3aST&amp;form=skydnc</v>
    <v>Learn more on Bing</v>
  </rv>
  <rv s="1">
    <v>en-US</v>
    <v>a23n27</v>
    <v>268435456</v>
    <v>1</v>
    <v>Powered by Refinitiv</v>
    <v>0</v>
    <v>SENSATA TECHNOLOGIES HOLDING PLC (XNYS:ST)</v>
    <v>2</v>
    <v>3</v>
    <v>Finance</v>
    <v>5</v>
    <v>64.8</v>
    <v>31.495000000000001</v>
    <v>1.4258</v>
    <v>-0.24110000000000001</v>
    <v>-4.0980000000000001E-3</v>
    <v>USD</v>
    <v>Sensata Technologies Holding PLC is an industrial technology company that manufactures sensors and controls for industrial applications. The Company conducts its business operations through its subsidiaries and operates in two businesses, such as Performance Sensing and Sensing Solutions. Through the Performance Sensing business, the Company offers automotive and heavy vehicle off-road (HVOR) sensors, including pressure sensors, speed and position sensors, temperature sensors, and pressure switches. Its Sensing Solutions business supplies bimetal electromechanical controls, industrial and aerospace sensors, power conversion and control products, thermal and magnetic-hydraulic circuit breakers, and interconnection products. The Company’s products are used in applications such as temperature, pressure, and speed and positions sensors in automotive systems, thermal circuit breakers in aircraft, and bimetal current and temperature control devices in electric motors.</v>
    <v>19200</v>
    <v>New York Stock Exchange</v>
    <v>XNYS</v>
    <v>XNYS</v>
    <v>529 Pleasant Street, ATTLEBORO, MA, 02703 US</v>
    <v>59.14</v>
    <v>Electronic Equipment &amp; Parts</v>
    <v>Stock</v>
    <v>44326.685373147659</v>
    <v>2279</v>
    <v>58.29</v>
    <v>9303184000</v>
    <v>SENSATA TECHNOLOGIES HOLDING PLC</v>
    <v>SENSATA TECHNOLOGIES HOLDING PLC</v>
    <v>59.11</v>
    <v>44.5822</v>
    <v>58.84</v>
    <v>58.5989</v>
    <v>158109800</v>
    <v>ST</v>
    <v>SENSATA TECHNOLOGIES HOLDING PLC (XNYS:ST)</v>
    <v>239937</v>
    <v>1074951</v>
    <v>2017</v>
  </rv>
  <rv s="2">
    <v>2280</v>
  </rv>
  <rv s="0">
    <v>http://ru.wikipedia.org/wiki/Continental_Resources</v>
    <v>Wikipedia</v>
  </rv>
  <rv s="5">
    <v>26</v>
    <v>2282</v>
  </rv>
  <rv s="6">
    <v>12</v>
    <v>https://www.bing.com/th?id=AMMS_f0d1138f018429a73913ab9329ff0219&amp;qlt=95</v>
    <v>2283</v>
    <v>0</v>
    <v>https://www.bing.com/images/search?form=xlimg&amp;q=continental+resources</v>
    <v>Image of CONTINENTAL RESOURCES, INC.</v>
  </rv>
  <rv s="0">
    <v>https://www.bing.com/financeapi/forcetrigger?t=a1puxm&amp;q=XNYS%3aCLR&amp;form=skydnc</v>
    <v>Learn more on Bing</v>
  </rv>
  <rv s="7">
    <v>en-US</v>
    <v>a1puxm</v>
    <v>268435456</v>
    <v>1</v>
    <v>Powered by Refinitiv</v>
    <v>8</v>
    <v>CONTINENTAL RESOURCES, INC. (XNYS:CLR)</v>
    <v>10</v>
    <v>11</v>
    <v>Finance</v>
    <v>5</v>
    <v>32.388100000000001</v>
    <v>11.09</v>
    <v>3.3359000000000001</v>
    <v>0.4577</v>
    <v>1.5031000000000001E-2</v>
    <v>USD</v>
    <v>Continental Resources, Inc. is a crude oil and natural gas company with properties in the North, South and East regions of the United States. The North region consists of properties north of Kansas and west of the Mississippi River and includes North Dakota Bakken, Montana Bakken and the Red River units. The South region includes properties south of Nebraska and west of the Mississippi River including various plays in the South Central Oklahoma Oil Province (SCOOP), Sooner Trend Anadarko Canadian Kingfisher (STACK), and Arkoma Woodford areas of Oklahoma. The East region is consists of undeveloped leasehold acreage east of the Mississippi River with no drilling or production operations. As of December 31, 2016, its estimated proved reserves were 1,275 million barrels of oil equivalent (MMBoe), with estimated proved developed reserves of 519 MMBoe. As of December 31, 2016, its average daily production from South region properties was 91,088 barrels of oil equivalent (Boe) per day.</v>
    <v>1201</v>
    <v>New York Stock Exchange</v>
    <v>XNYS</v>
    <v>XNYS</v>
    <v>20 N Broadway, OKLAHOMA CITY, OK, 73102-9213 US</v>
    <v>31.65</v>
    <v>2284</v>
    <v>Oil &amp; Gas</v>
    <v>Stock</v>
    <v>44326.685174628903</v>
    <v>2285</v>
    <v>30.355</v>
    <v>11359649156</v>
    <v>CONTINENTAL RESOURCES, INC.</v>
    <v>CONTINENTAL RESOURCES, INC.</v>
    <v>30.98</v>
    <v>0</v>
    <v>30.45</v>
    <v>30.907699999999998</v>
    <v>367534600</v>
    <v>CLR</v>
    <v>CONTINENTAL RESOURCES, INC. (XNYS:CLR)</v>
    <v>680072</v>
    <v>2013358</v>
    <v>1967</v>
  </rv>
  <rv s="2">
    <v>2286</v>
  </rv>
  <rv s="0">
    <v>https://www.bing.com/financeapi/forcetrigger?t=a1nwp2&amp;q=XNYS%3aATR&amp;form=skydnc</v>
    <v>Learn more on Bing</v>
  </rv>
  <rv s="1">
    <v>en-US</v>
    <v>a1nwp2</v>
    <v>268435456</v>
    <v>1</v>
    <v>Powered by Refinitiv</v>
    <v>0</v>
    <v>APTARGROUP, INC. (XNYS:ATR)</v>
    <v>2</v>
    <v>3</v>
    <v>Finance</v>
    <v>5</v>
    <v>158.97210000000001</v>
    <v>99.11</v>
    <v>0.65920000000000001</v>
    <v>0.03</v>
    <v>1.9040000000000002E-4</v>
    <v>USD</v>
    <v>AptarGroup, Inc. is a provider of a range of packaging, dispensing and sealing solutions, primarily for the beauty, personal care, homecare, prescription drug, consumer healthcare, injectables, food and beverage markets. The Company has manufacturing facilities located throughout the world, including North America, Europe, Asia and South America. The Company operates through three segments: Beauty + Home, Pharma and Food + Beverage. It offers various dispensing and sealing solutions. Its primary products are dispensing pumps, closures, aerosol valves and elastomeric primary packaging components. Its elastomeric components also include pre filled syringe components, such as plungers, needle shields, tip caps and cartridges, as well as dropper bulbs and syringe plungers. Its Beauty + Home segment primarily sells pumps, closures, aerosol valves, accessories and sealing solutions to the personal care and home care markets, and pumps and decorative components to the beauty market.</v>
    <v>13000</v>
    <v>New York Stock Exchange</v>
    <v>XNYS</v>
    <v>XNYS</v>
    <v>265 Exchange Dr Ste 100, CRYSTAL LAKE, IL, 60014-6230 US</v>
    <v>158.97210000000001</v>
    <v>Containers &amp; Packaging</v>
    <v>Stock</v>
    <v>44326.684294710154</v>
    <v>2288</v>
    <v>157.495</v>
    <v>10356018970</v>
    <v>APTARGROUP, INC.</v>
    <v>APTARGROUP, INC.</v>
    <v>157.9</v>
    <v>43.576000000000001</v>
    <v>157.56</v>
    <v>157.59</v>
    <v>65714950</v>
    <v>ATR</v>
    <v>APTARGROUP, INC. (XNYS:ATR)</v>
    <v>109217</v>
    <v>205315</v>
    <v>1992</v>
  </rv>
  <rv s="2">
    <v>2289</v>
  </rv>
  <rv s="0">
    <v>https://www.bing.com/financeapi/forcetrigger?t=a1yism&amp;q=XNYS%3aNI&amp;form=skydnc</v>
    <v>Learn more on Bing</v>
  </rv>
  <rv s="1">
    <v>en-US</v>
    <v>a1yism</v>
    <v>268435456</v>
    <v>1</v>
    <v>Powered by Refinitiv</v>
    <v>0</v>
    <v>NISOURCE INC. (XNYS:NI)</v>
    <v>2</v>
    <v>3</v>
    <v>Finance</v>
    <v>5</v>
    <v>26.5</v>
    <v>21.09</v>
    <v>0.31</v>
    <v>0.315</v>
    <v>1.2124999999999999E-2</v>
    <v>USD</v>
    <v>NiSource Inc. is an energy holding company. The Company is engaged in the distribution of natural gas. The Company operates through two business segments: Gas Distribution Operations and Electric Operations. The Company's Gas Distribution Operations segment provides natural gas service and transportation for residential, commercial and industrial customers in Ohio, Pennsylvania, Virginia, Kentucky, Maryland, Indiana and Massachusetts. As of December 31, 2016, the Company's Electric Operations segment provided electric services in 20 counties in the northern part of Indiana. The Company's electric operations segment generated, transmitted and distributed electricity through the Company's subsidiary NIPSCO to approximately 466,000 customers in 20 counties in the northern part of Indiana and engaged in wholesale and transmission transactions, as of December 31, 2016. NIPSCO owned and operated three coal-fired electric generating stations, as of December 31, 2016.</v>
    <v>7301</v>
    <v>New York Stock Exchange</v>
    <v>XNYS</v>
    <v>XNYS</v>
    <v>801 E 86th Ave, MERRILLVILLE, IN, 46410-6272 US</v>
    <v>26.5</v>
    <v>Multiline Utilities</v>
    <v>Stock</v>
    <v>44326.685221388281</v>
    <v>2291</v>
    <v>26.02</v>
    <v>10313346015</v>
    <v>NISOURCE INC.</v>
    <v>NISOURCE INC.</v>
    <v>26.05</v>
    <v>70.570999999999998</v>
    <v>25.98</v>
    <v>26.295000000000002</v>
    <v>392217000</v>
    <v>NI</v>
    <v>NISOURCE INC. (XNYS:NI)</v>
    <v>2107802</v>
    <v>4708839</v>
    <v>2000</v>
  </rv>
  <rv s="2">
    <v>2292</v>
  </rv>
  <rv s="0">
    <v>https://www.bing.com/financeapi/forcetrigger?t=a1nvh7&amp;q=XNYS%3aATH&amp;form=skydnc</v>
    <v>Learn more on Bing</v>
  </rv>
  <rv s="1">
    <v>en-US</v>
    <v>a1nvh7</v>
    <v>268435456</v>
    <v>1</v>
    <v>Powered by Refinitiv</v>
    <v>0</v>
    <v>ATHENE HOLDING LTD. (XNYS:ATH)</v>
    <v>2</v>
    <v>3</v>
    <v>Finance</v>
    <v>5</v>
    <v>63.36</v>
    <v>21.51</v>
    <v>1.6836</v>
    <v>-7.0000000000000007E-2</v>
    <v>-1.1100000000000001E-3</v>
    <v>USD</v>
    <v>Athene Holding Ltd is a retirement services company. The Company issues, reinsures and acquires retirement savings products. It operates through the Retirement Services segment. Retirement Services is comprised of its United States and Bermuda operations, which issue and reinsure retirement savings products and institutional products. Retirement Services has retail operations, which provide annuity retirement solutions to its policyholders. Retirement Services segment also has reinsurance operations, which reinsure multi-year guaranteed annuities, fixed indexed annuities, traditional one-year guarantee fixed deferred annuities, immediate annuities and institutional products from its reinsurance partners. In addition, its institutional operations, including funding agreements and pension risk transfer (PRT) obligations, are included in its Retirement Services segment. Its products include individual annuities and group annuities.</v>
    <v>1350</v>
    <v>New York Stock Exchange</v>
    <v>XNYS</v>
    <v>XNYS</v>
    <v>Second Floor, Washington House, 16 Church Street, HAMILTON, HM 11 BM</v>
    <v>63.36</v>
    <v>Insurance</v>
    <v>Stock</v>
    <v>44326.68574119141</v>
    <v>2294</v>
    <v>62.301000000000002</v>
    <v>12074809010</v>
    <v>ATHENE HOLDING LTD.</v>
    <v>ATHENE HOLDING LTD.</v>
    <v>63.15</v>
    <v>4.0101000000000004</v>
    <v>63.05</v>
    <v>62.98</v>
    <v>191724500</v>
    <v>ATH</v>
    <v>ATHENE HOLDING LTD. (XNYS:ATH)</v>
    <v>515128</v>
    <v>1549936</v>
    <v>2008</v>
  </rv>
  <rv s="2">
    <v>2295</v>
  </rv>
  <rv s="0">
    <v>http://en.wikipedia.org/wiki/Owens_Corning</v>
    <v>Wikipedia</v>
  </rv>
  <rv s="5">
    <v>26</v>
    <v>2297</v>
  </rv>
  <rv s="6">
    <v>12</v>
    <v>https://www.bing.com/th?id=AMMS_b4e2a0e6ddde5f214143e68515fad3a9&amp;qlt=95</v>
    <v>2298</v>
    <v>0</v>
    <v>https://www.bing.com/images/search?form=xlimg&amp;q=owens+corning</v>
    <v>Image of OWENS CORNING</v>
  </rv>
  <rv s="0">
    <v>https://www.bing.com/financeapi/forcetrigger?t=a1z2f2&amp;q=XNYS%3aOC&amp;form=skydnc</v>
    <v>Learn more on Bing</v>
  </rv>
  <rv s="7">
    <v>en-US</v>
    <v>a1z2f2</v>
    <v>268435456</v>
    <v>1</v>
    <v>Powered by Refinitiv</v>
    <v>8</v>
    <v>OWENS CORNING (XNYS:OC)</v>
    <v>10</v>
    <v>11</v>
    <v>Finance</v>
    <v>5</v>
    <v>109.59</v>
    <v>36.18</v>
    <v>1.5606</v>
    <v>2.3515000000000001</v>
    <v>2.1992999999999999E-2</v>
    <v>USD</v>
    <v>Owens Corning is engaged in the business of composite and building materials systems, delivering a range of products and services. The Company's products range from glass fiber used to reinforce composite materials for transportation, electronics, marine, infrastructure, wind-energy and other markets to insulation and roofing for residential, commercial and industrial applications. The Company's segments include Composites, Insulation and Roofing. The Composites segment sells glass fiber and/or glass mat directly to a small number of shingle manufacturers. Its insulating products include thermal and acoustical batts, loosefill insulation, foam sheathing and accessories, and these are sold under brand names, such as Owens Corning PINK FIBERGLAS Insulation. The primary products in the Roofing segment are laminate and strip asphalt roofing shingles. Its other products include oxidized asphalt, roofing components and synthetic packaging materials.</v>
    <v>19000</v>
    <v>New York Stock Exchange</v>
    <v>XNYS</v>
    <v>XNYS</v>
    <v>1 Owens Corning Pkwy, TOLEDO, OH, 43659-1000 US</v>
    <v>109.59</v>
    <v>2299</v>
    <v>Homebuilding &amp; Construction Supplies</v>
    <v>Stock</v>
    <v>44326.685549224218</v>
    <v>2300</v>
    <v>106.98</v>
    <v>11169080000</v>
    <v>OWENS CORNING</v>
    <v>OWENS CORNING</v>
    <v>107.77</v>
    <v>15.5268</v>
    <v>106.92</v>
    <v>109.2715</v>
    <v>104462100</v>
    <v>OC</v>
    <v>OWENS CORNING (XNYS:OC)</v>
    <v>376883</v>
    <v>794713</v>
    <v>2006</v>
  </rv>
  <rv s="2">
    <v>2301</v>
  </rv>
  <rv s="0">
    <v>http://en.wikipedia.org/wiki/Aramark</v>
    <v>Wikipedia</v>
  </rv>
  <rv s="5">
    <v>26</v>
    <v>2303</v>
  </rv>
  <rv s="6">
    <v>12</v>
    <v>https://www.bing.com/th?id=AMMS_3c05ae1725cfd1e4059e539f084a934d&amp;qlt=95</v>
    <v>2304</v>
    <v>0</v>
    <v>https://www.bing.com/images/search?form=xlimg&amp;q=aramark</v>
    <v>Image of ARAMARK</v>
  </rv>
  <rv s="0">
    <v>https://www.bing.com/financeapi/forcetrigger?t=a1nqqh&amp;q=XNYS%3aARMK&amp;form=skydnc</v>
    <v>Learn more on Bing</v>
  </rv>
  <rv s="7">
    <v>en-US</v>
    <v>a1nqqh</v>
    <v>268435456</v>
    <v>1</v>
    <v>Powered by Refinitiv</v>
    <v>8</v>
    <v>ARAMARK (XNYS:ARMK)</v>
    <v>10</v>
    <v>11</v>
    <v>Finance</v>
    <v>5</v>
    <v>43.12</v>
    <v>20.309999999999999</v>
    <v>1.9527000000000001</v>
    <v>-0.1125</v>
    <v>-2.954E-3</v>
    <v>USD</v>
    <v>Aramark is a global provider of food, facilities and uniform services to education, healthcare, business and industry, and sports, leisure and corrections clients. The Company operates through three segments: Food and Support Services North America (FSS North America), Food and Support Services International (FSS International), and Uniform and Career Apparel (Uniform). FSS North America and FSS International segments include food, refreshment, specialized dietary and support services, including facility maintenance and housekeeping, provided to business, educational and healthcare institutions and in sports, leisure and other facilities. The Uniform segment includes rental, sale, cleaning, maintenance and delivery of personalized uniforms and other textile items to clients in a range of industries in the United States, Puerto Rico, Japan and Canada, including manufacturing, transportation, construction, restaurants and hotels, healthcare and pharmaceutical industries.</v>
    <v>170750</v>
    <v>New York Stock Exchange</v>
    <v>XNYS</v>
    <v>XNYS</v>
    <v>2400 Market St, PHILADELPHIA, PA, 19103-3041 US</v>
    <v>38.200000000000003</v>
    <v>2305</v>
    <v>Hotels &amp; Entertainment Services</v>
    <v>Stock</v>
    <v>44326.685277835153</v>
    <v>2306</v>
    <v>37.729999999999997</v>
    <v>9645419113</v>
    <v>ARAMARK</v>
    <v>ARAMARK</v>
    <v>38.125</v>
    <v>0</v>
    <v>38.090000000000003</v>
    <v>37.977499999999999</v>
    <v>253977200</v>
    <v>ARMK</v>
    <v>ARAMARK (XNYS:ARMK)</v>
    <v>424032</v>
    <v>1562013</v>
    <v>2006</v>
  </rv>
  <rv s="2">
    <v>2307</v>
  </rv>
  <rv s="0">
    <v>http://en.wikipedia.org/wiki/Reliance_Steel_&amp;_Aluminum_Co.</v>
    <v>Wikipedia</v>
  </rv>
  <rv s="5">
    <v>13</v>
    <v>2309</v>
  </rv>
  <rv s="6">
    <v>12</v>
    <v>https://www.bing.com/th?id=AMMS_da470d9732fecdc275cd01bd356564f9&amp;qlt=95</v>
    <v>2310</v>
    <v>0</v>
    <v>https://www.bing.com/images/search?form=xlimg&amp;q=reliance+steel+%26+aluminum+co.</v>
    <v>Image of RELIANCE STEEL &amp; ALUMINUM CO.</v>
  </rv>
  <rv s="0">
    <v>https://www.bing.com/financeapi/forcetrigger?t=a229bh&amp;q=XNYS%3aRS&amp;form=skydnc</v>
    <v>Learn more on Bing</v>
  </rv>
  <rv s="7">
    <v>en-US</v>
    <v>a229bh</v>
    <v>268435456</v>
    <v>1</v>
    <v>Powered by Refinitiv</v>
    <v>8</v>
    <v>RELIANCE STEEL &amp; ALUMINUM CO. (XNYS:RS)</v>
    <v>10</v>
    <v>11</v>
    <v>Finance</v>
    <v>4</v>
    <v>181.20500000000001</v>
    <v>80.2</v>
    <v>1.0649999999999999</v>
    <v>2.91</v>
    <v>1.6417999999999999E-2</v>
    <v>USD</v>
    <v>Reliance Steel &amp; Aluminum Co. is a metals service center company in North America (the United States and Canada). As of December 31, 2018, the Company's network of metals service centers operated over 300 locations in 39 states in the United States and in 12 other countries (Australia, Belgium, Canada, China, France, Malaysia, Mexico, Singapore, South Korea, Turkey, the United Arab Emirates and the United Kingdom). As of December 31, 2018, it provided metals processing services and distributes a range of more than 100,000 metal products, including alloy, aluminum, brass, copper, carbon steel, stainless steel, titanium and specialty steel products in a range of industries. Its various metals service centers process and distribute only specialty metals. It delivers a range of products from facilities located across the United States and Canada. It provides a range of processing services for its customers' and delivers products to fabricators, manufacturers and other end users.</v>
    <v>12800</v>
    <v>New York Stock Exchange</v>
    <v>XNYS</v>
    <v>XNYS</v>
    <v>350 S Grand Ave Ste 5100, LOS ANGELES, CA, 90071-3421 US</v>
    <v>181.20500000000001</v>
    <v>2311</v>
    <v>Metals &amp; Mining</v>
    <v>Stock</v>
    <v>44326.675290080471</v>
    <v>2312</v>
    <v>178.02500000000001</v>
    <v>11476967376</v>
    <v>RELIANCE STEEL &amp; ALUMINUM CO.</v>
    <v>RELIANCE STEEL &amp; ALUMINUM CO.</v>
    <v>180.14</v>
    <v>19.9526</v>
    <v>177.24</v>
    <v>180.15</v>
    <v>63707840</v>
    <v>RS</v>
    <v>RELIANCE STEEL &amp; ALUMINUM CO. (XNYS:RS)</v>
    <v>112544</v>
    <v>342476</v>
    <v>2015</v>
  </rv>
  <rv s="2">
    <v>2313</v>
  </rv>
  <rv s="0">
    <v>https://www.bing.com/financeapi/forcetrigger?t=a25t27&amp;q=XNYS%3aWEX&amp;form=skydnc</v>
    <v>Learn more on Bing</v>
  </rv>
  <rv s="1">
    <v>en-US</v>
    <v>a25t27</v>
    <v>268435456</v>
    <v>1</v>
    <v>Powered by Refinitiv</v>
    <v>0</v>
    <v>WEX INC. (XNYS:WEX)</v>
    <v>2</v>
    <v>3</v>
    <v>Finance</v>
    <v>5</v>
    <v>234.64</v>
    <v>110.375</v>
    <v>1.9558</v>
    <v>2.4300000000000002</v>
    <v>1.2373E-2</v>
    <v>USD</v>
    <v>WEX Inc. is a provider of corporate payment solutions. The Company operates through three segments: Fleet Solutions, Travel and Corporate Solutions, and Health and Employee Benefit Solutions. The Fleet Solutions segment provides customers with payment and transaction processing services designed for the needs of commercial and government fleets. The Travel and Corporate Solutions segment focuses on the complex payment environment of business-to-business payments, providing customers with payment processing solutions for their corporate payment and transaction monitoring needs. The Health and Employee Benefit Solutions segment provides healthcare payment products and software as a service consumer directed platforms, as well as payroll related benefits to customers in Brazil. The Company subsidiaries include WEX Europe Services and WEX Bank.</v>
    <v>5300</v>
    <v>New York Stock Exchange</v>
    <v>XNYS</v>
    <v>XNYS</v>
    <v>97 Darling Ave, SOUTH PORTLAND, ME, 04106-2301 US</v>
    <v>199.08</v>
    <v>Professional &amp; Commercial Services</v>
    <v>Stock</v>
    <v>44326.685426122654</v>
    <v>2315</v>
    <v>195.06</v>
    <v>8864360346</v>
    <v>WEX INC.</v>
    <v>WEX INC.</v>
    <v>196.81</v>
    <v>0</v>
    <v>196.4</v>
    <v>198.83</v>
    <v>44582610</v>
    <v>WEX</v>
    <v>WEX INC. (XNYS:WEX)</v>
    <v>133880</v>
    <v>378594</v>
    <v>1999</v>
  </rv>
  <rv s="2">
    <v>2316</v>
  </rv>
  <rv s="0">
    <v>https://www.bing.com/financeapi/forcetrigger?t=a1t627&amp;q=XNYS%3aFND&amp;form=skydnc</v>
    <v>Learn more on Bing</v>
  </rv>
  <rv s="1">
    <v>en-US</v>
    <v>a1t627</v>
    <v>268435456</v>
    <v>1</v>
    <v>Powered by Refinitiv</v>
    <v>0</v>
    <v>FLOOR &amp; DECOR HOLDINGS, INC. (XNYS:FND)</v>
    <v>2</v>
    <v>3</v>
    <v>Finance</v>
    <v>5</v>
    <v>116.58</v>
    <v>39.56</v>
    <v>1.8831</v>
    <v>1.1399999999999999</v>
    <v>1.0045999999999999E-2</v>
    <v>USD</v>
    <v>Floor &amp; Decor Holdings, Inc., formerly FDO Holdings, Inc., is a retailer of hard surface flooring and related accessories. The Company retails its products such as tile, stone, wood, marble, glass and decoratives. The Company has 72 stores across 17 states in the United States. The Company provides its products to customers, including professional installers and commercial businesses (Pro), Do it Yourself customers (DIY) and customers who buy the products for professional installation (Buy it Yourself or BIY). The Company engages their customers both through trained store associates and designers who can assist in narrowing choices and making the process of home renovation easier. The Company also sells the products through its Website www.flooranddecor.com.</v>
    <v>8790</v>
    <v>New York Stock Exchange</v>
    <v>XNYS</v>
    <v>XNYS</v>
    <v>2500 Windy Ridge Pkwy SE, ATLANTA, GA, 30339-5677 US</v>
    <v>115.4</v>
    <v>Specialty Retailers</v>
    <v>Stock</v>
    <v>44326.685456932813</v>
    <v>2318</v>
    <v>109.9</v>
    <v>11990386738</v>
    <v>FLOOR &amp; DECOR HOLDINGS, INC.</v>
    <v>FLOOR &amp; DECOR HOLDINGS, INC.</v>
    <v>112.42</v>
    <v>51.7363</v>
    <v>113.48</v>
    <v>114.62</v>
    <v>104609900</v>
    <v>FND</v>
    <v>FLOOR &amp; DECOR HOLDINGS, INC. (XNYS:FND)</v>
    <v>377544</v>
    <v>824654</v>
    <v>2010</v>
  </rv>
  <rv s="2">
    <v>2319</v>
  </rv>
  <rv s="0">
    <v>http://en.wikipedia.org/wiki/Norwegian_Cruise_Line</v>
    <v>Wikipedia</v>
  </rv>
  <rv s="5">
    <v>26</v>
    <v>2321</v>
  </rv>
  <rv s="6">
    <v>12</v>
    <v>https://www.bing.com/th?id=AMMS_bbdfa0a8c7dacf5547cec3c25b489ead&amp;qlt=95</v>
    <v>2322</v>
    <v>0</v>
    <v>https://www.bing.com/images/search?form=xlimg&amp;q=norwegian+cruise+line</v>
    <v>Image of NORWEGIAN CRUISE LINE HOLDINGS LTD.</v>
  </rv>
  <rv s="0">
    <v>https://www.bing.com/financeapi/forcetrigger?t=axxudm&amp;q=XNYS%3aNCLH&amp;form=skydnc</v>
    <v>Learn more on Bing</v>
  </rv>
  <rv s="7">
    <v>en-US</v>
    <v>axxudm</v>
    <v>268435456</v>
    <v>1</v>
    <v>Powered by Refinitiv</v>
    <v>8</v>
    <v>NORWEGIAN CRUISE LINE HOLDINGS LTD. (XNYS:NCLH)</v>
    <v>10</v>
    <v>11</v>
    <v>Finance</v>
    <v>5</v>
    <v>34.484999999999999</v>
    <v>9.24</v>
    <v>2.8706</v>
    <v>4.9000000000000002E-2</v>
    <v>1.7210000000000001E-3</v>
    <v>USD</v>
    <v>Norwegian Cruise Line Holdings Ltd. (NCLH) is a global cruise company. The Company operates the Norwegian Cruise Line, Oceania Cruises and Regent Seven Seas Cruises brands. The Company had 25 ships with approximately 50,400 Berths, as of May 1, 2017. The Company's brands offer itineraries to various destinations around the world, including Europe, Asia, Australia, New Zealand, South America, Africa, Canada, Bermuda, Caribbean, Alaska and Hawaii. The Company's brands offer various features, amenities, and activities, including various accommodations, multiple dining venues, bars and lounges, spa, casino and retail shopping areas and various entertainment choices. All the brands offer a selection of shore excursions at each port of call, as well as hotel packages for stays before or after a voyage. As of December 31, 2016, its Norwegian offered 14 ships that were purpose-built to deliver the Freestyle Cruising product, which offered freedom, flexibility and choice to its guests.</v>
    <v>34300</v>
    <v>New York Stock Exchange</v>
    <v>XNYS</v>
    <v>XNYS</v>
    <v>7665 CORPORATE DRIVE, MIAMI, FL, 33126 US</v>
    <v>28.68</v>
    <v>2323</v>
    <v>Hotels &amp; Entertainment Services</v>
    <v>Stock</v>
    <v>44326.685772001561</v>
    <v>2324</v>
    <v>27.98</v>
    <v>10534710000</v>
    <v>NORWEGIAN CRUISE LINE HOLDINGS LTD.</v>
    <v>NORWEGIAN CRUISE LINE HOLDINGS LTD.</v>
    <v>28.35</v>
    <v>0</v>
    <v>28.48</v>
    <v>28.529</v>
    <v>369898700</v>
    <v>NCLH</v>
    <v>NORWEGIAN CRUISE LINE HOLDINGS LTD. (XNYS:NCLH)</v>
    <v>7690110</v>
    <v>21305177</v>
    <v>2011</v>
  </rv>
  <rv s="2">
    <v>2325</v>
  </rv>
  <rv s="0">
    <v>http://en.wikipedia.org/wiki/Comerica</v>
    <v>Wikipedia</v>
  </rv>
  <rv s="5">
    <v>26</v>
    <v>2327</v>
  </rv>
  <rv s="6">
    <v>12</v>
    <v>https://www.bing.com/th?id=AMMS_955527c4d9cf6ea2c476d36ba90fc061&amp;qlt=95</v>
    <v>2328</v>
    <v>0</v>
    <v>https://www.bing.com/images/search?form=xlimg&amp;q=comerica</v>
    <v>Image of COMERICA INCORPORATED</v>
  </rv>
  <rv s="0">
    <v>https://www.bing.com/financeapi/forcetrigger?t=a1pw9c&amp;q=XNYS%3aCMA&amp;form=skydnc</v>
    <v>Learn more on Bing</v>
  </rv>
  <rv s="7">
    <v>en-US</v>
    <v>a1pw9c</v>
    <v>268435456</v>
    <v>1</v>
    <v>Powered by Refinitiv</v>
    <v>8</v>
    <v>COMERICA INCORPORATED (XNYS:CMA)</v>
    <v>10</v>
    <v>11</v>
    <v>Finance</v>
    <v>5</v>
    <v>79.84</v>
    <v>27.84</v>
    <v>1.6428</v>
    <v>0.28000000000000003</v>
    <v>3.5630000000000002E-3</v>
    <v>USD</v>
    <v>Comerica Incorporated is a financial services company. The Company's principal activity is lending to and accepting deposits from businesses and individuals. The Company's segments include the Business Bank, the Retail Bank, Wealth Management, Finance and Other. The Business Bank serves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The Retail Bank includes small business banking and personal financial services, consisting of consumer lending, consumer deposit gathering and mortgage loan origination. The Wealth Management segment offers products and services consisting of fiduciary services, private banking, retirement services, investment advisory services, investment banking and brokerage services.</v>
    <v>7429</v>
    <v>New York Stock Exchange</v>
    <v>XNYS</v>
    <v>XNYS</v>
    <v>1717 Main St # MC6404, DALLAS, TX, 75201-4612 US</v>
    <v>79.84</v>
    <v>2329</v>
    <v>Banking Services</v>
    <v>Stock</v>
    <v>44326.685462372654</v>
    <v>2330</v>
    <v>78.31</v>
    <v>11009865408</v>
    <v>COMERICA INCORPORATED</v>
    <v>COMERICA INCORPORATED</v>
    <v>79.44</v>
    <v>12.7239</v>
    <v>78.58</v>
    <v>78.86</v>
    <v>139612800</v>
    <v>CMA</v>
    <v>COMERICA INCORPORATED (XNYS:CMA)</v>
    <v>543563</v>
    <v>1586390</v>
    <v>1972</v>
  </rv>
  <rv s="2">
    <v>2331</v>
  </rv>
  <rv s="0">
    <v>https://www.bing.com/financeapi/forcetrigger?t=a1pidm&amp;q=XNYS%3aCF&amp;form=skydnc</v>
    <v>Learn more on Bing</v>
  </rv>
  <rv s="1">
    <v>en-US</v>
    <v>a1pidm</v>
    <v>268435456</v>
    <v>1</v>
    <v>Powered by Refinitiv</v>
    <v>0</v>
    <v>CF INDUSTRIES HOLDINGS, INC. (XNYS:CF)</v>
    <v>2</v>
    <v>3</v>
    <v>Finance</v>
    <v>5</v>
    <v>55.96</v>
    <v>23.05</v>
    <v>1.2891999999999999</v>
    <v>0.41</v>
    <v>7.4409999999999997E-3</v>
    <v>USD</v>
    <v>CF Industries Holdings, Inc. manufactures and distributes nitrogen fertilizer, and other nitrogen products. The Company's nitrogen fertilizer products are ammonia, granular urea, urea ammonium nitrate solution (UAN) and ammonium nitrate (AN). Its other nitrogen products include diesel exhaust fluid (DEF), urea liquor, nitric acid and aqua ammonia, which are sold primarily to the Company's industrial customers, and compound fertilizer products (nitrogen, phosphorus and potassium or NPKs). The Company's segments include ammonia, granular urea, UAN, AN and other. The Company's ammonia segment produces anhydrous ammonia (ammonia), which is concentrated nitrogen fertilizer as it contains 82% nitrogen. The granular urea segment produces granular urea, which contains 46% nitrogen. The UAN segment produces urea ammonium nitrate solution. The Other segment includes DEF, urea liquor, nitric acid and NPKs. The Company's primary nitrogen fertilizer products are ammonia, granular urea, UAN and AN.</v>
    <v>3000</v>
    <v>New York Stock Exchange</v>
    <v>XNYS</v>
    <v>XNYS</v>
    <v>4 Parkway N Ste 400, DEERFIELD, IL, 60015-2542 US</v>
    <v>55.96</v>
    <v>Chemicals</v>
    <v>Stock</v>
    <v>44326.685082765624</v>
    <v>2333</v>
    <v>54.56</v>
    <v>11816630000</v>
    <v>CF INDUSTRIES HOLDINGS, INC.</v>
    <v>CF INDUSTRIES HOLDINGS, INC.</v>
    <v>55.56</v>
    <v>29.6495</v>
    <v>55.1</v>
    <v>55.51</v>
    <v>214457800</v>
    <v>CF</v>
    <v>CF INDUSTRIES HOLDINGS, INC. (XNYS:CF)</v>
    <v>959782</v>
    <v>1823209</v>
    <v>2005</v>
  </rv>
  <rv s="2">
    <v>2334</v>
  </rv>
  <rv s="0">
    <v>https://www.bing.com/financeapi/forcetrigger?t=a1mz7w&amp;q=XNYS%3aAFG&amp;form=skydnc</v>
    <v>Learn more on Bing</v>
  </rv>
  <rv s="1">
    <v>en-US</v>
    <v>a1mz7w</v>
    <v>268435456</v>
    <v>1</v>
    <v>Powered by Refinitiv</v>
    <v>0</v>
    <v>AMERICAN FINANCIAL GROUP, INC. (XNYS:AFG)</v>
    <v>2</v>
    <v>3</v>
    <v>Finance</v>
    <v>5</v>
    <v>130.375</v>
    <v>50.366100000000003</v>
    <v>0.93899999999999995</v>
    <v>0.72</v>
    <v>5.594E-3</v>
    <v>USD</v>
    <v>American Financial Group, Inc. (AFG) is a holding company engaged primarily in property and casualty insurance businesses. The Company, through Great American Insurance Group, focuses on commercial products for businesses, and is engaged in the sale of fixed and fixed-indexed annuities in the retail, financial institutions and education markets. It has four segments: Property and casualty insurance, Annuity, Run-off long-term care and life, and Other. It reports its property and casualty insurance business in specialty sub-segments, including Property and transportation, Specialty casualty and Specialty financial. AFG sells traditional fixed and fixed-indexed annuities in the retail, financial institutions and education markets through independent producers and through direct relationships with certain financial institutions. AFG also sells single premium annuities in financial institutions through direct relationships with certain banks and through independent agents and brokers.</v>
    <v>7300</v>
    <v>New York Stock Exchange</v>
    <v>XNYS</v>
    <v>XNYS</v>
    <v>301 E 4th St, CINCINNATI, OH, 45202-4245 US</v>
    <v>130.375</v>
    <v>Insurance</v>
    <v>Stock</v>
    <v>44326.685216758597</v>
    <v>2336</v>
    <v>128.88</v>
    <v>11027378638</v>
    <v>AMERICAN FINANCIAL GROUP, INC.</v>
    <v>AMERICAN FINANCIAL GROUP, INC.</v>
    <v>129.65</v>
    <v>8.6678999999999995</v>
    <v>128.69999999999999</v>
    <v>129.41999999999999</v>
    <v>85206140</v>
    <v>AFG</v>
    <v>AMERICAN FINANCIAL GROUP, INC. (XNYS:AFG)</v>
    <v>109493</v>
    <v>305960</v>
    <v>1997</v>
  </rv>
  <rv s="2">
    <v>2337</v>
  </rv>
  <rv s="0">
    <v>https://www.bing.com/financeapi/forcetrigger?t=a25p52&amp;q=XNYS%3aWAL&amp;form=skydnc</v>
    <v>Learn more on Bing</v>
  </rv>
  <rv s="1">
    <v>en-US</v>
    <v>a25p52</v>
    <v>268435456</v>
    <v>1</v>
    <v>Powered by Refinitiv</v>
    <v>0</v>
    <v>WESTERN ALLIANCE BANCORPORATION (XNYS:WAL)</v>
    <v>2</v>
    <v>3</v>
    <v>Finance</v>
    <v>5</v>
    <v>109.84</v>
    <v>26.75</v>
    <v>1.6912</v>
    <v>0</v>
    <v>0</v>
    <v>USD</v>
    <v>Western Alliance Bancorporation is a bank holding company. The Company provides a range of deposit, lending, treasury management, international banking and online banking products and services through its banking subsidiary, Western Alliance Bank (WAB). The Company's regional segments include Arizona, Nevada, Southern California and Northern California, which provide banking and related services to their respective markets. The operations from the regional segments correspond to the banking divisions, which include Alliance Bank of Arizona (ABA) in Arizona, Bank of Nevada (BON) and First Independent Bank (FIB) in Nevada, Torrey Pines Bank (TPB) in Southern California, and Bridge Bank in Northern California. The Company's specialized financial services include Alliance Association Bank, Corporate Finance, Mortgage Warehouse Lending, Equity Fund Resources, Hotel Franchise Finance (HFF), Public &amp; Nonprofit Finance, Renewable Resource Group, Resort Finance, and Technology Finance.</v>
    <v>1915</v>
    <v>New York Stock Exchange</v>
    <v>XNYS</v>
    <v>XNYS</v>
    <v>1 E Washington St, PHOENIX, AZ, 85004-2492 US</v>
    <v>108.91</v>
    <v>Banking Services</v>
    <v>Stock</v>
    <v>44326.685173124999</v>
    <v>2339</v>
    <v>106.245</v>
    <v>11040761160</v>
    <v>WESTERN ALLIANCE BANCORPORATION</v>
    <v>WESTERN ALLIANCE BANCORPORATION</v>
    <v>107.44</v>
    <v>17.438400000000001</v>
    <v>106.7</v>
    <v>106.7</v>
    <v>103474800</v>
    <v>WAL</v>
    <v>WESTERN ALLIANCE BANCORPORATION (XNYS:WAL)</v>
    <v>134452</v>
    <v>691264</v>
    <v>2014</v>
  </rv>
  <rv s="2">
    <v>2340</v>
  </rv>
  <rv s="0">
    <v>http://ja.wikipedia.org/wiki/ドルビーラボラトリーズ</v>
    <v>Wikipedia</v>
  </rv>
  <rv s="5">
    <v>26</v>
    <v>2342</v>
  </rv>
  <rv s="6">
    <v>12</v>
    <v>https://www.bing.com/th?id=AMMS_8818476e2bb6a3a9e1b713b0bf62d4b0&amp;qlt=95</v>
    <v>2343</v>
    <v>0</v>
    <v>https://www.bing.com/images/search?form=xlimg&amp;q=dolby+laboratories</v>
    <v>Image of DOLBY LABORATORIES, INC.</v>
  </rv>
  <rv s="0">
    <v>https://www.bing.com/financeapi/forcetrigger?t=a1r4p2&amp;q=XNYS%3aDLB&amp;form=skydnc</v>
    <v>Learn more on Bing</v>
  </rv>
  <rv s="7">
    <v>en-US</v>
    <v>a1r4p2</v>
    <v>268435456</v>
    <v>1</v>
    <v>Powered by Refinitiv</v>
    <v>8</v>
    <v>DOLBY LABORATORIES, INC. (XNYS:DLB)</v>
    <v>10</v>
    <v>11</v>
    <v>Finance</v>
    <v>5</v>
    <v>104.74</v>
    <v>52.13</v>
    <v>0.96619999999999995</v>
    <v>0.92500000000000004</v>
    <v>9.5720000000000006E-3</v>
    <v>USD</v>
    <v>Dolby Laboratories, Inc. designs and manufactures audio and imaging products for the cinema, television, broadcast and entertainment industries. Its products for cinema include Digital Cinema Servers and Cinema Audio Products, and broadcast and other include Dolby Conference Phone and Other Products. It offers services to support theatrical and television production for cinema exhibition, broadcast and home entertainment, including equipment training and maintenance, mixing room alignment and equalization, as well as audio, color and light image calibration. Its technologies include Advanced Audio Coding and High Efficiency Advanced Audio Coding, Dolby AC-4, Dolby Atmos, Dolby Digital, Dolby Digital Plus, Dolby TrueHD, Dolby Vision, Dolby Voice and High Efficiency Video Coding. It distributes its products in over 80 countries. Its technologies are incorporated in offerings in various end markets, such as the broadcast, Personal Computer, mobile, consumer electronics and other markets.</v>
    <v>2289</v>
    <v>New York Stock Exchange</v>
    <v>XNYS</v>
    <v>XNYS</v>
    <v>1275 Market St, SAN FRANCISCO, CA, 94103-1410 US</v>
    <v>97.564999999999998</v>
    <v>2344</v>
    <v>Media &amp; Publishing</v>
    <v>Stock</v>
    <v>44326.685037661722</v>
    <v>2345</v>
    <v>96.11</v>
    <v>9795513000</v>
    <v>DOLBY LABORATORIES, INC.</v>
    <v>DOLBY LABORATORIES, INC.</v>
    <v>96.8</v>
    <v>32.777999999999999</v>
    <v>96.64</v>
    <v>97.564999999999998</v>
    <v>101360800</v>
    <v>DLB</v>
    <v>DOLBY LABORATORIES, INC. (XNYS:DLB)</v>
    <v>75968</v>
    <v>589251</v>
    <v>2004</v>
  </rv>
  <rv s="2">
    <v>2346</v>
  </rv>
  <rv s="0">
    <v>http://en.wikipedia.org/wiki/Watsco</v>
    <v>Wikipedia</v>
  </rv>
  <rv s="5">
    <v>26</v>
    <v>2348</v>
  </rv>
  <rv s="6">
    <v>12</v>
    <v>https://www.bing.com/th?id=AMMS_c607c5e441ae400b3004ab747bffe08d&amp;qlt=95</v>
    <v>2349</v>
    <v>0</v>
    <v>https://www.bing.com/images/search?form=xlimg&amp;q=watsco</v>
    <v>Image of WATSCO, INC.</v>
  </rv>
  <rv s="0">
    <v>https://www.bing.com/financeapi/forcetrigger?t=a262ar&amp;q=XNYS%3aWSO&amp;form=skydnc</v>
    <v>Learn more on Bing</v>
  </rv>
  <rv s="7">
    <v>en-US</v>
    <v>a262ar</v>
    <v>268435456</v>
    <v>1</v>
    <v>Powered by Refinitiv</v>
    <v>8</v>
    <v>WATSCO, INC. (XNYS:WSO)</v>
    <v>10</v>
    <v>11</v>
    <v>Finance</v>
    <v>5</v>
    <v>307.67</v>
    <v>150.09</v>
    <v>0.753</v>
    <v>7.03</v>
    <v>2.3399E-2</v>
    <v>USD</v>
    <v>Watsco, Inc. is a distributor of air conditioning, heating and refrigeration equipment, and related parts and supplies (HVAC/R) in the HVAC/R distribution industry in North America. As of December 31, 2016, the Company sold a range of non-equipment products, representing more than 300,000 stock keeping units, including parts, ductwork, air movement products, insulation, tools, installation supplies, thermostats and air quality products. It distributes products consisting of equipment, including residential ducted and ductless air conditioners ranging from 1 to 5 tons, gas, electric and oil furnaces ranging from 50,000 to 150,000 British Thermal Units, commercial air conditioning and heating equipment and systems ranging from 1.5 to 25 tons and other specialized equipment; parts, including replacement compressors and motors, and supplies, including ductwork, grills, registers, sheet metal, adhesives and other ancillary supplies. It also sells products to the refrigeration market.</v>
    <v>5800</v>
    <v>New York Stock Exchange</v>
    <v>XNYS</v>
    <v>XNYS</v>
    <v>2665 S Bayshore Dr Ste 901, COCONUT GROVE, FL, 33133-5462 US</v>
    <v>307.67</v>
    <v>2350</v>
    <v>Machinery, Equipment &amp; Components</v>
    <v>Stock</v>
    <v>44326.685338240626</v>
    <v>2351</v>
    <v>300.45</v>
    <v>11558440000</v>
    <v>WATSCO, INC.</v>
    <v>WATSCO, INC.</v>
    <v>300.45</v>
    <v>0</v>
    <v>300.44</v>
    <v>307.47000000000003</v>
    <v>38504720</v>
    <v>WSO</v>
    <v>WATSCO, INC. (XNYS:WSO)</v>
    <v>21409</v>
    <v>178252</v>
    <v>1956</v>
  </rv>
  <rv s="2">
    <v>2352</v>
  </rv>
  <rv s="0">
    <v>https://www.bing.com/financeapi/forcetrigger?t=a21tm7&amp;q=XNYS%3aRE&amp;form=skydnc</v>
    <v>Learn more on Bing</v>
  </rv>
  <rv s="1">
    <v>en-US</v>
    <v>a21tm7</v>
    <v>268435456</v>
    <v>1</v>
    <v>Powered by Refinitiv</v>
    <v>0</v>
    <v>EVEREST RE GROUP, LTD. (XNYS:RE)</v>
    <v>2</v>
    <v>3</v>
    <v>Finance</v>
    <v>5</v>
    <v>281.27</v>
    <v>157.32</v>
    <v>0.65</v>
    <v>1.5149999999999999</v>
    <v>5.5469999999999998E-3</v>
    <v>USD</v>
    <v>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v>
    <v>1746</v>
    <v>New York Stock Exchange</v>
    <v>XNYS</v>
    <v>XNYS</v>
    <v>Seon Place, 4Th Floor, 141 Front Street, P.O. Box HM 845, HAMILTON, HM 19 BM</v>
    <v>275.77</v>
    <v>Insurance</v>
    <v>Stock</v>
    <v>44326.685077557813</v>
    <v>2354</v>
    <v>273.71499999999997</v>
    <v>13697598477</v>
    <v>EVEREST RE GROUP, LTD.</v>
    <v>EVEREST RE GROUP, LTD.</v>
    <v>274.77</v>
    <v>13.055</v>
    <v>273.10000000000002</v>
    <v>274.61500000000001</v>
    <v>49879280</v>
    <v>RE</v>
    <v>EVEREST RE GROUP, LTD. (XNYS:RE)</v>
    <v>75783</v>
    <v>284750</v>
    <v>1999</v>
  </rv>
  <rv s="2">
    <v>2355</v>
  </rv>
  <rv s="0">
    <v>https://www.bing.com/financeapi/forcetrigger?t=a1oe1h&amp;q=XNYS%3aBFAM&amp;form=skydnc</v>
    <v>Learn more on Bing</v>
  </rv>
  <rv s="12">
    <v>en-US</v>
    <v>a1oe1h</v>
    <v>268435456</v>
    <v>1</v>
    <v>Powered by Refinitiv</v>
    <v>20</v>
    <v>BRIGHT HORIZONS FAMILY SOLUTIONS INC. (XNYS:BFAM)</v>
    <v>2</v>
    <v>21</v>
    <v>Finance</v>
    <v>5</v>
    <v>182.5</v>
    <v>97.23</v>
    <v>0.84309999999999996</v>
    <v>3.84</v>
    <v>2.8235E-2</v>
    <v>USD</v>
    <v>Bright Horizons Family Solutions, Inc. provides child care and early education, dependent care, and workforce education services. The Company’s segments include full service center-based child care and early education, back-up care and educational advisory services. Full-service center-based child care includes traditional center-based child care and early education, preschool and elementary education. Back-up care includes center-based back-up child care and in-home care for children and adult/elder dependents. Educational advisory services primarily consist of tuition assistance and student loan repayment program administration, workforce education, related educational advising, and college advisory services. The Company also serves families and clients with flexible care options, including babysitters and in-person or virtual tutors.</v>
    <v>26800</v>
    <v>New York Stock Exchange</v>
    <v>XNYS</v>
    <v>XNYS</v>
    <v>2 Wells Avenue, NEWTON, MA, 02459 US</v>
    <v>140.81</v>
    <v>Personal &amp; Household Products &amp; Services</v>
    <v>Stock</v>
    <v>44326.685673796092</v>
    <v>2357</v>
    <v>136.36000000000001</v>
    <v>8534305148</v>
    <v>BRIGHT HORIZONS FAMILY SOLUTIONS INC.</v>
    <v>BRIGHT HORIZONS FAMILY SOLUTIONS INC.</v>
    <v>138.13999999999999</v>
    <v>297.91890000000001</v>
    <v>136</v>
    <v>139.84</v>
    <v>BFAM</v>
    <v>BRIGHT HORIZONS FAMILY SOLUTIONS INC. (XNYS:BFAM)</v>
    <v>277691</v>
    <v>500711</v>
    <v>2008</v>
  </rv>
  <rv s="2">
    <v>2358</v>
  </rv>
  <rv s="0">
    <v>http://en.wikipedia.org/wiki/Hubbell_Incorporated</v>
    <v>Wikipedia</v>
  </rv>
  <rv s="5">
    <v>26</v>
    <v>2360</v>
  </rv>
  <rv s="6">
    <v>12</v>
    <v>https://www.bing.com/th?id=AMMS_9970270ae30821fdf966f05c05713f9b&amp;qlt=95</v>
    <v>2361</v>
    <v>0</v>
    <v>https://www.bing.com/images/search?form=xlimg&amp;q=hubbell+incorporated</v>
    <v>Image of HUBBELL INCORPORATED</v>
  </rv>
  <rv s="0">
    <v>https://www.bing.com/financeapi/forcetrigger?t=a1uyk2&amp;q=XNYS%3aHUBB&amp;form=skydnc</v>
    <v>Learn more on Bing</v>
  </rv>
  <rv s="7">
    <v>en-US</v>
    <v>a1uyk2</v>
    <v>268435456</v>
    <v>1</v>
    <v>Powered by Refinitiv</v>
    <v>8</v>
    <v>HUBBELL INCORPORATED (XNYS:HUBB)</v>
    <v>10</v>
    <v>11</v>
    <v>Finance</v>
    <v>5</v>
    <v>201.03</v>
    <v>105.34</v>
    <v>1.1854</v>
    <v>0.68500000000000005</v>
    <v>3.4389999999999998E-3</v>
    <v>USD</v>
    <v>Hubbell Incorporated is engaged in the design, manufacture and sale of electrical and electronic products for a range of non-residential and residential construction, industrial and utility applications. The Company's segments include Electrical and the Power. The Electrical segment consists of businesses that sell stock and custom products, including standard and special application wiring device products, rough-in electrical products, lighting fixtures and controls, components and assemblies for the natural gas distribution market, as well as other electrical equipment. In addition, certain businesses design and manufacture a range of high voltage test and measurement equipment, industrial controls and communication systems used in the non-residential and industrial markets. The Power segment consists of operations that design and manufacture various distribution, transmission, substation and telecommunications products primarily used by the electrical utility industry.</v>
    <v>19100</v>
    <v>New York Stock Exchange</v>
    <v>XNYS</v>
    <v>XNYS</v>
    <v>40 Waterview Dr, SHELTON, CT, 06484-4300 US</v>
    <v>201.005</v>
    <v>2362</v>
    <v>Machinery, Equipment &amp; Components</v>
    <v>Stock</v>
    <v>44326.684187522653</v>
    <v>2363</v>
    <v>199.2</v>
    <v>10855929298</v>
    <v>HUBBELL INCORPORATED</v>
    <v>HUBBELL INCORPORATED</v>
    <v>200.39</v>
    <v>0</v>
    <v>199.18</v>
    <v>199.86500000000001</v>
    <v>54316310</v>
    <v>HUBB</v>
    <v>HUBBELL INCORPORATED (XNYS:HUBB)</v>
    <v>47628</v>
    <v>226020</v>
    <v>1905</v>
  </rv>
  <rv s="2">
    <v>2364</v>
  </rv>
  <rv s="0">
    <v>http://en.wikipedia.org/wiki/Pentair</v>
    <v>Wikipedia</v>
  </rv>
  <rv s="5">
    <v>26</v>
    <v>2366</v>
  </rv>
  <rv s="6">
    <v>12</v>
    <v>https://www.bing.com/th?id=AMMS_84e4fad26ba08b9b1384a28ccf2702b6&amp;qlt=95</v>
    <v>2367</v>
    <v>0</v>
    <v>https://www.bing.com/images/search?form=xlimg&amp;q=pentair</v>
    <v>Image of PENTAIR PUBLIC LIMITED COMPANY</v>
  </rv>
  <rv s="0">
    <v>https://www.bing.com/financeapi/forcetrigger?t=a212zr&amp;q=XNYS%3aPNR&amp;form=skydnc</v>
    <v>Learn more on Bing</v>
  </rv>
  <rv s="7">
    <v>en-US</v>
    <v>a212zr</v>
    <v>268435456</v>
    <v>1</v>
    <v>Powered by Refinitiv</v>
    <v>8</v>
    <v>PENTAIR PUBLIC LIMITED COMPANY (XNYS:PNR)</v>
    <v>10</v>
    <v>11</v>
    <v>Finance</v>
    <v>5</v>
    <v>69.86</v>
    <v>31.495000000000001</v>
    <v>1.1738</v>
    <v>1.6</v>
    <v>2.3550000000000001E-2</v>
    <v>USD</v>
    <v>Pentair plc is a diversified industrial manufacturing company. The Company is engaged in Water Quality Systems business and Flow and Filtration Solutions business. The Water Quality Systems business designs, manufactures, markets and services water system products and solutions to meet filtration and fluid management challenges in food and beverage, water, swimming pools and aquaculture applications. The Flow and Filtration Solutions business is involved in the entire water, water treatment and wastewater system from filtration, desalination, water supply to water disposal, process and control.</v>
    <v>9750</v>
    <v>New York Stock Exchange</v>
    <v>XNYS</v>
    <v>XNYS</v>
    <v>Regal House, 70 London Road, Twickenham, LONDON, UNITED KINGDOM-NA, TW1 3QS GB</v>
    <v>69.86</v>
    <v>2368</v>
    <v>Machinery, Equipment &amp; Components</v>
    <v>Stock</v>
    <v>44326.685183043752</v>
    <v>2369</v>
    <v>68.47</v>
    <v>11557666218</v>
    <v>PENTAIR PUBLIC LIMITED COMPANY</v>
    <v>PENTAIR PUBLIC LIMITED COMPANY</v>
    <v>68.47</v>
    <v>27.345300000000002</v>
    <v>67.94</v>
    <v>69.540000000000006</v>
    <v>166201700</v>
    <v>PNR</v>
    <v>PENTAIR PUBLIC LIMITED COMPANY (XNYS:PNR)</v>
    <v>390383</v>
    <v>1088741</v>
    <v>2013</v>
  </rv>
  <rv s="2">
    <v>2370</v>
  </rv>
  <rv s="0">
    <v>http://en.wikipedia.org/wiki/Lear_Corporation</v>
    <v>Wikipedia</v>
  </rv>
  <rv s="5">
    <v>26</v>
    <v>2372</v>
  </rv>
  <rv s="6">
    <v>12</v>
    <v>https://www.bing.com/th?id=AMMS_ed244fa6f5a09aa92a8f3d373cb24b50&amp;qlt=95</v>
    <v>2373</v>
    <v>0</v>
    <v>https://www.bing.com/images/search?form=xlimg&amp;q=lear+corporation</v>
    <v>Image of LEAR CORPORATION</v>
  </rv>
  <rv s="0">
    <v>https://www.bing.com/financeapi/forcetrigger?t=a1wtm7&amp;q=XNYS%3aLEA&amp;form=skydnc</v>
    <v>Learn more on Bing</v>
  </rv>
  <rv s="7">
    <v>en-US</v>
    <v>a1wtm7</v>
    <v>268435456</v>
    <v>1</v>
    <v>Powered by Refinitiv</v>
    <v>8</v>
    <v>LEAR CORPORATION (XNYS:LEA)</v>
    <v>10</v>
    <v>11</v>
    <v>Finance</v>
    <v>5</v>
    <v>196.97</v>
    <v>87.76</v>
    <v>1.5959000000000001</v>
    <v>-1.865</v>
    <v>-9.5580000000000005E-3</v>
    <v>USD</v>
    <v>Lear Corporation (Lear) is a supplier to the global automotive industry. The Company is engaged in supplying seating, electrical distribution systems and electronic modules, as well as related sub-systems, components and software, to automotive manufacturers. The Company's segments include Seating and E-Systems. The Company serves the automotive and light truck market. The Seating segment consists of the design, development, engineering, just-in-time assembly and delivery of complete seat systems, as well as the design, development, engineering and manufacture of all seat components, including seat covers and surface materials, such as leather and fabric, seat structures and mechanisms, seat foam and headrests. The E-Systems segment consists of the design, development, engineering, manufacture, assembly and supply of electrical distribution systems, electronic modules and related components and software for light vehicles across the world.</v>
    <v>174600</v>
    <v>New York Stock Exchange</v>
    <v>XNYS</v>
    <v>XNYS</v>
    <v>21557 Telegraph Rd, SOUTHFIELD, MI, 48033-4248 US</v>
    <v>196.12</v>
    <v>2374</v>
    <v>Automobiles &amp; Auto Parts</v>
    <v>Stock</v>
    <v>44326.684534733591</v>
    <v>2375</v>
    <v>192.55500000000001</v>
    <v>11732500000</v>
    <v>LEAR CORPORATION</v>
    <v>LEAR CORPORATION</v>
    <v>195.44</v>
    <v>41.752000000000002</v>
    <v>195.12</v>
    <v>193.255</v>
    <v>60129690</v>
    <v>LEA</v>
    <v>LEAR CORPORATION (XNYS:LEA)</v>
    <v>151968</v>
    <v>347530</v>
    <v>1987</v>
  </rv>
  <rv s="2">
    <v>2376</v>
  </rv>
  <rv s="0">
    <v>http://en.wikipedia.org/wiki/Western_Union</v>
    <v>Wikipedia</v>
  </rv>
  <rv s="5">
    <v>26</v>
    <v>2378</v>
  </rv>
  <rv s="6">
    <v>12</v>
    <v>https://www.bing.com/th?id=AMMS_48a4c10a5e48107e035b74499c1d3100&amp;qlt=95</v>
    <v>2379</v>
    <v>0</v>
    <v>https://www.bing.com/images/search?form=xlimg&amp;q=western+union</v>
    <v>Image of THE WESTERN UNION COMPANY</v>
  </rv>
  <rv s="0">
    <v>https://www.bing.com/financeapi/forcetrigger?t=a263u2&amp;q=XNYS%3aWU&amp;form=skydnc</v>
    <v>Learn more on Bing</v>
  </rv>
  <rv s="7">
    <v>en-US</v>
    <v>a263u2</v>
    <v>268435456</v>
    <v>1</v>
    <v>Powered by Refinitiv</v>
    <v>8</v>
    <v>THE WESTERN UNION COMPANY (XNYS:WU)</v>
    <v>10</v>
    <v>11</v>
    <v>Finance</v>
    <v>5</v>
    <v>26.61</v>
    <v>17.555</v>
    <v>1.0159</v>
    <v>0.73</v>
    <v>2.9072000000000001E-2</v>
    <v>USD</v>
    <v>The Western Union Company (Western Union) is a provider of money movement and payment services. The Company operates through two segments: Consumer-to-Consumer and Business Solutions. The Company's Consumer-to-Consumer segment facilitates money transfers between two consumers, primarily through a network of third-party agents. The Company's multi-currency, real-time money transfer services are viewed by the Company as one interconnected network where a money transfer can be sent from one location to another, around the world. Western Union's Business Solutions segment facilitates payment and foreign exchange solutions, primarily cross-border, cross-currency transactions, for small and medium size enterprises and individuals. Business Solutions payment transactions are conducted through various channels, including the phone and via the Internet.</v>
    <v>11000</v>
    <v>New York Stock Exchange</v>
    <v>XNYS</v>
    <v>XNYS</v>
    <v>7001 E Belleview Ave, DENVER, CO, 80237-2738 US</v>
    <v>25.98</v>
    <v>2380</v>
    <v>Professional &amp; Commercial Services</v>
    <v>Stock</v>
    <v>44326.685476573439</v>
    <v>2381</v>
    <v>25.14</v>
    <v>10575076848</v>
    <v>THE WESTERN UNION COMPANY</v>
    <v>THE WESTERN UNION COMPANY</v>
    <v>25.34</v>
    <v>13.879899999999999</v>
    <v>25.11</v>
    <v>25.84</v>
    <v>409252200</v>
    <v>WU</v>
    <v>THE WESTERN UNION COMPANY (XNYS:WU)</v>
    <v>3015460</v>
    <v>4066538</v>
    <v>2006</v>
  </rv>
  <rv s="2">
    <v>2382</v>
  </rv>
  <rv s="0">
    <v>https://www.bing.com/financeapi/forcetrigger?t=a1vrec&amp;q=XNYS%3aIRM&amp;form=skydnc</v>
    <v>Learn more on Bing</v>
  </rv>
  <rv s="1">
    <v>en-US</v>
    <v>a1vrec</v>
    <v>268435456</v>
    <v>1</v>
    <v>Powered by Refinitiv</v>
    <v>0</v>
    <v>IRON MOUNTAIN INCORPORATED (XNYS:IRM)</v>
    <v>2</v>
    <v>3</v>
    <v>Finance</v>
    <v>4</v>
    <v>42.075000000000003</v>
    <v>21.54</v>
    <v>0.82299999999999995</v>
    <v>0.53500000000000003</v>
    <v>1.2954E-2</v>
    <v>USD</v>
    <v>Iron Mountain Incorporated is a holding company. The Company stores records, primarily physical records and data backup media, and provides information management services in various locations throughout North America, Europe, Latin America, Asia Pacific and Africa. The Company operates through five segments: North American Records and Information Management Business, North American Data Management Business, Western European Business, Other International Business, and Corporate and Other Business. The Company offers records and information management services, and data management services. The Company provides storage and information management services to legal, financial, healthcare, insurance, life sciences, energy, businesses services, entertainment and government organizations. The Company's other services include information destruction services, information governance and digital solutions, compliant records management and consulting services, and other ancillary services.</v>
    <v>24610</v>
    <v>New York Stock Exchange</v>
    <v>XNYS</v>
    <v>XNYS</v>
    <v>1 Federal St, BOSTON, MA, 02110-2012 US</v>
    <v>42.075000000000003</v>
    <v>Residential &amp; Commercial REIT</v>
    <v>Stock</v>
    <v>44326.675231053123</v>
    <v>2384</v>
    <v>41.08</v>
    <v>11923850000</v>
    <v>IRON MOUNTAIN INCORPORATED</v>
    <v>IRON MOUNTAIN INCORPORATED</v>
    <v>41.49</v>
    <v>36.826700000000002</v>
    <v>41.3</v>
    <v>41.835000000000001</v>
    <v>288713200</v>
    <v>IRM</v>
    <v>IRON MOUNTAIN INCORPORATED (XNYS:IRM)</v>
    <v>1083542</v>
    <v>2094916</v>
    <v>2014</v>
  </rv>
  <rv s="2">
    <v>2385</v>
  </rv>
  <rv s="0">
    <v>https://www.bing.com/financeapi/forcetrigger?t=a1nehw&amp;q=XNYS%3aAMH&amp;form=skydnc</v>
    <v>Learn more on Bing</v>
  </rv>
  <rv s="12">
    <v>en-US</v>
    <v>a1nehw</v>
    <v>268435456</v>
    <v>1</v>
    <v>Powered by Refinitiv</v>
    <v>20</v>
    <v>AMERICAN HOMES 4 RENT (XNYS:AMH)</v>
    <v>2</v>
    <v>21</v>
    <v>Finance</v>
    <v>5</v>
    <v>37.74</v>
    <v>21.995000000000001</v>
    <v>0.50029999999999997</v>
    <v>-7.5700000000000003E-2</v>
    <v>-2.0239999999999998E-3</v>
    <v>USD</v>
    <v>American Homes 4 Rent is an internally managed real estate investment trust (REIT) focused on acquiring, renovating, leasing and operating single-family homes as rental properties. The Company's primary objective is to generate attractive risk-adjusted returns for its shareholders through dividends and capital appreciation by acquiring, renovating, leasing and operating single-family homes as rental properties. As of December 31, 2016, it owned 48,422 single-family properties in 22 states, including 1,119 properties held for sale, and had an additional 47 properties in escrow that it intended to acquire. Its integrated operating platform offers property management, acquisitions, construction, marketing, leasing, financial and administrative functions. The Company may seek to invest in condominium units, townhouses and real estate-related debt investments. The Company is externally managed and advised by American Homes 4 Rent Advisor, LLC (the Advisor).</v>
    <v>1447</v>
    <v>New York Stock Exchange</v>
    <v>XNYS</v>
    <v>XNYS</v>
    <v>23975 PARK SORRENTO, SUITE 300, CALABASAS, CA, 91302 US</v>
    <v>37.74</v>
    <v>Residential &amp; Commercial REIT</v>
    <v>Stock</v>
    <v>44326.685317580472</v>
    <v>2387</v>
    <v>36.770000000000003</v>
    <v>11829417756</v>
    <v>AMERICAN HOMES 4 RENT</v>
    <v>AMERICAN HOMES 4 RENT</v>
    <v>37.74</v>
    <v>126.41930000000001</v>
    <v>37.409999999999997</v>
    <v>37.334299999999999</v>
    <v>AMH</v>
    <v>AMERICAN HOMES 4 RENT (XNYS:AMH)</v>
    <v>472190</v>
    <v>1644629</v>
    <v>2012</v>
  </rv>
  <rv s="2">
    <v>2388</v>
  </rv>
  <rv s="0">
    <v>https://www.bing.com/financeapi/forcetrigger?t=buupz2&amp;q=XNYS%3aDNB&amp;form=skydnc</v>
    <v>Learn more on Bing</v>
  </rv>
  <rv s="17">
    <v>en-US</v>
    <v>buupz2</v>
    <v>268435456</v>
    <v>1</v>
    <v>Powered by Refinitiv</v>
    <v>32</v>
    <v>DUN &amp; BRADSTREET HOLDINGS, INC. (XNYS:DNB)</v>
    <v>2</v>
    <v>33</v>
    <v>Finance</v>
    <v>5</v>
    <v>29.547499999999999</v>
    <v>21.34</v>
    <v>0.09</v>
    <v>3.986E-3</v>
    <v>USD</v>
    <v>Dun &amp; Bradstreet Holdings Inc. is a global provider of business decisioning data and analytics. The Company’s clients embed its end-to-end solutions into their daily workflows to inform commercial credit decisions, confirm suppliers are financially viable and compliant with laws and regulations and gain visibility into key markets. Its solutions support its clients' mission critical business operations by providing curated data and analytics to help drive informed decisions and improved outcomes. It offers Finance and Risk, and Sales and Marketing solutions. The Company provides access to longitudinal curated data and is a trusted source for reliable information about both public and private businesses. It has established an identifier that creates a single thread connecting related corporate entities allowing its clients to form a holistic view of an enterprise. The identifier is referred as the D-U-N-S Number and is a corporate fingerprint or Social Security Number of businesses.</v>
    <v>4039</v>
    <v>New York Stock Exchange</v>
    <v>XNYS</v>
    <v>XNYS</v>
    <v>101 Jfk Parkway, SHORT HILLS, NJ, 07078 US</v>
    <v>22.75</v>
    <v>Professional &amp; Commercial Services</v>
    <v>Stock</v>
    <v>44326.685210474221</v>
    <v>2390</v>
    <v>22.4</v>
    <v>9780710795</v>
    <v>DUN &amp; BRADSTREET HOLDINGS, INC.</v>
    <v>DUN &amp; BRADSTREET HOLDINGS, INC.</v>
    <v>22.66</v>
    <v>0</v>
    <v>22.58</v>
    <v>22.67</v>
    <v>431438500</v>
    <v>DNB</v>
    <v>DUN &amp; BRADSTREET HOLDINGS, INC. (XNYS:DNB)</v>
    <v>523693</v>
    <v>1716505</v>
  </rv>
  <rv s="2">
    <v>2391</v>
  </rv>
  <rv s="0">
    <v>http://en.wikipedia.org/wiki/AGCO</v>
    <v>Wikipedia</v>
  </rv>
  <rv s="5">
    <v>26</v>
    <v>2393</v>
  </rv>
  <rv s="6">
    <v>12</v>
    <v>https://www.bing.com/th?id=AMMS_5f48b6039a19ea5f681a9566f9987be8&amp;qlt=95</v>
    <v>2394</v>
    <v>0</v>
    <v>https://www.bing.com/images/search?form=xlimg&amp;q=agco</v>
    <v>Image of AGCO CORPORATION</v>
  </rv>
  <rv s="0">
    <v>https://www.bing.com/financeapi/forcetrigger?t=a1n1r7&amp;q=XNYS%3aAGCO&amp;form=skydnc</v>
    <v>Learn more on Bing</v>
  </rv>
  <rv s="7">
    <v>en-US</v>
    <v>a1n1r7</v>
    <v>268435456</v>
    <v>1</v>
    <v>Powered by Refinitiv</v>
    <v>8</v>
    <v>AGCO CORPORATION (XNYS:AGCO)</v>
    <v>10</v>
    <v>11</v>
    <v>Finance</v>
    <v>5</v>
    <v>158.61500000000001</v>
    <v>42.84</v>
    <v>1.3371</v>
    <v>-0.1</v>
    <v>-6.5019999999999998E-4</v>
    <v>USD</v>
    <v>AGCO Corporation is a manufacturer and distributor of agricultural equipment and related replacement parts. The Company sells a range of agricultural equipment, including tractors, combines, self-propelled sprayers, hay tools, forage equipment, seeding and tillage equipment, implements, and grain storage and protein production systems. The Company's segments are North America, South America, Europe/Middle East, and Asia/Pacific/Africa. The Company's products are marketed under various brands, including Challenger, Fendt, GSI, Massey Ferguson and Valtra. As of December 31, 2016, the Company distributed its products through over 3,000 independent dealers and distributors in more than 150 countries. In addition, the Company also provides retail and wholesale financing through its finance joint ventures with Cooperatieve Centrale Raiffeisen-Boerenleenbank B.A. (Rabobank). The Company's AGCO Power engines division produces diesel engines, gears and generating sets.</v>
    <v>21400</v>
    <v>New York Stock Exchange</v>
    <v>XNYS</v>
    <v>XNYS</v>
    <v>4205 River Green Pkwy, DULUTH, GA, 30096-2563 US</v>
    <v>155.87</v>
    <v>2395</v>
    <v>Machinery, Equipment &amp; Components</v>
    <v>Stock</v>
    <v>44326.685196631253</v>
    <v>2396</v>
    <v>153.69999999999999</v>
    <v>11572552544</v>
    <v>AGCO CORPORATION</v>
    <v>AGCO CORPORATION</v>
    <v>155</v>
    <v>22.671600000000002</v>
    <v>153.80000000000001</v>
    <v>153.69999999999999</v>
    <v>75293120</v>
    <v>AGCO</v>
    <v>AGCO CORPORATION (XNYS:AGCO)</v>
    <v>168874</v>
    <v>600998</v>
    <v>1991</v>
  </rv>
  <rv s="2">
    <v>2397</v>
  </rv>
  <rv s="0">
    <v>http://en.wikipedia.org/wiki/Gap_Inc.</v>
    <v>Wikipedia</v>
  </rv>
  <rv s="5">
    <v>26</v>
    <v>2399</v>
  </rv>
  <rv s="6">
    <v>12</v>
    <v>https://www.bing.com/th?id=AMMS_f802f162c92193d1d14042c9bdc72193&amp;qlt=95</v>
    <v>2400</v>
    <v>0</v>
    <v>https://www.bing.com/images/search?form=xlimg&amp;q=gap+inc.</v>
    <v>Image of THE GAP, INC.</v>
  </rv>
  <rv s="0">
    <v>https://www.bing.com/financeapi/forcetrigger?t=a1u5hw&amp;q=XNYS%3aGPS&amp;form=skydnc</v>
    <v>Learn more on Bing</v>
  </rv>
  <rv s="7">
    <v>en-US</v>
    <v>a1u5hw</v>
    <v>268435456</v>
    <v>1</v>
    <v>Powered by Refinitiv</v>
    <v>8</v>
    <v>THE GAP, INC. (XNYS:GPS)</v>
    <v>10</v>
    <v>11</v>
    <v>Finance</v>
    <v>5</v>
    <v>37.055</v>
    <v>6.5350000000000001</v>
    <v>1.665</v>
    <v>1.4550000000000001</v>
    <v>4.1055000000000001E-2</v>
    <v>USD</v>
    <v>The Gap, Inc. is an apparel retail company. The Company offers apparel, accessories, and personal care products for men, women, and children under the Old Navy, Gap, Banana Republic, Athleta, Intermix, Janie and Jack, and Hill City brands. Its products are available to customers online through Company-owned Websites and through the use of third-parties that provide logistics and fulfillment services. The Company’s omni-channel services, including order-in-store, reserve-in-store, find-in-store and ship-from-store that are tailored across its portfolio of brands. The Company also sells products that are designed and manufactured by branded third-parties, especially at its Intermix brands. It has Company-operated stores in the United States, Canada, the United Kingdom, France, Ireland, Japan, Italy, China, Hong Kong, Taiwan, and Mexico. It operates Gap, Banana Republic and Old Navy stores throughout Asia, Australia, Europe, Latin America, the Middle East and Africa.</v>
    <v>117000</v>
    <v>New York Stock Exchange</v>
    <v>XNYS</v>
    <v>XNYS</v>
    <v>2 Folsom St, SAN FRANCISCO, CA, 94105-1205 US</v>
    <v>37.055</v>
    <v>2401</v>
    <v>Specialty Retailers</v>
    <v>Stock</v>
    <v>44326.685543923435</v>
    <v>2402</v>
    <v>35.29</v>
    <v>13832352413</v>
    <v>THE GAP, INC.</v>
    <v>THE GAP, INC.</v>
    <v>35.29</v>
    <v>0</v>
    <v>35.44</v>
    <v>36.895000000000003</v>
    <v>374911300</v>
    <v>GPS</v>
    <v>THE GAP, INC. (XNYS:GPS)</v>
    <v>2679326</v>
    <v>5106050</v>
    <v>1988</v>
  </rv>
  <rv s="2">
    <v>2403</v>
  </rv>
  <rv s="0">
    <v>http://it.wikipedia.org/wiki/BorgWarner</v>
    <v>Wikipedia</v>
  </rv>
  <rv s="5">
    <v>368</v>
    <v>2405</v>
  </rv>
  <rv s="6">
    <v>12</v>
    <v>https://www.bing.com/th?id=AMMS_9eabc03d1dfe0c5292eb05c9a010edf6&amp;qlt=95</v>
    <v>2406</v>
    <v>0</v>
    <v>https://www.bing.com/images/search?form=xlimg&amp;q=borgwarner</v>
    <v>Image of BORGWARNER INC.</v>
  </rv>
  <rv s="0">
    <v>https://www.bing.com/financeapi/forcetrigger?t=a1p18m&amp;q=XNYS%3aBWA&amp;form=skydnc</v>
    <v>Learn more on Bing</v>
  </rv>
  <rv s="7">
    <v>en-US</v>
    <v>a1p18m</v>
    <v>268435456</v>
    <v>1</v>
    <v>Powered by Refinitiv</v>
    <v>8</v>
    <v>BORGWARNER INC. (XNYS:BWA)</v>
    <v>10</v>
    <v>11</v>
    <v>Finance</v>
    <v>5</v>
    <v>54.21</v>
    <v>25.17</v>
    <v>1.5721000000000001</v>
    <v>0.22</v>
    <v>4.0889999999999998E-3</v>
    <v>USD</v>
    <v>BorgWarner Inc. is engaged in providing technology solutions for combustion, hybrid and electric vehicles. The Company's segments include Engine and Drivetrain. The Engine segment's products include turbochargers, timing devices and chains, emissions systems and thermal systems. The Engine segment develops and manufactures products for gasoline and diesel engines, and alternative powertrains. The Drivetrain segment's products include transmission components and systems, all-wheel drive (AWD) torque transfer systems and rotating electrical devices. The Company's products are manufactured and sold across the world, primarily to original equipment manufacturers (OEMs) of light vehicles (passenger cars, sport-utility vehicles (SUVs), vans and light trucks). The Company's products are also sold to other OEMs of commercial vehicles (medium-duty trucks, heavy-duty trucks and buses) and off-highway vehicles (agricultural and construction machinery and marine applications.</v>
    <v>15900</v>
    <v>New York Stock Exchange</v>
    <v>XNYS</v>
    <v>XNYS</v>
    <v>3850 Hamlin Rd, AUBURN HILLS, MI, 48326-2872 US</v>
    <v>54.21</v>
    <v>2407</v>
    <v>Automobiles &amp; Auto Parts</v>
    <v>Stock</v>
    <v>44326.685210046096</v>
    <v>2408</v>
    <v>53.564999999999998</v>
    <v>12956578156</v>
    <v>BORGWARNER INC.</v>
    <v>BORGWARNER INC.</v>
    <v>53.88</v>
    <v>29.081600000000002</v>
    <v>53.8</v>
    <v>54.02</v>
    <v>239847800</v>
    <v>BWA</v>
    <v>BORGWARNER INC. (XNYS:BWA)</v>
    <v>1036273</v>
    <v>1990323</v>
    <v>1987</v>
  </rv>
  <rv s="2">
    <v>2409</v>
  </rv>
  <rv s="0">
    <v>https://www.bing.com/financeapi/forcetrigger?t=a1p49c&amp;q=XNYS%3aCABO&amp;form=skydnc</v>
    <v>Learn more on Bing</v>
  </rv>
  <rv s="1">
    <v>en-US</v>
    <v>a1p49c</v>
    <v>268435456</v>
    <v>1</v>
    <v>Powered by Refinitiv</v>
    <v>0</v>
    <v>CABLE ONE, INC. (XNYS:CABO)</v>
    <v>2</v>
    <v>3</v>
    <v>Finance</v>
    <v>5</v>
    <v>2326.8000000000002</v>
    <v>1682.44</v>
    <v>0.50639999999999996</v>
    <v>7.17</v>
    <v>4.0829999999999998E-3</v>
    <v>USD</v>
    <v>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v>
    <v>2716</v>
    <v>New York Stock Exchange</v>
    <v>XNYS</v>
    <v>XNYS</v>
    <v>210 E Earll Dr, PHOENIX, AZ, 85012-2626 US</v>
    <v>1771.37</v>
    <v>Telecommunications Services</v>
    <v>Stock</v>
    <v>44326.685564305466</v>
    <v>2411</v>
    <v>1759</v>
    <v>10598050000</v>
    <v>CABLE ONE, INC.</v>
    <v>CABLE ONE, INC.</v>
    <v>1764.2950000000001</v>
    <v>34.956099999999999</v>
    <v>1756.23</v>
    <v>1763.4</v>
    <v>6034550</v>
    <v>CABO</v>
    <v>CABLE ONE, INC. (XNYS:CABO)</v>
    <v>7188</v>
    <v>39890</v>
    <v>1994</v>
  </rv>
  <rv s="2">
    <v>2412</v>
  </rv>
  <rv s="0">
    <v>http://en.wikipedia.org/wiki/Bunge_Limited</v>
    <v>Wikipedia</v>
  </rv>
  <rv s="5">
    <v>26</v>
    <v>2414</v>
  </rv>
  <rv s="6">
    <v>12</v>
    <v>https://www.bing.com/th?id=AMMS_bba3e10a01fb920312673996f16090b7&amp;qlt=95</v>
    <v>2415</v>
    <v>0</v>
    <v>https://www.bing.com/images/search?form=xlimg&amp;q=bunge+limited</v>
    <v>Image of BUNGE LIMITED</v>
  </rv>
  <rv s="0">
    <v>https://www.bing.com/financeapi/forcetrigger?t=a1oeww&amp;q=XNYS%3aBG&amp;form=skydnc</v>
    <v>Learn more on Bing</v>
  </rv>
  <rv s="7">
    <v>en-US</v>
    <v>a1oeww</v>
    <v>268435456</v>
    <v>1</v>
    <v>Powered by Refinitiv</v>
    <v>8</v>
    <v>BUNGE LIMITED (XNYS:BG)</v>
    <v>10</v>
    <v>11</v>
    <v>Finance</v>
    <v>5</v>
    <v>92.382800000000003</v>
    <v>33.08</v>
    <v>0.69399999999999995</v>
    <v>0.46</v>
    <v>5.0370000000000007E-3</v>
    <v>USD</v>
    <v>Bunge Limited is an agricultural business and food company. The Company operates through five segments: Agribusiness, Edible Oil Products, Milling Products, Sugar and Bioenergy, and Fertilizer. Its Agribusiness segment is an integrated global business involved in the purchase, storage, transport, processing and sale of agricultural commodities and commodity products. Its edible oil products include packaged and bulk oils, shortenings and other products derived from the vegetable oil refining process. Its milling products segment includes the production and sale of a range of wheat flours and bakery mixes. The Company is a producer and exporter of sugar. Through the Company's operations in Argentina, it produces, blends and distributes a range of nitrogen, phosphate and potassium (NPK) fertilizers, including phosphate-based liquid and solid nitrogen fertilizers.</v>
    <v>23000</v>
    <v>New York Stock Exchange</v>
    <v>XNYS</v>
    <v>XNYS</v>
    <v>1391 TIMBERLAKE MANOR PARKWAY, CHESTERFIELD, MO, 63017 US</v>
    <v>92.382800000000003</v>
    <v>2416</v>
    <v>Food &amp; Tobacco</v>
    <v>Stock</v>
    <v>44326.685682071096</v>
    <v>2417</v>
    <v>91.1</v>
    <v>12980849232</v>
    <v>BUNGE LIMITED</v>
    <v>BUNGE LIMITED</v>
    <v>91.66</v>
    <v>6.2900999999999998</v>
    <v>91.32</v>
    <v>91.78</v>
    <v>141434400</v>
    <v>BG</v>
    <v>BUNGE LIMITED (XNYS:BG)</v>
    <v>333833</v>
    <v>1153601</v>
    <v>1995</v>
  </rv>
  <rv s="2">
    <v>2418</v>
  </rv>
  <rv s="0">
    <v>https://www.bing.com/financeapi/forcetrigger?t=a263cw&amp;q=XNYS%3aWTRG&amp;form=skydnc</v>
    <v>Learn more on Bing</v>
  </rv>
  <rv s="1">
    <v>en-US</v>
    <v>a263cw</v>
    <v>268435456</v>
    <v>1</v>
    <v>Powered by Refinitiv</v>
    <v>0</v>
    <v>Essential Utilities, Inc. (XNYS:WTRG)</v>
    <v>2</v>
    <v>3</v>
    <v>Finance</v>
    <v>5</v>
    <v>48.89</v>
    <v>37.369999999999997</v>
    <v>0.53180000000000005</v>
    <v>-0.06</v>
    <v>-1.2859999999999998E-3</v>
    <v>USD</v>
    <v>Essential Utilities, Inc., formerly Aqua America, Inc., is a holding company engaged in providing water or wastewater services concentrated in Pennsylvania, Ohio, Texas, Illinois, North Carolina, New Jersey, Indiana and Virginia. It is the holding company for its primary subsidiary, Aqua Pennsylvania, Inc. Its market-based activities are conducted through Aqua Resources, Inc. (Aqua Resources) and Aqua Infrastructure, LLC (Aqua Infrastructure). Aqua Resources, Inc. provides water and wastewater service through operating and maintenance contracts with municipal authorities and other parties close to its utility companies' service territories, and offers, through a third party, water and sewer line repair service and protection solutions to households. Aqua Infrastructure provides non-utility raw water supply services for firms in the natural gas drilling industry. It owns wastewater collection systems that convey the wastewater to a municipally-owned facility for treatment.</v>
    <v>1356</v>
    <v>New York Stock Exchange</v>
    <v>XNYS</v>
    <v>XNYS</v>
    <v>762 W Lancaster Ave, BRYN MAWR, PA, 19010-3489 US</v>
    <v>47.075000000000003</v>
    <v>Water Utilities</v>
    <v>Stock</v>
    <v>44326.684674027347</v>
    <v>2420</v>
    <v>46.57</v>
    <v>11441748170</v>
    <v>Essential Utilities, Inc.</v>
    <v>Essential Utilities, Inc.</v>
    <v>46.825000000000003</v>
    <v>29.603300000000001</v>
    <v>46.64</v>
    <v>46.58</v>
    <v>245636500</v>
    <v>WTRG</v>
    <v>Essential Utilities, Inc. (XNYS:WTRG)</v>
    <v>140956</v>
    <v>895774</v>
    <v>1968</v>
  </rv>
  <rv s="2">
    <v>2421</v>
  </rv>
  <rv s="0">
    <v>http://en.wikipedia.org/wiki/Booz_Allen_Hamilton</v>
    <v>Wikipedia</v>
  </rv>
  <rv s="5">
    <v>26</v>
    <v>2423</v>
  </rv>
  <rv s="6">
    <v>12</v>
    <v>https://www.bing.com/th?id=AMMS_3f45a22699ebd8afef986bcc913c46ba&amp;qlt=95</v>
    <v>2424</v>
    <v>0</v>
    <v>https://www.bing.com/images/search?form=xlimg&amp;q=booz+allen+hamilton</v>
    <v>Image of BOOZ ALLEN HAMILTON HOLDING CORPORATION</v>
  </rv>
  <rv s="0">
    <v>https://www.bing.com/financeapi/forcetrigger?t=a1o5m7&amp;q=XNYS%3aBAH&amp;form=skydnc</v>
    <v>Learn more on Bing</v>
  </rv>
  <rv s="7">
    <v>en-US</v>
    <v>a1o5m7</v>
    <v>268435456</v>
    <v>1</v>
    <v>Powered by Refinitiv</v>
    <v>8</v>
    <v>BOOZ ALLEN HAMILTON HOLDING CORPORATION (XNYS:BAH)</v>
    <v>10</v>
    <v>11</v>
    <v>Finance</v>
    <v>4</v>
    <v>100.26</v>
    <v>68.341300000000004</v>
    <v>0.72260000000000002</v>
    <v>0.3</v>
    <v>3.5670000000000003E-3</v>
    <v>USD</v>
    <v>Booz Allen Hamilton Holding Corp is a holding company. It provides technology consulting, analytics, digital solutions, mission operations, and cyber solutions to United States (US) and international governments and not-for-profit organizations. Its consulting service offering focuses on the talent needed to solve client problems and develop mission-oriented solutions for specific domains, business strategies, human capital, and operations through new approaches. Its analytics service offering focuses on providing solutions in the areas of decision analytics, including operations research; automation, and data science, including predictive modeling and machine learning. Its digital solutions offers digital strategy and experience, software development, Cloud and data platforms. Its cybersecurity solutions include automated compliance, attack surface reduction, defensive cyber operations, incident response and weapon systems security.</v>
    <v>27600</v>
    <v>New York Stock Exchange</v>
    <v>XNYS</v>
    <v>XNYS</v>
    <v>8283 Greensboro Dr, MC LEAN, VA, 22102-3830 US</v>
    <v>84.62</v>
    <v>2425</v>
    <v>Software &amp; IT Services</v>
    <v>Stock</v>
    <v>44326.674971260938</v>
    <v>2426</v>
    <v>83.49</v>
    <v>11623780342</v>
    <v>BOOZ ALLEN HAMILTON HOLDING CORPORATION</v>
    <v>BOOZ ALLEN HAMILTON HOLDING CORPORATION</v>
    <v>84.04</v>
    <v>21.4437</v>
    <v>84.11</v>
    <v>84.41</v>
    <v>137706200</v>
    <v>BAH</v>
    <v>BOOZ ALLEN HAMILTON HOLDING CORPORATION (XNYS:BAH)</v>
    <v>404618</v>
    <v>816109</v>
    <v>2008</v>
  </rv>
  <rv s="2">
    <v>2427</v>
  </rv>
  <rv s="0">
    <v>https://www.bing.com/financeapi/forcetrigger?t=a1vp4c&amp;q=XNYS%3aIPG&amp;form=skydnc</v>
    <v>Learn more on Bing</v>
  </rv>
  <rv s="1">
    <v>en-US</v>
    <v>a1vp4c</v>
    <v>268435456</v>
    <v>1</v>
    <v>Powered by Refinitiv</v>
    <v>0</v>
    <v>THE INTERPUBLIC GROUP OF COMPANIES, INC. (XNYS:IPG)</v>
    <v>2</v>
    <v>3</v>
    <v>Finance</v>
    <v>5</v>
    <v>33.71</v>
    <v>14.345000000000001</v>
    <v>1.0486</v>
    <v>7.4999999999999997E-2</v>
    <v>2.2409999999999999E-3</v>
    <v>USD</v>
    <v>Interpublic Group of Companies, Inc. is a global advertising and marketing services company. The Company specialize in consumer advertising, digital marketing, communications planning and media buying, public relations, specialized communications disciplines and data management. It operates through two segments: Integrated Agency Networks (IAN) and Constituency Management Group (CMG). Within IAN, its agencies provide a range of global communications and marketing services. Its digital specialist agencies, including R/GA and Huge, provide digital capabilities and serve as digital partners. CMG, which includes Weber Shandwick, DeVries, Golin, FutureBrand, Jack Morton and Octagon Worldwide, provides clients with diversified services, including public relations, meeting and event production, sports and entertainment marketing, corporate and brand identity and strategic marketing consulting.</v>
    <v>50200</v>
    <v>New York Stock Exchange</v>
    <v>XNYS</v>
    <v>XNYS</v>
    <v>909 3rd Ave, NEW YORK, NY, 10022-4731 US</v>
    <v>33.71</v>
    <v>Media &amp; Publishing</v>
    <v>Stock</v>
    <v>44326.685462071095</v>
    <v>2429</v>
    <v>33.42</v>
    <v>13195784502</v>
    <v>THE INTERPUBLIC GROUP OF COMPANIES, INC.</v>
    <v>THE INTERPUBLIC GROUP OF COMPANIES, INC.</v>
    <v>33.51</v>
    <v>30.1844</v>
    <v>33.47</v>
    <v>33.545000000000002</v>
    <v>393375600</v>
    <v>IPG</v>
    <v>THE INTERPUBLIC GROUP OF COMPANIES, INC. (XNYS:IPG)</v>
    <v>1562528</v>
    <v>3906578</v>
    <v>1930</v>
  </rv>
  <rv s="2">
    <v>2430</v>
  </rv>
  <rv s="0">
    <v>https://www.bing.com/financeapi/forcetrigger?t=a1q9c7&amp;q=XNYS%3aCPT&amp;form=skydnc</v>
    <v>Learn more on Bing</v>
  </rv>
  <rv s="13">
    <v>en-US</v>
    <v>a1q9c7</v>
    <v>268435456</v>
    <v>1</v>
    <v>Powered by Refinitiv</v>
    <v>22</v>
    <v>CAMDEN PROPERTY TRUST (XNYS:CPT)</v>
    <v>2</v>
    <v>23</v>
    <v>Finance</v>
    <v>5</v>
    <v>124.69</v>
    <v>80.790000000000006</v>
    <v>0.73409999999999997</v>
    <v>1.0900000000000001</v>
    <v>8.8839999999999995E-3</v>
    <v>USD</v>
    <v>Camden Property Trust is a real estate investment trust (REIT). The Company is engaged in the ownership, management, development, redevelopment, acquisition and construction of multifamily apartment communities. As of December 31, 2016, the Company owned interests in, operated, or were developing 159 multifamily properties, which consisted of 55,366 apartment homes across the United States. The Company also owns land holdings, which it may develop into multifamily communities. The Company's properties consist of mid-rise buildings or two and three story buildings in a landscaped setting and provide residents with a range of amenities common to multifamily rental properties. The 152 operating properties in which the Company owned interests and operated, as of December 31, 2016, averaged 953 square feet of living area per apartment home. As of December 31, 2016, 137 of its operating properties had over 200 apartment homes.</v>
    <v>1700</v>
    <v>New York Stock Exchange</v>
    <v>XNYS</v>
    <v>XNYS</v>
    <v>11 Greenway Plz Ste 2400, HOUSTON, TX, 77046-1124 US</v>
    <v>124.69</v>
    <v>Residential &amp; Commercial REIT</v>
    <v>Stock</v>
    <v>44326.685289432811</v>
    <v>2432</v>
    <v>123.16</v>
    <v>12091155941</v>
    <v>CAMDEN PROPERTY TRUST</v>
    <v>CAMDEN PROPERTY TRUST</v>
    <v>123.29</v>
    <v>109.2364</v>
    <v>122.69</v>
    <v>123.78</v>
    <v>97682630</v>
    <v>CPT</v>
    <v>CAMDEN PROPERTY TRUST (XNYS:CPT)</v>
    <v>261388</v>
    <v>644619</v>
  </rv>
  <rv s="2">
    <v>2433</v>
  </rv>
  <rv s="0">
    <v>https://www.bing.com/financeapi/forcetrigger?t=a24lcw&amp;q=XNYS%3aTTC&amp;form=skydnc</v>
    <v>Learn more on Bing</v>
  </rv>
  <rv s="1">
    <v>en-US</v>
    <v>a24lcw</v>
    <v>268435456</v>
    <v>1</v>
    <v>Powered by Refinitiv</v>
    <v>0</v>
    <v>THE TORO COMPANY (XNYS:TTC)</v>
    <v>2</v>
    <v>3</v>
    <v>Finance</v>
    <v>5</v>
    <v>118.13</v>
    <v>57.89</v>
    <v>0.78359999999999996</v>
    <v>0.45700000000000002</v>
    <v>3.9220000000000001E-3</v>
    <v>USD</v>
    <v>The Toro Company (Toro) is engaged in the designing, manufacturing, and marketing of professional turf maintenance equipment and services, turf irrigation systems, landscaping equipment and lighting products, snow and ice management products, agricultural micro-irrigation systems, rental and specialty construction equipment, and residential yard and snow thrower products. The Company operates through three segments: Professional, Residential and Distribution. Under the Professional segment, Toro designs professional turf, landscape and lighting, rental and specialty construction, snow and ice management, and agricultural products. The Residential segment provides products, such as riding products, home solutions products and snow thrower products. It manufactures and markets various walk power mower models. The Distribution segment consists of Company-owned domestic distributorship. Its brands include Toro, Exmark, BOSS, Irritrol, Hayter, Pope, Unique Lighting Systems and Lawn-Boy.</v>
    <v>10385</v>
    <v>New York Stock Exchange</v>
    <v>XNYS</v>
    <v>XNYS</v>
    <v>8111 Lyndale Ave S, BLOOMINGTON, MN, 55420-1196 US</v>
    <v>117.92</v>
    <v>Machinery, Equipment &amp; Components</v>
    <v>Stock</v>
    <v>44326.685484212503</v>
    <v>2435</v>
    <v>116.95</v>
    <v>12588000236</v>
    <v>THE TORO COMPANY</v>
    <v>THE TORO COMPANY</v>
    <v>117.465</v>
    <v>34.179299999999998</v>
    <v>116.51</v>
    <v>116.967</v>
    <v>107620100</v>
    <v>TTC</v>
    <v>THE TORO COMPANY (XNYS:TTC)</v>
    <v>157932</v>
    <v>552919</v>
    <v>1983</v>
  </rv>
  <rv s="2">
    <v>2436</v>
  </rv>
  <rv s="0">
    <v>http://en.wikipedia.org/wiki/Qiagen</v>
    <v>Wikipedia</v>
  </rv>
  <rv s="5">
    <v>26</v>
    <v>2438</v>
  </rv>
  <rv s="6">
    <v>12</v>
    <v>https://www.bing.com/th?id=AMMS_3ed2ce6d55c6d42fdce2798efd0899a4&amp;qlt=95</v>
    <v>2439</v>
    <v>0</v>
    <v>https://www.bing.com/images/search?form=xlimg&amp;q=qiagen</v>
    <v>Image of Qiagen NV</v>
  </rv>
  <rv s="0">
    <v>https://www.bing.com/financeapi/forcetrigger?t=ayc2f2&amp;q=XNYS%3aQGEN&amp;form=skydnc</v>
    <v>Learn more on Bing</v>
  </rv>
  <rv s="7">
    <v>en-US</v>
    <v>ayc2f2</v>
    <v>268435456</v>
    <v>1</v>
    <v>Powered by Refinitiv</v>
    <v>8</v>
    <v>Qiagen NV (XNYS:QGEN)</v>
    <v>10</v>
    <v>11</v>
    <v>Finance</v>
    <v>5</v>
    <v>59</v>
    <v>41.98</v>
    <v>0.2457</v>
    <v>-0.42499999999999999</v>
    <v>-8.9210000000000001E-3</v>
    <v>USD</v>
    <v>QIAGEN N.V. (QIAGEN) is a holding company. The Company is engaged in providing Sample to Insight solutions that transform biological samples into molecular insights. Its Sample to Insight solutions integrate sample and assay technologies, bioinformatics and automation systems. Its sample technologies are used for isolating and preparing deoxyribonucleic acid (DNA), ribonucleic acid (RNA) and proteins from blood or other liquids, tissue, plants or other materials. Its assay technologies make these biomolecules visible for analysis, such as identifying the genetic information of a pathogen or a gene mutation in a tumor. Its bioinformatics solutions interpret data to provide actionable insights. The Company's automation platforms based on polymerase chain reaction (PCR), next-generation sequencing (NGS) and other technologies tie these together in molecular testing workflows from Sample to Insight.</v>
    <v>5610</v>
    <v>New York Stock Exchange</v>
    <v>XNYS</v>
    <v>XNYS</v>
    <v>Hulsterweg 82, VENLO, LIMBURG, 5912 PL NL</v>
    <v>47.72</v>
    <v>2440</v>
    <v>Biotechnology &amp; Medical Research</v>
    <v>Stock</v>
    <v>44326.685730439065</v>
    <v>2441</v>
    <v>47.201999999999998</v>
    <v>10898605399</v>
    <v>Qiagen NV</v>
    <v>Qiagen NV</v>
    <v>47.7</v>
    <v>24.848500000000001</v>
    <v>47.64</v>
    <v>47.215000000000003</v>
    <v>230829300</v>
    <v>QGEN</v>
    <v>Qiagen NV (XNYS:QGEN)</v>
    <v>161945</v>
    <v>812812</v>
    <v>1996</v>
  </rv>
  <rv s="2">
    <v>2442</v>
  </rv>
  <rv s="0">
    <v>https://www.bing.com/financeapi/forcetrigger?t=a1vwxm&amp;q=XNYS%3aIVZ&amp;form=skydnc</v>
    <v>Learn more on Bing</v>
  </rv>
  <rv s="1">
    <v>en-US</v>
    <v>a1vwxm</v>
    <v>268435456</v>
    <v>1</v>
    <v>Powered by Refinitiv</v>
    <v>0</v>
    <v>INVESCO LTD. (XNYS:IVZ)</v>
    <v>2</v>
    <v>3</v>
    <v>Finance</v>
    <v>5</v>
    <v>28.95</v>
    <v>6.375</v>
    <v>1.3134999999999999</v>
    <v>0.55000000000000004</v>
    <v>1.9497E-2</v>
    <v>USD</v>
    <v>Invesco Ltd. (Invesco) is an independent investment management company. The Company provides a range of investment capabilities and outcomes, which are delivered through a set of investment vehicles, to help clients achieve their investment objectives. It has a presence in the retail and institutional markets within the investment management industry in North America; Europe, Middle East and Africa (EMEA), and Asia-Pacific. Its Jemstep solution provides wealth management home offices and their advisors with a suite of technology solutions that are customizable and are integrated into existing systems. The solution offers advisors an open architecture platform that includes Invesco's fundamental and factor-based investment strategies. It offers retail products within various asset classes. It offers a suite of domestic and global strategies, including traditional and quantitative equities, fixed income and absolute return strategies.</v>
    <v>8426</v>
    <v>New York Stock Exchange</v>
    <v>XNYS</v>
    <v>XNYS</v>
    <v>1555 Peachtree St NE Ste 1800, ATLANTA, GA, 30309-2499 US</v>
    <v>28.95</v>
    <v>Investment Banking &amp; Investment Services</v>
    <v>Stock</v>
    <v>44326.685029976565</v>
    <v>2444</v>
    <v>28.28</v>
    <v>13095980000</v>
    <v>INVESCO LTD.</v>
    <v>INVESCO LTD.</v>
    <v>28.305</v>
    <v>18.384</v>
    <v>28.21</v>
    <v>28.76</v>
    <v>461451100</v>
    <v>IVZ</v>
    <v>INVESCO LTD. (XNYS:IVZ)</v>
    <v>1290209</v>
    <v>3517241</v>
    <v>2007</v>
  </rv>
  <rv s="2">
    <v>2445</v>
  </rv>
  <rv s="0">
    <v>http://en.wikipedia.org/wiki/A._O._Smith</v>
    <v>Wikipedia</v>
  </rv>
  <rv s="5">
    <v>26</v>
    <v>2447</v>
  </rv>
  <rv s="6">
    <v>12</v>
    <v>https://www.bing.com/th?id=AMMS_df1c544c08c6b2a0eff4af86bc01cdd4&amp;qlt=95</v>
    <v>2448</v>
    <v>0</v>
    <v>https://www.bing.com/images/search?form=xlimg&amp;q=a.+o.+smith</v>
    <v>Image of A. O. SMITH CORPORATION</v>
  </rv>
  <rv s="0">
    <v>https://www.bing.com/financeapi/forcetrigger?t=a1nkm7&amp;q=XNYS%3aAOS&amp;form=skydnc</v>
    <v>Learn more on Bing</v>
  </rv>
  <rv s="7">
    <v>en-US</v>
    <v>a1nkm7</v>
    <v>268435456</v>
    <v>1</v>
    <v>Powered by Refinitiv</v>
    <v>8</v>
    <v>A. O. SMITH CORPORATION (XNYS:AOS)</v>
    <v>10</v>
    <v>11</v>
    <v>Finance</v>
    <v>5</v>
    <v>72.849999999999994</v>
    <v>38.51</v>
    <v>1.0437000000000001</v>
    <v>1.56</v>
    <v>2.1932E-2</v>
    <v>USD</v>
    <v>A. O. Smith Corporation operates through two segments: North America and Rest of World. The Company's Rest of World segment primarily consists of China, Europe and India. Both segments manufacture and market comprehensive lines of residential and commercial gas, gas tankless and electric water heaters, as well as water treatment products. Both segments primarily manufacture and market in their respective regions of the world. Its North America segment manufactures and globally markets specialty commercial water heating equipment, condensing and non-condensing boilers and water systems tanks. It also manufactures and markets in-home air purification products in China. It serves residential and commercial end markets in North America with a range of products, which include water heaters, boilers and other. It supplies water heaters to the residential market in China with a broad product offering, including electric, gas, gas tankless, heat pump and solar units, as well as combi boilers.</v>
    <v>13900</v>
    <v>New York Stock Exchange</v>
    <v>XNYS</v>
    <v>XNYS</v>
    <v>11270 W Park Pl, MILWAUKEE, WI, 53224-3623 US</v>
    <v>72.849999999999994</v>
    <v>2449</v>
    <v>Machinery, Equipment &amp; Components</v>
    <v>Stock</v>
    <v>44326.685259154685</v>
    <v>2450</v>
    <v>71.297499999999999</v>
    <v>11663561178</v>
    <v>A. O. SMITH CORPORATION</v>
    <v>A. O. SMITH CORPORATION</v>
    <v>71.349999999999994</v>
    <v>29.593499999999999</v>
    <v>71.13</v>
    <v>72.69</v>
    <v>160456200</v>
    <v>AOS</v>
    <v>A. O. SMITH CORPORATION (XNYS:AOS)</v>
    <v>240742</v>
    <v>1057326</v>
    <v>1986</v>
  </rv>
  <rv s="2">
    <v>2451</v>
  </rv>
  <rv s="0">
    <v>http://en.wikipedia.org/wiki/Westlake_Chemical</v>
    <v>Wikipedia</v>
  </rv>
  <rv s="5">
    <v>26</v>
    <v>2453</v>
  </rv>
  <rv s="6">
    <v>12</v>
    <v>https://www.bing.com/th?id=AMMS_7f9c3c43e4e8871139bee18a36cfc836&amp;qlt=95</v>
    <v>2454</v>
    <v>0</v>
    <v>https://www.bing.com/images/search?form=xlimg&amp;q=westlake+chemical</v>
    <v>Image of WESTLAKE CHEMICAL CORPORATION</v>
  </rv>
  <rv s="0">
    <v>https://www.bing.com/financeapi/forcetrigger?t=a25x7w&amp;q=XNYS%3aWLK&amp;form=skydnc</v>
    <v>Learn more on Bing</v>
  </rv>
  <rv s="7">
    <v>en-US</v>
    <v>a25x7w</v>
    <v>268435456</v>
    <v>1</v>
    <v>Powered by Refinitiv</v>
    <v>8</v>
    <v>WESTLAKE CHEMICAL CORPORATION (XNYS:WLK)</v>
    <v>10</v>
    <v>11</v>
    <v>Finance</v>
    <v>4</v>
    <v>105.54</v>
    <v>36.0901</v>
    <v>1.4733000000000001</v>
    <v>0.62</v>
    <v>5.9850000000000007E-3</v>
    <v>USD</v>
    <v>Westlake Chemical Corporation is a global manufacturer and marketer of basic chemicals, vinyls, polymers and building products. The Company's products include a range of chemicals, which are fundamental to various consumer and industrial markets, including flexible and rigid packaging, automotive products, coatings, water treatment, refrigerants, residential and commercial construction, as well as other durable and non-durable goods. Its segments include Olefins and Vinyls. It manufactures ethylene (through Westlake Chemical OpCo LP (OpCo)), polyethylene, styrene and associated co-products at its manufacturing facility in Lake Charles and polyethylene at its Longview facility. The Company's products in its Vinyls segment include polyvinyl chloride (PVC), vinyl chloride monomer (VCM), ethylene dichloride (EDC), chlor-alkali (chlorine and caustic soda) and chlorinated derivative products and, through OpCo, ethylene. It also manufactures and sells building products fabricated from PVC.</v>
    <v>9220</v>
    <v>New York Stock Exchange</v>
    <v>XNYS</v>
    <v>XNYS</v>
    <v>2801 Post Oak Blvd Ste 600, HOUSTON, TX, 77056-6110 US</v>
    <v>105.54</v>
    <v>2455</v>
    <v>Chemicals</v>
    <v>Stock</v>
    <v>44326.675171666408</v>
    <v>2456</v>
    <v>103.86</v>
    <v>13352698246</v>
    <v>WESTLAKE CHEMICAL CORPORATION</v>
    <v>WESTLAKE CHEMICAL CORPORATION</v>
    <v>105</v>
    <v>31.1982</v>
    <v>103.59</v>
    <v>104.21</v>
    <v>128132600</v>
    <v>WLK</v>
    <v>WESTLAKE CHEMICAL CORPORATION (XNYS:WLK)</v>
    <v>167651</v>
    <v>593694</v>
    <v>1991</v>
  </rv>
  <rv s="2">
    <v>2457</v>
  </rv>
  <rv s="0">
    <v>https://www.bing.com/financeapi/forcetrigger?t=a24bpr&amp;q=XNYS%3aGL&amp;form=skydnc</v>
    <v>Learn more on Bing</v>
  </rv>
  <rv s="1">
    <v>en-US</v>
    <v>a24bpr</v>
    <v>268435456</v>
    <v>1</v>
    <v>Powered by Refinitiv</v>
    <v>0</v>
    <v>GLOBE LIFE INC. (XNYS:GL)</v>
    <v>2</v>
    <v>3</v>
    <v>Finance</v>
    <v>5</v>
    <v>108.22</v>
    <v>62.75</v>
    <v>1.1435999999999999</v>
    <v>1.33</v>
    <v>1.2547999999999998E-2</v>
    <v>USD</v>
    <v>Globe Life Inc., formerly Torchmark Corporation, is an insurance holding company. The Company, through its subsidiaries, provides a range of life and health insurance products and annuities to a base of customers. The Company's segments include life insurance, health insurance, annuities and investment.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 markets its insurance products through various distribution channels, each of which sells the products of its insurance segments. Its subsidiaries include American Income Life Insurance Company (American Income) and Liberty National Life Insurance Company (Liberty National).</v>
    <v>3261</v>
    <v>New York Stock Exchange</v>
    <v>XNYS</v>
    <v>XNYS</v>
    <v>3700 S Stonebridge Dr, MCKINNEY, TX, 75070-5934 US</v>
    <v>108.22</v>
    <v>Insurance</v>
    <v>Stock</v>
    <v>44326.685521435153</v>
    <v>2459</v>
    <v>106.86</v>
    <v>11093539616</v>
    <v>GLOBE LIFE INC.</v>
    <v>GLOBE LIFE INC.</v>
    <v>106.91</v>
    <v>15.111700000000001</v>
    <v>105.99</v>
    <v>107.32</v>
    <v>103368800</v>
    <v>GL</v>
    <v>GLOBE LIFE INC. (XNYS:GL)</v>
    <v>111104</v>
    <v>374384</v>
    <v>1979</v>
  </rv>
  <rv s="2">
    <v>2460</v>
  </rv>
  <rv s="0">
    <v>https://www.bing.com/financeapi/forcetrigger?t=a1y3dm&amp;q=XNYS%3aMTN&amp;form=skydnc</v>
    <v>Learn more on Bing</v>
  </rv>
  <rv s="1">
    <v>en-US</v>
    <v>a1y3dm</v>
    <v>268435456</v>
    <v>1</v>
    <v>Powered by Refinitiv</v>
    <v>0</v>
    <v>VAIL RESORTS, INC. (XNYS:MTN)</v>
    <v>2</v>
    <v>3</v>
    <v>Finance</v>
    <v>5</v>
    <v>338.5</v>
    <v>154.19</v>
    <v>1.3176000000000001</v>
    <v>5.41</v>
    <v>1.7295000000000001E-2</v>
    <v>USD</v>
    <v>Vail Resorts, Inc. is a holding company. The Company operates through three segments: Mountain, Lodging and Real Estate. Its Mountain segment operates mountain resort properties and urban ski areas, as well as ancillary services, including ski school, dining, and retail/rental operations. It operates approximately 37 mountain resorts and urban ski areas. It operates mountain resorts and urban ski areas, such as Whistler Blackcomb in British Columbia, Canada. In the Lodging segment, it owns and/or manages a collection of luxury hotels and condominiums under its RockResorts brand, as well as other lodging properties and various condominiums; National Park Service (NPS) concessionaire properties, including the Grand Teton Lodge Company (GTLC), which operates destination resorts in Grand Teton National Park; Colorado Mountain Express (CME), and mountain resort golf courses. Its Real Estate segment owns, develops and sells real estate in and around its resort communities.</v>
    <v>7100</v>
    <v>New York Stock Exchange</v>
    <v>XNYS</v>
    <v>XNYS</v>
    <v>390 Interlocken Cres Ste 1000, BROOMFIELD, CO, 80021-8056 US</v>
    <v>318.55</v>
    <v>Hotels &amp; Entertainment Services</v>
    <v>Stock</v>
    <v>44326.685575867967</v>
    <v>2462</v>
    <v>310</v>
    <v>12809954040</v>
    <v>VAIL RESORTS, INC.</v>
    <v>VAIL RESORTS, INC.</v>
    <v>312.8</v>
    <v>0</v>
    <v>312.8</v>
    <v>318.20999999999998</v>
    <v>40256290</v>
    <v>MTN</v>
    <v>VAIL RESORTS, INC. (XNYS:MTN)</v>
    <v>104404</v>
    <v>336257</v>
    <v>1985</v>
  </rv>
  <rv s="2">
    <v>2463</v>
  </rv>
  <rv s="0">
    <v>http://it.wikipedia.org/wiki/Molson_Coors_Beverage_Company</v>
    <v>Wikipedia</v>
  </rv>
  <rv s="5">
    <v>26</v>
    <v>2465</v>
  </rv>
  <rv s="6">
    <v>12</v>
    <v>https://www.bing.com/th?id=AMMS_22d0cbb330f9ea4ccbcf835c89b01c4e&amp;qlt=95</v>
    <v>2466</v>
    <v>0</v>
    <v>https://www.bing.com/images/search?form=xlimg&amp;q=molson+coors+brewing+company</v>
    <v>Image of MOLSON COORS BEVERAGE COMPANY</v>
  </rv>
  <rv s="0">
    <v>https://www.bing.com/financeapi/forcetrigger?t=a23xz2&amp;q=XNYS%3aTAP&amp;form=skydnc</v>
    <v>Learn more on Bing</v>
  </rv>
  <rv s="7">
    <v>en-US</v>
    <v>a23xz2</v>
    <v>268435456</v>
    <v>1</v>
    <v>Powered by Refinitiv</v>
    <v>8</v>
    <v>MOLSON COORS BEVERAGE COMPANY (XNYS:TAP)</v>
    <v>10</v>
    <v>11</v>
    <v>Finance</v>
    <v>5</v>
    <v>61.104999999999997</v>
    <v>32.11</v>
    <v>1.1417999999999999</v>
    <v>0.61</v>
    <v>1.0249999999999999E-2</v>
    <v>USD</v>
    <v>Molson Coors Beverage Company, formerly Molson Coors Brewing Company, is a holding company. The Company operates as a brewer. The Company's segments include MillerCoors LLC (United States segment), operating in the United States; Molson Coors Canada (Canada segment), operating in Canada; Molson Coors Europe (Europe segment), operating in Bulgaria, Croatia, Czech Republic, Hungary, Montenegro, Republic of Ireland, Romania, Serbia, the United Kingdom and various other European countries; Molson Coors International (Molson Coors International segment), operating in various other countries, and Corporate. The Company brews, markets, sells and distributes a range of beer brands. The Company offers a portfolio of owned and partner brands, including Carling, Coors Light, Miller Lite, Molson Canadian and Staropramen, as well as craft and specialty beers, such as the Blue Moon Brewing Company brands, the Jacob Leinenkugel Brewing Company brands, Creemore Springs, Cobra and Doom Bar.</v>
    <v>17000</v>
    <v>New York Stock Exchange</v>
    <v>XNYS</v>
    <v>XNYS</v>
    <v>P.O. BOX 4030, NH353, GOLDEN, CO, 80401 US</v>
    <v>61.104999999999997</v>
    <v>2467</v>
    <v>Beverages</v>
    <v>Stock</v>
    <v>44326.685249282033</v>
    <v>2468</v>
    <v>59.92</v>
    <v>12904190000</v>
    <v>MOLSON COORS BEVERAGE COMPANY</v>
    <v>MOLSON COORS BEVERAGE COMPANY</v>
    <v>60.19</v>
    <v>0</v>
    <v>59.51</v>
    <v>60.12</v>
    <v>216917100</v>
    <v>TAP</v>
    <v>MOLSON COORS BEVERAGE COMPANY (XNYS:TAP)</v>
    <v>700875</v>
    <v>2216186</v>
    <v>2003</v>
  </rv>
  <rv s="2">
    <v>2469</v>
  </rv>
  <rv s="0">
    <v>http://en.wikipedia.org/wiki/Universal_Health_Services</v>
    <v>Wikipedia</v>
  </rv>
  <rv s="5">
    <v>26</v>
    <v>2471</v>
  </rv>
  <rv s="6">
    <v>12</v>
    <v>https://www.bing.com/th?id=AMMS_83ff257e302e723215ee8a478cabffe9&amp;qlt=95</v>
    <v>2472</v>
    <v>0</v>
    <v>https://www.bing.com/images/search?form=xlimg&amp;q=universal+health+services</v>
    <v>Image of UNIVERSAL HEALTH SERVICES, INC.</v>
  </rv>
  <rv s="0">
    <v>https://www.bing.com/financeapi/forcetrigger?t=a24v8m&amp;q=XNYS%3aUHS&amp;form=skydnc</v>
    <v>Learn more on Bing</v>
  </rv>
  <rv s="18">
    <v>en-US</v>
    <v>a24v8m</v>
    <v>268435456</v>
    <v>1</v>
    <v>Powered by Refinitiv</v>
    <v>34</v>
    <v>UNIVERSAL HEALTH SERVICES, INC. (XNYS:UHS)</v>
    <v>10</v>
    <v>35</v>
    <v>Finance</v>
    <v>5</v>
    <v>159.185</v>
    <v>86.644999999999996</v>
    <v>1.2111000000000001</v>
    <v>3</v>
    <v>1.9331000000000001E-2</v>
    <v>USD</v>
    <v>Universal Health Services, Inc. is a holding company. The Company's principal business is owning and operating, through its subsidiaries, acute care hospitals and outpatient facilities, and behavioral healthcare facilities. The Company's segments include Acute Care Hospital Services, Behavioral Health Services and Other. As of August 1, 2018, the Company owned and/or operated more than 326 inpatient facilities, and 32 outpatient and other facilities, located in 37 states, Washington, District of Columbia, the United Kingdom, Puerto Rico and the United States Virgin Islands. The Company's hospitals provide a range of services, such as oncology, diagnostic care, coronary care, pediatric services, pharmacy services and/or behavioral health services. As of February 28, 2017, its acute care facilities located in the United States included 26 inpatient acute care hospitals; four free-standing emergency departments, and four outpatient surgery/cancer care centers and one surgical hospital.</v>
    <v>68100</v>
    <v>New York Stock Exchange</v>
    <v>XNYS</v>
    <v>XNYS</v>
    <v>367 S GULPH RD, KING OF PRUSSIA, PA, 19406-3121 US</v>
    <v>159.185</v>
    <v>2473</v>
    <v>Healthcare Providers &amp; Services</v>
    <v>Stock</v>
    <v>44326.685531608593</v>
    <v>2474</v>
    <v>155.31</v>
    <v>13210050000</v>
    <v>UNIVERSAL HEALTH SERVICES, INC.</v>
    <v>UNIVERSAL HEALTH SERVICES, INC.</v>
    <v>155.82499999999999</v>
    <v>13.1533</v>
    <v>155.19</v>
    <v>158.19</v>
    <v>UHS</v>
    <v>UNIVERSAL HEALTH SERVICES, INC. (XNYS:UHS)</v>
    <v>181677</v>
    <v>579521</v>
    <v>1979</v>
  </rv>
  <rv s="2">
    <v>2475</v>
  </rv>
  <rv s="0">
    <v>https://www.bing.com/financeapi/forcetrigger?t=a1naqh&amp;q=XNYS%3aALLE&amp;form=skydnc</v>
    <v>Learn more on Bing</v>
  </rv>
  <rv s="1">
    <v>en-US</v>
    <v>a1naqh</v>
    <v>268435456</v>
    <v>1</v>
    <v>Powered by Refinitiv</v>
    <v>0</v>
    <v>ALLEGION PUBLIC LIMITED COMPANY (XNYS:ALLE)</v>
    <v>2</v>
    <v>3</v>
    <v>Finance</v>
    <v>4</v>
    <v>144.38</v>
    <v>89.83</v>
    <v>1.1970000000000001</v>
    <v>2.66</v>
    <v>1.8832000000000002E-2</v>
    <v>USD</v>
    <v>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v>
    <v>11500</v>
    <v>New York Stock Exchange</v>
    <v>XNYS</v>
    <v>XNYS</v>
    <v>Block E Iveagh Court, Harcourt Road, DUBLIN, DUBLIN, 00000 IE</v>
    <v>144.38</v>
    <v>Communications &amp; Networking</v>
    <v>Stock</v>
    <v>44326.675020150004</v>
    <v>2477</v>
    <v>141.96</v>
    <v>12948748371</v>
    <v>ALLEGION PUBLIC LIMITED COMPANY</v>
    <v>ALLEGION PUBLIC LIMITED COMPANY</v>
    <v>141.96</v>
    <v>30.890699999999999</v>
    <v>141.25</v>
    <v>143.91</v>
    <v>89978100</v>
    <v>ALLE</v>
    <v>ALLEGION PUBLIC LIMITED COMPANY (XNYS:ALLE)</v>
    <v>212556</v>
    <v>739120</v>
    <v>2013</v>
  </rv>
  <rv s="2">
    <v>2478</v>
  </rv>
  <rv s="0">
    <v>https://www.bing.com/financeapi/forcetrigger?t=a1ok2w&amp;q=XNYS%3aBKI&amp;form=skydnc</v>
    <v>Learn more on Bing</v>
  </rv>
  <rv s="1">
    <v>en-US</v>
    <v>a1ok2w</v>
    <v>268435456</v>
    <v>1</v>
    <v>Powered by Refinitiv</v>
    <v>0</v>
    <v>BLACK KNIGHT, INC. (XNYS:BKI)</v>
    <v>2</v>
    <v>3</v>
    <v>Finance</v>
    <v>5</v>
    <v>97.19</v>
    <v>68.33</v>
    <v>0.7288</v>
    <v>0</v>
    <v>0</v>
    <v>USD</v>
    <v>Black Knight, Inc. provides integrated software, data and analytics solutions to the mortgage and consumer loan, real estate and capital markets industries. The Company's segments include Software Solutions, and Data and Analytics. The Company's Software Solutions segment offers software and hosting solutions that support loan servicing, loan origination and settlement services. Its Data and Analytics segment offers data and analytics solutions to the mortgage, real estate and capital markets industries. These solutions include property ownership data, lien data, servicing data, automated valuation models, collateral risk scores, behavioral models, a multiple listing service (MLS) solution and other data solutions. It offers eNotary and eVault solutions in the mortgage and real estate industries. The eNotary platform supports in-person electronic notarization (IPEN) as well as remote online notarization (RON) and developer tools.</v>
    <v>5700</v>
    <v>New York Stock Exchange</v>
    <v>XNYS</v>
    <v>XNYS</v>
    <v>601 Riverside Ave, JACKSONVILLE, FL, 32204-2901 US</v>
    <v>76.77</v>
    <v>Software &amp; IT Services</v>
    <v>Stock</v>
    <v>44326.685720346875</v>
    <v>2480</v>
    <v>74.790000000000006</v>
    <v>11769590000</v>
    <v>BLACK KNIGHT, INC.</v>
    <v>BLACK KNIGHT, INC.</v>
    <v>75.63</v>
    <v>43.532200000000003</v>
    <v>75.150000000000006</v>
    <v>75.150000000000006</v>
    <v>156614700</v>
    <v>BKI</v>
    <v>BLACK KNIGHT, INC. (XNYS:BKI)</v>
    <v>357918</v>
    <v>935655</v>
    <v>2017</v>
  </rv>
  <rv s="2">
    <v>2481</v>
  </rv>
  <rv s="0">
    <v>https://www.bing.com/financeapi/forcetrigger?t=a24fmw&amp;q=XNYS%3aTPR&amp;form=skydnc</v>
    <v>Learn more on Bing</v>
  </rv>
  <rv s="1">
    <v>en-US</v>
    <v>a24fmw</v>
    <v>268435456</v>
    <v>1</v>
    <v>Powered by Refinitiv</v>
    <v>0</v>
    <v>TAPESTRY, INC. (XNYS:TPR)</v>
    <v>2</v>
    <v>3</v>
    <v>Finance</v>
    <v>5</v>
    <v>49.664999999999999</v>
    <v>11.51</v>
    <v>1.5567</v>
    <v>-0.74</v>
    <v>-1.5065E-2</v>
    <v>USD</v>
    <v>Tapestry, Inc., formerly Coach, Inc., is a design house of luxury accessories and lifestyle collections. The Company's product offering uses a range of leathers, fabrics and materials. The Company’s brands include Coach, Kate Spade, and Stuart Weitzman. Its segments include North America, International and Stuart Weitzman. The North America segment includes sales of Tapestry brand products to North American customers through Tapestry-operated stores (including the Internet) and sales to North American wholesale customers. The International segment operates department store concession shop-in-shop locations and retail and outlet stores, as well as e-commerce Websites. The Stuart Weitzman segment includes sales across the world generated by the Stuart Weitzman brand, primarily through department stores in North America and international locations, and within Stuart Weitzman operated stores (including the Internet) in the United States, Canada and Europe.</v>
    <v>9200</v>
    <v>New York Stock Exchange</v>
    <v>XNYS</v>
    <v>XNYS</v>
    <v>10 Hudson Yards, NEW YORK, NY, 10001 US</v>
    <v>49.29</v>
    <v>Specialty Retailers</v>
    <v>Stock</v>
    <v>44326.68558319375</v>
    <v>2483</v>
    <v>47.66</v>
    <v>13441807278</v>
    <v>TAPESTRY, INC.</v>
    <v>TAPESTRY, INC.</v>
    <v>49.16</v>
    <v>57.372500000000002</v>
    <v>49.12</v>
    <v>48.38</v>
    <v>277838100</v>
    <v>TPR</v>
    <v>TAPESTRY, INC. (XNYS:TPR)</v>
    <v>1515020</v>
    <v>3405439</v>
    <v>2000</v>
  </rv>
  <rv s="2">
    <v>2484</v>
  </rv>
  <rv s="0">
    <v>https://www.bing.com/financeapi/forcetrigger?t=a21gh7&amp;q=XNYS%3aPWR&amp;form=skydnc</v>
    <v>Learn more on Bing</v>
  </rv>
  <rv s="1">
    <v>en-US</v>
    <v>a21gh7</v>
    <v>268435456</v>
    <v>1</v>
    <v>Powered by Refinitiv</v>
    <v>0</v>
    <v>QUANTA SERVICES, INC. (XNYS:PWR)</v>
    <v>2</v>
    <v>3</v>
    <v>Finance</v>
    <v>5</v>
    <v>101.955</v>
    <v>28.704999999999998</v>
    <v>1.2605999999999999</v>
    <v>1.22</v>
    <v>1.2178E-2</v>
    <v>USD</v>
    <v>Quanta Services, Inc. is a provider of specialty contracting services, offering infrastructure solutions primarily to the electric power and oil and gas industries in the United States, Canada and Australia and selected other international markets. The Company operates through two segments: Electric Power Infrastructure Services, which provides network solutions to customers in the electric power industry, and Oil and Gas Infrastructure Services, which provides network solutions to customers involved in the development and transportation of natural gas, oil and other pipeline products. The services it provides include the design, installation, upgrade, repair and maintenance of infrastructure within each of the industries it serves, such as electric power transmission and distribution networks, substation facilities, renewable energy facilities, pipeline transmission and distribution systems and facilities, and infrastructure services for the offshore and inland water energy markets.</v>
    <v>35800</v>
    <v>New York Stock Exchange</v>
    <v>XNYS</v>
    <v>XNYS</v>
    <v>2800 Post Oak Blvd Ste 2600, HOUSTON, TX, 77056-6175 US</v>
    <v>101.955</v>
    <v>Construction &amp; Engineering</v>
    <v>Stock</v>
    <v>44326.685775659374</v>
    <v>2486</v>
    <v>100.12</v>
    <v>14140939800</v>
    <v>QUANTA SERVICES, INC.</v>
    <v>QUANTA SERVICES, INC.</v>
    <v>100.72499999999999</v>
    <v>29.2103</v>
    <v>100.18</v>
    <v>101.4</v>
    <v>139457000</v>
    <v>PWR</v>
    <v>QUANTA SERVICES, INC. (XNYS:PWR)</v>
    <v>363604</v>
    <v>1048709</v>
    <v>1997</v>
  </rv>
  <rv s="2">
    <v>2487</v>
  </rv>
  <rv s="0">
    <v>https://www.bing.com/financeapi/forcetrigger?t=a1x12w&amp;q=XNYS%3aLNC&amp;form=skydnc</v>
    <v>Learn more on Bing</v>
  </rv>
  <rv s="1">
    <v>en-US</v>
    <v>a1x12w</v>
    <v>268435456</v>
    <v>1</v>
    <v>Powered by Refinitiv</v>
    <v>0</v>
    <v>LINCOLN NATIONAL CORPORATION (XNYS:LNC)</v>
    <v>2</v>
    <v>3</v>
    <v>Finance</v>
    <v>5</v>
    <v>70.61</v>
    <v>28.53</v>
    <v>2.2450999999999999</v>
    <v>0.95499999999999996</v>
    <v>1.3781000000000002E-2</v>
    <v>USD</v>
    <v>Lincoln National Corporation is a holding company, which operates insurance and retirement businesses through subsidiary companies. The Company sells a range of wealth protection, accumulation and retirement income products and solutions, through its business segments. The Company operates through four segments: Annuities segment, which offers fixed (including indexed) and variable annuities; Retirement Plan Services segment, which provides employers with retirement plan products and services; Life Insurance segment, which focuses on the creation and protection of wealth through life insurance products, and Group Protection, which offers principally group non-medical insurance products. These products include fixed and indexed annuities, variable annuities, universal life insurance, variable universal life insurance, linked-benefit UL, term life insurance, indexed universal life insurance, employer-sponsored retirement plans and services, and group life, disability and dental.</v>
    <v>10000</v>
    <v>New York Stock Exchange</v>
    <v>XNYS</v>
    <v>XNYS</v>
    <v>150 N RADNOR CHESTER RD, RADNOR, PA, 19087-5252 US</v>
    <v>70.61</v>
    <v>Insurance</v>
    <v>Stock</v>
    <v>44326.685409733596</v>
    <v>2489</v>
    <v>69.3</v>
    <v>13429187046</v>
    <v>LINCOLN NATIONAL CORPORATION</v>
    <v>LINCOLN NATIONAL CORPORATION</v>
    <v>69.849999999999994</v>
    <v>29.315100000000001</v>
    <v>69.3</v>
    <v>70.254999999999995</v>
    <v>191149200</v>
    <v>LNC</v>
    <v>LINCOLN NATIONAL CORPORATION (XNYS:LNC)</v>
    <v>500085</v>
    <v>1145983</v>
    <v>1968</v>
  </rv>
  <rv s="2">
    <v>2490</v>
  </rv>
  <rv s="0">
    <v>https://www.bing.com/financeapi/forcetrigger?t=a1rv8m&amp;q=XNYS%3aELS&amp;form=skydnc</v>
    <v>Learn more on Bing</v>
  </rv>
  <rv s="1">
    <v>en-US</v>
    <v>a1rv8m</v>
    <v>268435456</v>
    <v>1</v>
    <v>Powered by Refinitiv</v>
    <v>0</v>
    <v>EQUITY LIFESTYLE PROPERTIES, INC. (XNYS:ELS)</v>
    <v>2</v>
    <v>3</v>
    <v>Finance</v>
    <v>5</v>
    <v>70.73</v>
    <v>53.52</v>
    <v>0.50049999999999994</v>
    <v>0.51</v>
    <v>7.2970000000000005E-3</v>
    <v>USD</v>
    <v>Equity LifeStyle Properties, Inc. is a real estate investment trust (REIT). The Company is an owner and operator of lifestyle-oriented properties consisting primarily of manufactured home (MH) and recreational vehicle (RV) communities. It operates through two reportable segments: Property Operations and Home Sales and Rentals Operations. The Property Operations segment owns and operates land lease properties. The Home Sales and Rentals Operations segment purchases, sells and leases homes at the properties. It owns a portfolio of approximately 413 properties consisting of approximately 156,513 sites located throughout 33 states in the United States and British Columbia in Canada. Its properties provide common area facilities and amenities. These common area facilities generally include a clubhouse, a swimming pool, laundry facilities, cable television and Internet service.</v>
    <v>4000</v>
    <v>New York Stock Exchange</v>
    <v>XNYS</v>
    <v>XNYS</v>
    <v>2 N Riverside Plz Ste 800, CHICAGO, IL, 60606-2682 US</v>
    <v>70.73</v>
    <v>Residential &amp; Commercial REIT</v>
    <v>Stock</v>
    <v>44326.685462685156</v>
    <v>2492</v>
    <v>70.215000000000003</v>
    <v>12742000000</v>
    <v>EQUITY LIFESTYLE PROPERTIES, INC.</v>
    <v>EQUITY LIFESTYLE PROPERTIES, INC.</v>
    <v>70.42</v>
    <v>58.330599999999997</v>
    <v>69.89</v>
    <v>70.400000000000006</v>
    <v>182315000</v>
    <v>ELS</v>
    <v>EQUITY LIFESTYLE PROPERTIES, INC. (XNYS:ELS)</v>
    <v>303465</v>
    <v>720382</v>
    <v>1992</v>
  </rv>
  <rv s="2">
    <v>2493</v>
  </rv>
  <rv s="0">
    <v>https://www.bing.com/financeapi/forcetrigger?t=a1x7oc&amp;q=XNYS%3aLW&amp;form=skydnc</v>
    <v>Learn more on Bing</v>
  </rv>
  <rv s="1">
    <v>en-US</v>
    <v>a1x7oc</v>
    <v>268435456</v>
    <v>1</v>
    <v>Powered by Refinitiv</v>
    <v>0</v>
    <v>LAMB WESTON HOLDINGS, INC. (XNYS:LW)</v>
    <v>2</v>
    <v>3</v>
    <v>Finance</v>
    <v>5</v>
    <v>86.41</v>
    <v>51.72</v>
    <v>0.77400000000000002</v>
    <v>0.87</v>
    <v>1.1016999999999999E-2</v>
    <v>USD</v>
    <v>Lamb Weston Holdings, Inc. (Lamb Weston), is a supplier of frozen potato, sweet potato, appetizer and vegetable products to restaurants and retailers around the world. The Company's segments include Global, Foodservice, Retail and Other. The Global segment includes operations associated with Lamb Weston’s business with large chain restaurant customers, whether those results are generated in the United States or abroad, as well as operations associated with retail and foodservice customers located outside of the United States and Canada. The Foodservice segment includes sales to a line of foodservice distribution customers in the United States and Canada. The Retail reporting segment includes sales to grocery, mass, club, and specialty retailers primarily in the United States. The Other segment includes the operations from Lamb Weston’s frozen vegetable business. It also includes the operations from Lamb Weston’s dairy business.</v>
    <v>7700</v>
    <v>New York Stock Exchange</v>
    <v>XNYS</v>
    <v>XNYS</v>
    <v>599 S Rivershore Ln, EAGLE, ID, 83616-4979 US</v>
    <v>79.875</v>
    <v>Food &amp; Tobacco</v>
    <v>Stock</v>
    <v>44326.685227453127</v>
    <v>2495</v>
    <v>79.120099999999994</v>
    <v>11679186816</v>
    <v>LAMB WESTON HOLDINGS, INC.</v>
    <v>LAMB WESTON HOLDINGS, INC.</v>
    <v>79.349999999999994</v>
    <v>46.344700000000003</v>
    <v>78.97</v>
    <v>79.84</v>
    <v>146282400</v>
    <v>LW</v>
    <v>LAMB WESTON HOLDINGS, INC. (XNYS:LW)</v>
    <v>137354</v>
    <v>998452</v>
    <v>2016</v>
  </rv>
  <rv s="2">
    <v>2496</v>
  </rv>
  <rv s="0">
    <v>http://en.wikipedia.org/wiki/The_Mosaic_Company</v>
    <v>Wikipedia</v>
  </rv>
  <rv s="5">
    <v>26</v>
    <v>2498</v>
  </rv>
  <rv s="6">
    <v>12</v>
    <v>https://www.bing.com/th?id=AMMS_359371f97cf9a45d669fa44611c79096&amp;qlt=95</v>
    <v>2499</v>
    <v>0</v>
    <v>https://www.bing.com/images/search?form=xlimg&amp;q=the+mosaic+company</v>
    <v>Image of THE MOSAIC COMPANY</v>
  </rv>
  <rv s="0">
    <v>https://www.bing.com/financeapi/forcetrigger?t=a1xv4c&amp;q=XNYS%3aMOS&amp;form=skydnc</v>
    <v>Learn more on Bing</v>
  </rv>
  <rv s="7">
    <v>en-US</v>
    <v>a1xv4c</v>
    <v>268435456</v>
    <v>1</v>
    <v>Powered by Refinitiv</v>
    <v>8</v>
    <v>THE MOSAIC COMPANY (XNYS:MOS)</v>
    <v>10</v>
    <v>11</v>
    <v>Finance</v>
    <v>5</v>
    <v>37.380000000000003</v>
    <v>9.5749999999999993</v>
    <v>1.8619000000000001</v>
    <v>-0.49</v>
    <v>-1.3243E-2</v>
    <v>USD</v>
    <v>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mines and processes potash in Canada and the United States, and sells potash in North America and internationally. The Mosaic Fertilizantes segment owns and operates mines, chemical plants, crop nutrient blending and bagging facilities, port terminals and warehouses in Brazil and Paraguay, which produce and sell concentrated phosphates crop nutrients, phosphate-based animal feed ingredients and potash fertilizer.</v>
    <v>12617</v>
    <v>New York Stock Exchange</v>
    <v>XNYS</v>
    <v>XNYS</v>
    <v>101 E Kennedy Blvd Ste 2500, TAMPA, FL, 33602-3650 US</v>
    <v>37.380000000000003</v>
    <v>2500</v>
    <v>Chemicals</v>
    <v>Stock</v>
    <v>44326.685481654691</v>
    <v>2501</v>
    <v>36.33</v>
    <v>13865972256</v>
    <v>THE MOSAIC COMPANY</v>
    <v>THE MOSAIC COMPANY</v>
    <v>37.369999999999997</v>
    <v>13.9411</v>
    <v>37</v>
    <v>36.51</v>
    <v>379785600</v>
    <v>MOS</v>
    <v>THE MOSAIC COMPANY (XNYS:MOS)</v>
    <v>2744230</v>
    <v>5478338</v>
    <v>2004</v>
  </rv>
  <rv s="2">
    <v>2502</v>
  </rv>
  <rv s="0">
    <v>http://en.wikipedia.org/wiki/DaVita_Inc.</v>
    <v>Wikipedia</v>
  </rv>
  <rv s="5">
    <v>13</v>
    <v>2504</v>
  </rv>
  <rv s="6">
    <v>12</v>
    <v>https://www.bing.com/th?id=AMMS_72c65ec736ccefabe82e4b12b0dd5d6c&amp;qlt=95</v>
    <v>2505</v>
    <v>0</v>
    <v>https://www.bing.com/images/search?form=xlimg&amp;q=davita</v>
    <v>Image of DAVITA INC.</v>
  </rv>
  <rv s="0">
    <v>https://www.bing.com/financeapi/forcetrigger?t=a1rec7&amp;q=XNYS%3aDVA&amp;form=skydnc</v>
    <v>Learn more on Bing</v>
  </rv>
  <rv s="7">
    <v>en-US</v>
    <v>a1rec7</v>
    <v>268435456</v>
    <v>1</v>
    <v>Powered by Refinitiv</v>
    <v>8</v>
    <v>DAVITA INC. (XNYS:DVA)</v>
    <v>10</v>
    <v>11</v>
    <v>Finance</v>
    <v>5</v>
    <v>129.41999999999999</v>
    <v>75.3</v>
    <v>1.2923</v>
    <v>1.52</v>
    <v>1.1987000000000001E-2</v>
    <v>USD</v>
    <v>DaVita Inc., formerly DaVita HealthCare Partners Inc., operates one division: DaVita Kidney Care (Kidney Care). The Kidney Care division consists of the Company's United States dialysis and related lab services, its ancillary services and strategic initiatives, including its international operations, and its corporate administrative support. The Company's segments include U.S. dialysis and related lab services and Other-Ancillary services and strategic initiatives. Its U.S. dialysis and related lab services line of business provide kidney dialysis services in the United States for patients suffering from chronic kidney failure, also known as an end-stage renal disease (ESRD). In addition, as of March 31, 2019, the Company operated or provided administrative services to 243 outpatient dialysis centers located in nine countries outside of the United States.</v>
    <v>67000</v>
    <v>New York Stock Exchange</v>
    <v>XNYS</v>
    <v>XNYS</v>
    <v>2000 16th St, DENVER, CO, 80202-5117 US</v>
    <v>129.41999999999999</v>
    <v>2506</v>
    <v>Healthcare Providers &amp; Services</v>
    <v>Stock</v>
    <v>44326.685580265628</v>
    <v>2507</v>
    <v>127.06</v>
    <v>13627584000</v>
    <v>DAVITA INC.</v>
    <v>DAVITA INC.</v>
    <v>127.65</v>
    <v>19.034199999999998</v>
    <v>126.8</v>
    <v>128.32</v>
    <v>106200000</v>
    <v>DVA</v>
    <v>DAVITA INC. (XNYS:DVA)</v>
    <v>226572</v>
    <v>748943</v>
    <v>1994</v>
  </rv>
  <rv s="2">
    <v>2508</v>
  </rv>
  <rv s="0">
    <v>https://www.bing.com/financeapi/forcetrigger?t=a1t6m7&amp;q=XNYS%3aFNF&amp;form=skydnc</v>
    <v>Learn more on Bing</v>
  </rv>
  <rv s="1">
    <v>en-US</v>
    <v>a1t6m7</v>
    <v>268435456</v>
    <v>1</v>
    <v>Powered by Refinitiv</v>
    <v>0</v>
    <v>FIDELITY NATIONAL FINANCIAL, INC. (XNYS:FNF)</v>
    <v>2</v>
    <v>3</v>
    <v>Finance</v>
    <v>5</v>
    <v>47.188800000000001</v>
    <v>23.58</v>
    <v>1.3987000000000001</v>
    <v>0.71</v>
    <v>1.5370999999999999E-2</v>
    <v>USD</v>
    <v>Fidelity National Financial, Inc. is a holding company. The Company provides title insurance, escrow and other title-related services, including trust activities, trustee sales guarantees, recordings and reconveyances and home warranty products. It offers transaction services to the real estate and mortgage industries. It offers title insurance through its title insurance underwriters, including Fidelity National Title Insurance Company, Chicago Title Insurance Company, Commonwealth Land Title Insurance Company, Alamo Title Insurance and National Title Insurance of New York Inc. Through its subsidiary ServiceLink Holdings, LLC, it provides mortgage transaction services including title-related services and facilitation of production and management of mortgage loans. Its Title segment consists of the operations of title insurance underwriters and related businesses. The segment also includes its transaction services business, which includes other title-related services.</v>
    <v>27058</v>
    <v>New York Stock Exchange</v>
    <v>XNYS</v>
    <v>XNYS</v>
    <v>601 Riverside Ave, JACKSONVILLE, FL, 32204-2901 US</v>
    <v>47.188800000000001</v>
    <v>Insurance</v>
    <v>Stock</v>
    <v>44326.685197858591</v>
    <v>2510</v>
    <v>46.27</v>
    <v>13555929100</v>
    <v>FIDELITY NATIONAL FINANCIAL, INC.</v>
    <v>FIDELITY NATIONAL FINANCIAL, INC.</v>
    <v>46.49</v>
    <v>6.3310000000000004</v>
    <v>46.19</v>
    <v>46.9</v>
    <v>289039000</v>
    <v>FNF</v>
    <v>FIDELITY NATIONAL FINANCIAL, INC. (XNYS:FNF)</v>
    <v>479833</v>
    <v>1555189</v>
    <v>2005</v>
  </rv>
  <rv s="2">
    <v>2511</v>
  </rv>
  <rv s="0">
    <v>http://en.wikipedia.org/wiki/Ceridian</v>
    <v>Wikipedia</v>
  </rv>
  <rv s="5">
    <v>26</v>
    <v>2513</v>
  </rv>
  <rv s="6">
    <v>12</v>
    <v>https://www.bing.com/th?id=AMMS_b67fe9d1b0f89ac0018796de48807639&amp;qlt=95</v>
    <v>2514</v>
    <v>0</v>
    <v>https://www.bing.com/images/search?form=xlimg&amp;q=ceridian</v>
    <v>Image of CERIDIAN HCM HOLDING INC.</v>
  </rv>
  <rv s="0">
    <v>https://www.bing.com/financeapi/forcetrigger?t=azqpjc&amp;q=XNYS%3aCDAY&amp;form=skydnc</v>
    <v>Learn more on Bing</v>
  </rv>
  <rv s="14">
    <v>en-US</v>
    <v>azqpjc</v>
    <v>268435456</v>
    <v>1</v>
    <v>Powered by Refinitiv</v>
    <v>24</v>
    <v>CERIDIAN HCM HOLDING INC. (XNYS:CDAY)</v>
    <v>10</v>
    <v>25</v>
    <v>Finance</v>
    <v>5</v>
    <v>111.93</v>
    <v>58.62</v>
    <v>-2.48</v>
    <v>-2.8374999999999997E-2</v>
    <v>USD</v>
    <v>Ceridian HCM Holding Inc. is a human capital management (HCM) software company. The Company operates in two segments, HCM and LifeWorks. Through the HCM segment the Company develops its flagship product Dayforce. Dayforce is a cloud HCM platform that provides human resources (HR), payroll, benefits, workforce management, and talent management functionalities. The platform optimizes the management of entire employee lifecycle in an organization. The Company also provides Powerpay, a cloud HR and payroll solution for the Canadian small business market through HCM. Through the HCM segment, the Company also offers Bureau HCM solutions through the service-bureau model. It includes three services lines, such as payroll, payroll-related tax filing, and outsourced HR solutions. The Company, through the LifeWorks segment, offers employee assistance, wellness, recognition, incentive programs, and employee engagement analytics.</v>
    <v>5974</v>
    <v>New York Stock Exchange</v>
    <v>XNYS</v>
    <v>XNYS</v>
    <v>3311 E Old Shakopee Rd, MINNEAPOLIS, MN, 55425-1361 US</v>
    <v>86.8</v>
    <v>2515</v>
    <v>Software &amp; IT Services</v>
    <v>Stock</v>
    <v>44326.685570346875</v>
    <v>2516</v>
    <v>83.44</v>
    <v>13043380000</v>
    <v>CERIDIAN HCM HOLDING INC.</v>
    <v>CERIDIAN HCM HOLDING INC.</v>
    <v>85.53</v>
    <v>0</v>
    <v>87.4</v>
    <v>84.92</v>
    <v>149237700</v>
    <v>CDAY</v>
    <v>CERIDIAN HCM HOLDING INC. (XNYS:CDAY)</v>
    <v>526925</v>
    <v>959434</v>
    <v>2013</v>
  </rv>
  <rv s="2">
    <v>2517</v>
  </rv>
  <rv s="0">
    <v>https://www.bing.com/financeapi/forcetrigger?t=a1nwgh&amp;q=XNYS%3aATO&amp;form=skydnc</v>
    <v>Learn more on Bing</v>
  </rv>
  <rv s="1">
    <v>en-US</v>
    <v>a1nwgh</v>
    <v>268435456</v>
    <v>1</v>
    <v>Powered by Refinitiv</v>
    <v>0</v>
    <v>ATMOS ENERGY CORPORATION (XNYS:ATO)</v>
    <v>2</v>
    <v>3</v>
    <v>Finance</v>
    <v>5</v>
    <v>107.02</v>
    <v>84.59</v>
    <v>0.39100000000000001</v>
    <v>0.92</v>
    <v>8.9320000000000007E-3</v>
    <v>USD</v>
    <v>Atmos Energy Corporation is a fully-regulated, natural-gas-only distributor engaged primarily in the regulated natural gas distribution and pipeline businesses, as well as other nonregulated natural gas businesses. It operates through three segments: regulated distribution segment, which includes its regulated distribution and related sales operations; regulated pipeline segment, which includes pipeline and storage operations of its Atmos Pipeline-Texas Division, and nonregulated segment, which includes its nonregulated natural gas management, nonregulated natural gas transmission, storage and other services. Its nonregulated businesses provide natural gas management, transportation and storage services to local gas distribution companies, including certain of its natural gas distribution divisions and industrial customers in the Midwest and Southeast. It also manages its natural gas pipeline and storage assets, including its intrastate natural gas pipeline systems in Texas.</v>
    <v>4694</v>
    <v>New York Stock Exchange</v>
    <v>XNYS</v>
    <v>XNYS</v>
    <v>1800 Three Lincoln Ctr, 5430 Lbj Freeway, DALLAS, TX, 75240 US</v>
    <v>104.76</v>
    <v>Natural Gas Utilities</v>
    <v>Stock</v>
    <v>44326.685124698437</v>
    <v>2519</v>
    <v>103.16</v>
    <v>13579423848</v>
    <v>ATMOS ENERGY CORPORATION</v>
    <v>ATMOS ENERGY CORPORATION</v>
    <v>103.34</v>
    <v>18.757400000000001</v>
    <v>103</v>
    <v>103.92</v>
    <v>130671900</v>
    <v>ATO</v>
    <v>ATMOS ENERGY CORPORATION (XNYS:ATO)</v>
    <v>262514</v>
    <v>707491</v>
    <v>1981</v>
  </rv>
  <rv s="2">
    <v>2520</v>
  </rv>
  <rv s="0">
    <v>https://www.bing.com/financeapi/forcetrigger?t=a1wwmw&amp;q=XNYS%3aLII&amp;form=skydnc</v>
    <v>Learn more on Bing</v>
  </rv>
  <rv s="1">
    <v>en-US</v>
    <v>a1wwmw</v>
    <v>268435456</v>
    <v>1</v>
    <v>Powered by Refinitiv</v>
    <v>0</v>
    <v>LENNOX INTERNATIONAL INC. (XNYS:LII)</v>
    <v>2</v>
    <v>3</v>
    <v>Finance</v>
    <v>5</v>
    <v>355.53500000000003</v>
    <v>173.24</v>
    <v>0.85250000000000004</v>
    <v>6.32</v>
    <v>1.8161E-2</v>
    <v>USD</v>
    <v>Lennox International Inc. is a provider of climate control solutions. The Company designs, manufactures and markets a range of products for the heating, ventilation, air conditioning and refrigeration (HVACR) markets. It operates through three segments: Residential Heating &amp; Cooling; Commercial Heating &amp; Cooling, and Refrigeration. It manufactures and markets a range of furnaces, air conditioners, heat pumps, packaged heating and cooling systems, equipment and accessories to manage indoor air quality, comfort control products, replacement parts and supplies and related products for both the residential replacement and new construction markets in North America. It manufactures and sells unitary heating and cooling equipment used in light commercial applications, such as low-rise office buildings, restaurants, retail centers, churches and schools. It manufactures and markets equipment for the global commercial refrigeration markets under the Heatcraft Worldwide Refrigeration name.</v>
    <v>10300</v>
    <v>New York Stock Exchange</v>
    <v>XNYS</v>
    <v>XNYS</v>
    <v>2140 Lake Park Blvd, RICHARDSON, TX, 75080-2252 US</v>
    <v>355.53500000000003</v>
    <v>Machinery, Equipment &amp; Components</v>
    <v>Stock</v>
    <v>44326.685331654684</v>
    <v>2522</v>
    <v>348.96</v>
    <v>13146280000</v>
    <v>LENNOX INTERNATIONAL INC.</v>
    <v>LENNOX INTERNATIONAL INC.</v>
    <v>348.96</v>
    <v>31.231400000000001</v>
    <v>348</v>
    <v>354.32</v>
    <v>37776650</v>
    <v>LII</v>
    <v>LENNOX INTERNATIONAL INC. (XNYS:LII)</v>
    <v>56198</v>
    <v>235053</v>
    <v>1991</v>
  </rv>
  <rv s="2">
    <v>2523</v>
  </rv>
  <rv s="0">
    <v>http://en.wikipedia.org/wiki/CenterPoint_Energy</v>
    <v>Wikipedia</v>
  </rv>
  <rv s="5">
    <v>26</v>
    <v>2525</v>
  </rv>
  <rv s="6">
    <v>12</v>
    <v>https://www.bing.com/th?id=AMMS_61d8d1fb2fbaee6e1dfda7c9c6135b79&amp;qlt=95</v>
    <v>2526</v>
    <v>0</v>
    <v>https://www.bing.com/images/search?form=xlimg&amp;q=centerpoint+energy</v>
    <v>Image of CENTERPOINT ENERGY, INC.</v>
  </rv>
  <rv s="0">
    <v>https://www.bing.com/financeapi/forcetrigger?t=a1q1tc&amp;q=XNYS%3aCNP&amp;form=skydnc</v>
    <v>Learn more on Bing</v>
  </rv>
  <rv s="7">
    <v>en-US</v>
    <v>a1q1tc</v>
    <v>268435456</v>
    <v>1</v>
    <v>Powered by Refinitiv</v>
    <v>8</v>
    <v>CENTERPOINT ENERGY, INC. (XNYS:CNP)</v>
    <v>10</v>
    <v>11</v>
    <v>Finance</v>
    <v>5</v>
    <v>25.39</v>
    <v>16.395</v>
    <v>0.98219999999999996</v>
    <v>0.13500000000000001</v>
    <v>5.5120000000000004E-3</v>
    <v>USD</v>
    <v>CenterPoint Energy, Inc is a public utility holding company. The Company, through its subsidiaries, own and operate electric transmission, distribution and generation facilities and natural gas distribution facilities and provide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v>
    <v>9541</v>
    <v>New York Stock Exchange</v>
    <v>XNYS</v>
    <v>XNYS</v>
    <v>1111 Louisiana St, HOUSTON, TX, 77002-5230 US</v>
    <v>24.805</v>
    <v>2527</v>
    <v>Multiline Utilities</v>
    <v>Stock</v>
    <v>44326.685633240624</v>
    <v>2528</v>
    <v>24.48</v>
    <v>13582679662</v>
    <v>CENTERPOINT ENERGY, INC.</v>
    <v>CENTERPOINT ENERGY, INC.</v>
    <v>24.56</v>
    <v>21.491499999999998</v>
    <v>24.49</v>
    <v>24.625</v>
    <v>551580900</v>
    <v>CNP</v>
    <v>CENTERPOINT ENERGY, INC. (XNYS:CNP)</v>
    <v>1158746</v>
    <v>5914676</v>
    <v>2001</v>
  </rv>
  <rv s="2">
    <v>2529</v>
  </rv>
  <rv s="0">
    <v>http://en.wikipedia.org/wiki/Graco_(fluid_handling)</v>
    <v>Wikipedia</v>
  </rv>
  <rv s="5">
    <v>26</v>
    <v>2531</v>
  </rv>
  <rv s="6">
    <v>12</v>
    <v>https://www.bing.com/th?id=AMMS_4819d573758f4af7fbce374955b62a8c&amp;qlt=95</v>
    <v>2532</v>
    <v>0</v>
    <v>https://www.bing.com/images/search?form=xlimg&amp;q=graco+fluid+handling</v>
    <v>Image of GRACO INC</v>
  </rv>
  <rv s="0">
    <v>https://www.bing.com/financeapi/forcetrigger?t=a1tth7&amp;q=XNYS%3aGGG&amp;form=skydnc</v>
    <v>Learn more on Bing</v>
  </rv>
  <rv s="7">
    <v>en-US</v>
    <v>a1tth7</v>
    <v>268435456</v>
    <v>1</v>
    <v>Powered by Refinitiv</v>
    <v>8</v>
    <v>GRACO INC (XNYS:GGG)</v>
    <v>10</v>
    <v>11</v>
    <v>Finance</v>
    <v>5</v>
    <v>79.37</v>
    <v>41.79</v>
    <v>0.58130000000000004</v>
    <v>0.7</v>
    <v>8.912999999999999E-3</v>
    <v>USD</v>
    <v>Graco Inc. designs, manufactures and markets systems and equipment used to move, measure, control, dispense and spray fluid and powder materials. The Company specializes in equipment for applications that involve materials with viscosities, materials with abrasive or corrosive properties, and multiple-component materials that require ratio control. The Company operates through three segments: Industrial, Process and Contractor. The Industrial segment markets equipment and pre-engineered packages for moving and applying paints, coatings, sealants, adhesives and other fluids. The Process segment markets pumps, valves, meters and accessories to move and dispense chemicals, oil and natural gas, water, wastewater, petroleum, food, lubricants and other fluids. The Contractor segment markets sprayers for architectural coatings for painting, corrosion control, texture and line striping. Its equipment is used in the manufacturing, processing, construction and maintenance industries.</v>
    <v>3700</v>
    <v>New York Stock Exchange</v>
    <v>XNYS</v>
    <v>XNYS</v>
    <v>88 11th Ave NE, MINNEAPOLIS, MN, 55413-1829 US</v>
    <v>79.37</v>
    <v>2533</v>
    <v>Machinery, Equipment &amp; Components</v>
    <v>Stock</v>
    <v>44326.685597707816</v>
    <v>2534</v>
    <v>78.5</v>
    <v>13426037324</v>
    <v>GRACO INC</v>
    <v>GRACO INC</v>
    <v>78.83</v>
    <v>37.328499999999998</v>
    <v>78.540000000000006</v>
    <v>79.239999999999995</v>
    <v>169435100</v>
    <v>GGG</v>
    <v>GRACO INC (XNYS:GGG)</v>
    <v>153008</v>
    <v>606506</v>
    <v>1947</v>
  </rv>
  <rv s="2">
    <v>2535</v>
  </rv>
  <rv s="0">
    <v>http://en.wikipedia.org/wiki/Textron</v>
    <v>Wikipedia</v>
  </rv>
  <rv s="5">
    <v>26</v>
    <v>2537</v>
  </rv>
  <rv s="6">
    <v>12</v>
    <v>https://www.bing.com/th?id=AMMS_22a2e6af33fcafc19fd065640a3b71c7&amp;qlt=95</v>
    <v>2538</v>
    <v>0</v>
    <v>https://www.bing.com/images/search?form=xlimg&amp;q=textron</v>
    <v>Image of TEXTRON INC.</v>
  </rv>
  <rv s="0">
    <v>https://www.bing.com/financeapi/forcetrigger?t=a24p77&amp;q=XNYS%3aTXT&amp;form=skydnc</v>
    <v>Learn more on Bing</v>
  </rv>
  <rv s="7">
    <v>en-US</v>
    <v>a24p77</v>
    <v>268435456</v>
    <v>1</v>
    <v>Powered by Refinitiv</v>
    <v>8</v>
    <v>TEXTRON INC. (XNYS:TXT)</v>
    <v>10</v>
    <v>11</v>
    <v>Finance</v>
    <v>5</v>
    <v>69.11</v>
    <v>21.92</v>
    <v>1.8025</v>
    <v>0.7</v>
    <v>1.0281999999999999E-2</v>
    <v>USD</v>
    <v>Textron Inc. is a multi-industry company engaged in aircraft, defense, industrial and finance businesses to provide customers with products and services across the world. The Company operates through five segments: Textron Aviation, Bell, Textron Systems, Industrial and Finance. The Textron Aviation segment is engaged in general aviation. The Bell segment supplies military helicopters and support to the United States Government and to military customers outside the United States. The Textron Systems segment is a supplier to the defense, aerospace and general aviation markets. The Industrial segment designs and manufactures a range of products within three product lines: fuel systems and functional components, and specialized vehicles and equipment. The Finance segment is a commercial finance business that consists of Textron Financial Corporation (TFC) and its subsidiaries.</v>
    <v>33000</v>
    <v>New York Stock Exchange</v>
    <v>XNYS</v>
    <v>XNYS</v>
    <v>40 WESTMINSTER ST, PROVIDENCE, RI, 02903-2525 US</v>
    <v>69.11</v>
    <v>2539</v>
    <v>Aerospace &amp; Defense</v>
    <v>Stock</v>
    <v>44326.683376805471</v>
    <v>2540</v>
    <v>68.069999999999993</v>
    <v>15524258142</v>
    <v>TEXTRON INC.</v>
    <v>TEXTRON INC.</v>
    <v>68.5</v>
    <v>36.283799999999999</v>
    <v>68.08</v>
    <v>68.78</v>
    <v>225708900</v>
    <v>TXT</v>
    <v>TEXTRON INC. (XNYS:TXT)</v>
    <v>354036</v>
    <v>1135390</v>
    <v>1967</v>
  </rv>
  <rv s="2">
    <v>2541</v>
  </rv>
  <rv s="0">
    <v>http://en.wikipedia.org/wiki/Advance_Auto_Parts</v>
    <v>Wikipedia</v>
  </rv>
  <rv s="5">
    <v>26</v>
    <v>2543</v>
  </rv>
  <rv s="6">
    <v>12</v>
    <v>https://www.bing.com/th?id=AMMS_ec6d467563268397eaca97c1af1db6b2&amp;qlt=95</v>
    <v>2544</v>
    <v>0</v>
    <v>https://www.bing.com/images/search?form=xlimg&amp;q=advance+auto+parts</v>
    <v>Image of ADVANCE AUTO PARTS, INC.</v>
  </rv>
  <rv s="0">
    <v>https://www.bing.com/financeapi/forcetrigger?t=a1mor7&amp;q=XNYS%3aAAP&amp;form=skydnc</v>
    <v>Learn more on Bing</v>
  </rv>
  <rv s="7">
    <v>en-US</v>
    <v>a1mor7</v>
    <v>268435456</v>
    <v>1</v>
    <v>Powered by Refinitiv</v>
    <v>8</v>
    <v>ADVANCE AUTO PARTS, INC. (XNYS:AAP)</v>
    <v>10</v>
    <v>11</v>
    <v>Finance</v>
    <v>5</v>
    <v>210.18</v>
    <v>116.76</v>
    <v>1.3661000000000001</v>
    <v>4.83</v>
    <v>2.3622000000000001E-2</v>
    <v>USD</v>
    <v>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v>
    <v>40000</v>
    <v>New York Stock Exchange</v>
    <v>XNYS</v>
    <v>XNYS</v>
    <v>2635 E Millbrook Rd, RALEIGH, NC, 27604-2988 US</v>
    <v>210.18</v>
    <v>2545</v>
    <v>Specialty Retailers</v>
    <v>Stock</v>
    <v>44326.685685520315</v>
    <v>2546</v>
    <v>204.82</v>
    <v>13694882019</v>
    <v>ADVANCE AUTO PARTS, INC.</v>
    <v>ADVANCE AUTO PARTS, INC.</v>
    <v>206.28</v>
    <v>28.6175</v>
    <v>204.47</v>
    <v>209.3</v>
    <v>65431830</v>
    <v>AAP</v>
    <v>ADVANCE AUTO PARTS, INC. (XNYS:AAP)</v>
    <v>197934</v>
    <v>740305</v>
    <v>2001</v>
  </rv>
  <rv s="2">
    <v>2547</v>
  </rv>
  <rv s="0">
    <v>https://www.bing.com/financeapi/forcetrigger?t=a1sqcw&amp;q=XNYS%3aFDS&amp;form=skydnc</v>
    <v>Learn more on Bing</v>
  </rv>
  <rv s="1">
    <v>en-US</v>
    <v>a1sqcw</v>
    <v>268435456</v>
    <v>1</v>
    <v>Powered by Refinitiv</v>
    <v>0</v>
    <v>FACTSET RESEARCH SYSTEMS INC. (XNYS:FDS)</v>
    <v>2</v>
    <v>3</v>
    <v>Finance</v>
    <v>5</v>
    <v>365.77</v>
    <v>272.10000000000002</v>
    <v>0.78569999999999995</v>
    <v>3.38</v>
    <v>1.0027999999999999E-2</v>
    <v>USD</v>
    <v>Factset Research Systems Inc. is engaged in providing integrated financial information and big data analytical applications for the global investment community. The Company's segments include the U.S., Europe and Asia Pacific. The U.S. segment services finance professionals, including financial institutions throughout the Americas. The European segment maintains offices in France, Germany, Italy, Ireland, Latvia, Luxembourg, the Netherlands, Spain, South Africa, Sweden and Dubai. The Asia Pacific segment maintains office locations in Australia, Hong Kong, Singapore and Mumbai, India. The Company delivers insight and information to investment professionals through its analytics, service, content, and technology. Its offerings include a complete services solution focused on verifying, cleaning and loading portfolio data across asset classes, and an execution management system. The Company offers third-party content through desktop, wireless and off-platform solutions.</v>
    <v>10660</v>
    <v>New York Stock Exchange</v>
    <v>XNYS</v>
    <v>XNYS</v>
    <v>45 GLOVER AVENUE, NORWALK, CT, 06850 US</v>
    <v>341.6</v>
    <v>Professional &amp; Commercial Services</v>
    <v>Stock</v>
    <v>44326.685755659375</v>
    <v>2549</v>
    <v>338.55</v>
    <v>12886014233</v>
    <v>FACTSET RESEARCH SYSTEMS INC.</v>
    <v>FACTSET RESEARCH SYSTEMS INC.</v>
    <v>338.55</v>
    <v>33.585299999999997</v>
    <v>337.05</v>
    <v>340.43</v>
    <v>37852170</v>
    <v>FDS</v>
    <v>FACTSET RESEARCH SYSTEMS INC. (XNYS:FDS)</v>
    <v>29281</v>
    <v>297714</v>
    <v>1984</v>
  </rv>
  <rv s="2">
    <v>2550</v>
  </rv>
  <rv s="0">
    <v>https://www.bing.com/financeapi/forcetrigger?t=a228c7&amp;q=XNYS%3aRPM&amp;form=skydnc</v>
    <v>Learn more on Bing</v>
  </rv>
  <rv s="1">
    <v>en-US</v>
    <v>a228c7</v>
    <v>268435456</v>
    <v>1</v>
    <v>Powered by Refinitiv</v>
    <v>0</v>
    <v>RPM INTERNATIONAL INC. (XNYS:RPM)</v>
    <v>2</v>
    <v>3</v>
    <v>Finance</v>
    <v>5</v>
    <v>99.26</v>
    <v>62.98</v>
    <v>0.96899999999999997</v>
    <v>1.56</v>
    <v>1.6005000000000002E-2</v>
    <v>USD</v>
    <v>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v>
    <v>14621</v>
    <v>New York Stock Exchange</v>
    <v>XNYS</v>
    <v>XNYS</v>
    <v>PO Box 777, 2628 Pearl Rd, MEDINA, OH, 44258-0777 US</v>
    <v>99.26</v>
    <v>Chemicals</v>
    <v>Stock</v>
    <v>44326.68510459453</v>
    <v>2552</v>
    <v>98.08</v>
    <v>12825504039</v>
    <v>RPM INTERNATIONAL INC.</v>
    <v>RPM INTERNATIONAL INC.</v>
    <v>98.16</v>
    <v>27.857700000000001</v>
    <v>97.47</v>
    <v>99.03</v>
    <v>129511300</v>
    <v>RPM</v>
    <v>RPM INTERNATIONAL INC. (XNYS:RPM)</v>
    <v>67253</v>
    <v>558716</v>
    <v>2002</v>
  </rv>
  <rv s="2">
    <v>2553</v>
  </rv>
  <rv s="0">
    <v>http://en.wikipedia.org/wiki/CNA_Financial</v>
    <v>Wikipedia</v>
  </rv>
  <rv s="5">
    <v>26</v>
    <v>2555</v>
  </rv>
  <rv s="6">
    <v>12</v>
    <v>https://www.bing.com/th?id=AMMS_e22f787546d93a7f645fe46e6d8af83d&amp;qlt=95</v>
    <v>2556</v>
    <v>0</v>
    <v>https://www.bing.com/images/search?form=xlimg&amp;q=cna+financial</v>
    <v>Image of CNA FINANCIAL CORPORATION</v>
  </rv>
  <rv s="0">
    <v>https://www.bing.com/financeapi/forcetrigger?t=a1pz1h&amp;q=XNYS%3aCNA&amp;form=skydnc</v>
    <v>Learn more on Bing</v>
  </rv>
  <rv s="7">
    <v>en-US</v>
    <v>a1pz1h</v>
    <v>268435456</v>
    <v>1</v>
    <v>Powered by Refinitiv</v>
    <v>8</v>
    <v>CNA FINANCIAL CORPORATION (XNYS:CNA)</v>
    <v>10</v>
    <v>11</v>
    <v>Finance</v>
    <v>5</v>
    <v>49.08</v>
    <v>24.757100000000001</v>
    <v>0.81779999999999997</v>
    <v>0.5</v>
    <v>1.0343E-2</v>
    <v>USD</v>
    <v>CNA Financial Corporation is an insurance holding company. The Company's segments include Specialty, Commercial, International, Life &amp; Group Non-Core, and Corporate &amp; Other Non-Core. Its Specialty segment provides a range of professional, financial, and specialty property, and casualty products and services. The Commercial segment includes property and casualty insurance products and services to small, middle-market and large businesses. Its International segment provides management and professional liability coverages, as well as a range of other property and casualty insurance products and services. The Life &amp; Group Non-Core segment primarily includes the results of its individual and group long term care businesses that are in run-off. Its Corporate &amp; Other Non-Core segment primarily includes certain corporate expenses, including interest on corporate debt, and the results of certain property and casualty business in run-off.</v>
    <v>5800</v>
    <v>New York Stock Exchange</v>
    <v>XNYS</v>
    <v>XNYS</v>
    <v>151 N Franklin St, CHICAGO, IL, 60606-1821 US</v>
    <v>49.08</v>
    <v>2557</v>
    <v>Insurance</v>
    <v>Stock</v>
    <v>44326.684951365627</v>
    <v>2558</v>
    <v>48.630899999999997</v>
    <v>13255161348</v>
    <v>CNA FINANCIAL CORPORATION</v>
    <v>CNA FINANCIAL CORPORATION</v>
    <v>48.73</v>
    <v>12.3955</v>
    <v>48.34</v>
    <v>48.84</v>
    <v>271399700</v>
    <v>CNA</v>
    <v>CNA FINANCIAL CORPORATION (XNYS:CNA)</v>
    <v>53219</v>
    <v>195753</v>
    <v>1967</v>
  </rv>
  <rv s="2">
    <v>2559</v>
  </rv>
  <rv s="0">
    <v>https://www.bing.com/financeapi/forcetrigger?t=a1xwkr&amp;q=XNYS%3aMPW&amp;form=skydnc</v>
    <v>Learn more on Bing</v>
  </rv>
  <rv s="1">
    <v>en-US</v>
    <v>a1xwkr</v>
    <v>268435456</v>
    <v>1</v>
    <v>Powered by Refinitiv</v>
    <v>0</v>
    <v>MEDICAL PROPERTIES TRUST, INC. (XNYS:MPW)</v>
    <v>2</v>
    <v>3</v>
    <v>Finance</v>
    <v>5</v>
    <v>22.815000000000001</v>
    <v>15.55</v>
    <v>0.53779999999999994</v>
    <v>0.26</v>
    <v>1.2103999999999998E-2</v>
    <v>USD</v>
    <v>Medical Properties Trust, Inc. is a real estate investment trust (REIT). The Company focuses on investing in and owning net-leased healthcare facilities across the United States and selectively in foreign jurisdictions. The Company's segment is its investments in healthcare real estate, including mortgage and other loans, as well as any equity investments in its tenants. The Company conducts its operations through MPT Operating Partnership, L.P. The Company acquires and develops healthcare facilities, and leases the facilities to healthcare operating companies under long-term net leases. The Company makes mortgage loans to healthcare operators collateralized by their real estate assets. The Company owns hospitals with approximately 390 facilities and approximately 42,000 licensed beds in eight countries and across three continents.</v>
    <v>106</v>
    <v>New York Stock Exchange</v>
    <v>XNYS</v>
    <v>XNYS</v>
    <v>1000 Urban Center Dr Ste 501, BIRMINGHAM, AL, 35242 US</v>
    <v>21.8</v>
    <v>Residential &amp; Commercial REIT</v>
    <v>Stock</v>
    <v>44326.685189189062</v>
    <v>2561</v>
    <v>21.535</v>
    <v>12699162294</v>
    <v>MEDICAL PROPERTIES TRUST, INC.</v>
    <v>MEDICAL PROPERTIES TRUST, INC.</v>
    <v>21.59</v>
    <v>22.9191</v>
    <v>21.48</v>
    <v>21.74</v>
    <v>584138100</v>
    <v>MPW</v>
    <v>MEDICAL PROPERTIES TRUST, INC. (XNYS:MPW)</v>
    <v>898880</v>
    <v>3240568</v>
    <v>2003</v>
  </rv>
  <rv s="2">
    <v>2562</v>
  </rv>
  <rv s="0">
    <v>https://www.bing.com/financeapi/forcetrigger?t=a237gh&amp;q=XNYS%3aSNA&amp;form=skydnc</v>
    <v>Learn more on Bing</v>
  </rv>
  <rv s="1">
    <v>en-US</v>
    <v>a237gh</v>
    <v>268435456</v>
    <v>1</v>
    <v>Powered by Refinitiv</v>
    <v>0</v>
    <v>SNAP-ON INCORPORATED (XNYS:SNA)</v>
    <v>2</v>
    <v>3</v>
    <v>Finance</v>
    <v>5</v>
    <v>259.69</v>
    <v>115.6</v>
    <v>1.2930999999999999</v>
    <v>6.61</v>
    <v>2.6276000000000001E-2</v>
    <v>USD</v>
    <v>Snap-on Incorporated is a manufacturer and marketer of tools, equipment, diagnostics, repair information and systems solutions. The Company's segments include the Commercial &amp; Industrial Group, the Snap-on Tools Group, the Repair Systems &amp; Information Group, and Financial Services. The Commercial &amp; Industrial Group consists of business operations serving a range of industrial and commercial customers, including customers in the aerospace, natural resources, government, power generation, transportation and technical education markets. The Snap-on Tools Group consists of business operations primarily serving vehicle service and repair technicians. The Repair Systems &amp; Information Group consists of business operations serving other professional vehicle repair customers, primarily owners and managers of independent repair shops and original equipment manufacturer (OEM) dealership service and repair shops. Financial Services consists of the business operations of its finance subsidiaries.</v>
    <v>12300</v>
    <v>New York Stock Exchange</v>
    <v>XNYS</v>
    <v>XNYS</v>
    <v>2801 80th St, KENOSHA, WI, 53143-5656 US</v>
    <v>259.69</v>
    <v>Machinery, Equipment &amp; Components</v>
    <v>Stock</v>
    <v>44326.685251527342</v>
    <v>2564</v>
    <v>252.35</v>
    <v>13961828436</v>
    <v>SNAP-ON INCORPORATED</v>
    <v>SNAP-ON INCORPORATED</v>
    <v>253.16</v>
    <v>20.198499999999999</v>
    <v>251.56</v>
    <v>258.17</v>
    <v>54079980</v>
    <v>SNA</v>
    <v>SNAP-ON INCORPORATED (XNYS:SNA)</v>
    <v>128588</v>
    <v>383174</v>
    <v>1930</v>
  </rv>
  <rv s="2">
    <v>2565</v>
  </rv>
  <rv s="0">
    <v>https://www.bing.com/financeapi/forcetrigger?t=a25yww&amp;q=XNYS%3aWPC&amp;form=skydnc</v>
    <v>Learn more on Bing</v>
  </rv>
  <rv s="1">
    <v>en-US</v>
    <v>a25yww</v>
    <v>268435456</v>
    <v>1</v>
    <v>Powered by Refinitiv</v>
    <v>0</v>
    <v>W.P. CAREY INC. (XNYS:WPC)</v>
    <v>2</v>
    <v>3</v>
    <v>Finance</v>
    <v>5</v>
    <v>76.48</v>
    <v>52.22</v>
    <v>0.75749999999999995</v>
    <v>0.53</v>
    <v>7.0540000000000004E-3</v>
    <v>USD</v>
    <v>W. P. Carey Inc. (W.P. Carey) is a self-managed diversified real estate investment trust (REIT). The Company is an owner and manager of commercial real estate, primarily net leased to companies on a long-term basis. It operates through two segments, which include Owned Real Estate and Investment Management. As of July 18, 2018, the Company had a portfolio of operationally-critical commercial real estate totaling 922 properties covering approximately 85 million square feet. The Company also acts as an advisor to management business. The Company owns and invests in commercial properties primarily in the United States and Europe that are then leased to companies, primarily on a triple-net lease basis, which requires the tenant to pay the costs associated with operating and maintaining the property. It also manages the portfolios of the managed REITs' real estate investments and the loans made by Carey Credit Income Fund (CCIF), and earns asset-based management revenue.</v>
    <v>188</v>
    <v>New York Stock Exchange</v>
    <v>XNYS</v>
    <v>XNYS</v>
    <v>ONE MANHATTAN WEST, 395 9TH AVENUE, 58TH FLOOR, NEW YORK, NY, 10001 US</v>
    <v>76.06</v>
    <v>Residential &amp; Commercial REIT</v>
    <v>Stock</v>
    <v>44326.685627800784</v>
    <v>2567</v>
    <v>75.2</v>
    <v>13466634251</v>
    <v>W.P. CAREY INC.</v>
    <v>W.P. CAREY INC.</v>
    <v>75.444999999999993</v>
    <v>29.744900000000001</v>
    <v>75.14</v>
    <v>75.67</v>
    <v>177965300</v>
    <v>WPC</v>
    <v>W.P. CAREY INC. (XNYS:WPC)</v>
    <v>268208</v>
    <v>755701</v>
    <v>2012</v>
  </rv>
  <rv s="2">
    <v>2568</v>
  </rv>
  <rv s="0">
    <v>https://www.bing.com/financeapi/forcetrigger?t=a1yku2&amp;q=XNYS%3aNLY&amp;form=skydnc</v>
    <v>Learn more on Bing</v>
  </rv>
  <rv s="1">
    <v>en-US</v>
    <v>a1yku2</v>
    <v>268435456</v>
    <v>1</v>
    <v>Powered by Refinitiv</v>
    <v>0</v>
    <v>ANNALY CAPITAL MANAGEMENT, INC. (XNYS:NLY)</v>
    <v>2</v>
    <v>3</v>
    <v>Finance</v>
    <v>5</v>
    <v>9.2750000000000004</v>
    <v>5.48</v>
    <v>1.2999000000000001</v>
    <v>7.4999999999999997E-2</v>
    <v>8.1700000000000002E-3</v>
    <v>USD</v>
    <v>Annaly Capital Management, Inc. is a mortgage real estate investment trust (REIT). The Company owns a portfolio of real estate related investments. Its investment groups primarily consist of Agency, which invests primarily in various types of Agency mortgage-backed securities and related derivatives to hedge these investments; Residential credit, which invests primarily in non-Agency mortgage-backed assets within securitized products and residential mortgage loan markets; Commercial real estate, which originates and invests in commercial mortgage loans, securities, and other commercial real estate investments, and Middle market, which provides customized debt financing to middle-market businesses. Its business operations consist of Annaly Commercial Real Estate Group, Inc., which is its subsidiary that specializes in originating or acquiring, financing and managing commercial loans and other commercial real estate debt; Annaly Middle Market Lending LLC, and RCap Securities, Inc.</v>
    <v>180</v>
    <v>New York Stock Exchange</v>
    <v>XNYS</v>
    <v>XNYS</v>
    <v>1211 AVENUE OF THE AMERICAS, NEW YORK, NY, 10036-8701 US</v>
    <v>9.2750000000000004</v>
    <v>Residential &amp; Commercial REIT</v>
    <v>Stock</v>
    <v>44326.685857476565</v>
    <v>2570</v>
    <v>9.1999999999999993</v>
    <v>12943145265</v>
    <v>ANNALY CAPITAL MANAGEMENT, INC.</v>
    <v>ANNALY CAPITAL MANAGEMENT, INC.</v>
    <v>9.2100000000000009</v>
    <v>2.9504999999999999</v>
    <v>9.18</v>
    <v>9.2550000000000008</v>
    <v>1398503000</v>
    <v>NLY</v>
    <v>ANNALY CAPITAL MANAGEMENT, INC. (XNYS:NLY)</v>
    <v>4389819</v>
    <v>11096386</v>
    <v>1996</v>
  </rv>
  <rv s="2">
    <v>2571</v>
  </rv>
  <rv s="0">
    <v>http://en.wikipedia.org/wiki/XPO_Logistics</v>
    <v>Wikipedia</v>
  </rv>
  <rv s="5">
    <v>26</v>
    <v>2573</v>
  </rv>
  <rv s="6">
    <v>12</v>
    <v>https://www.bing.com/th?id=AMMS_6c5722825c74d6f0bd2c26d1f6b28e73&amp;qlt=95</v>
    <v>2574</v>
    <v>0</v>
    <v>https://www.bing.com/images/search?form=xlimg&amp;q=xpo+logistics</v>
    <v>Image of XPO LOGISTICS, INC.</v>
  </rv>
  <rv s="0">
    <v>https://www.bing.com/financeapi/forcetrigger?t=a26a7w&amp;q=XNYS%3aXPO&amp;form=skydnc</v>
    <v>Learn more on Bing</v>
  </rv>
  <rv s="7">
    <v>en-US</v>
    <v>a26a7w</v>
    <v>268435456</v>
    <v>1</v>
    <v>Powered by Refinitiv</v>
    <v>8</v>
    <v>XPO LOGISTICS, INC. (XNYS:XPO)</v>
    <v>10</v>
    <v>11</v>
    <v>Finance</v>
    <v>5</v>
    <v>149.66999999999999</v>
    <v>60.75</v>
    <v>2.1772</v>
    <v>2.2400000000000002</v>
    <v>1.5238E-2</v>
    <v>USD</v>
    <v>XPO Logistics, Inc. is a global provider of supply chain solutions. The Company operates in two segments: Transportation and Logistics. The Transportation segment provides freight brokerage, last mile, less-than-truckload (LTL), full truckload and global forwarding services. The Logistics segment provides a range of contract logistics services, including highly engineered and customized solutions, value-added warehousing and distribution, cold chain solutions and other inventory solutions. Its freight brokerage operations encompass truck brokerage globally, as well as intermodal, drayage and expedite services in North America. In Logistics segment, it provides warehousing and distribution solutions, such as factory support, aftermarket support, integrated manufacturing, packaging, labeling and transportation.</v>
    <v>102000</v>
    <v>New York Stock Exchange</v>
    <v>XNYS</v>
    <v>XNYS</v>
    <v>Five American Lane, GREENWICH, CT, 06831 US</v>
    <v>149.66999999999999</v>
    <v>2575</v>
    <v>Freight &amp; Logistics Services</v>
    <v>Stock</v>
    <v>44326.685778101564</v>
    <v>2576</v>
    <v>146</v>
    <v>16421450000</v>
    <v>XPO LOGISTICS, INC.</v>
    <v>XPO LOGISTICS, INC.</v>
    <v>147.93</v>
    <v>133.1413</v>
    <v>147</v>
    <v>149.24</v>
    <v>111710600</v>
    <v>XPO</v>
    <v>XPO LOGISTICS, INC. (XNYS:XPO)</v>
    <v>452730</v>
    <v>918852</v>
    <v>2000</v>
  </rv>
  <rv s="2">
    <v>2577</v>
  </rv>
  <rv s="0">
    <v>http://en.wikipedia.org/wiki/Packaging_Corporation_of_America</v>
    <v>Wikipedia</v>
  </rv>
  <rv s="5">
    <v>26</v>
    <v>2579</v>
  </rv>
  <rv s="6">
    <v>12</v>
    <v>https://www.bing.com/th?id=AMMS_fe5f19444c30bdaecbb5679145f85aac&amp;qlt=95</v>
    <v>2580</v>
    <v>0</v>
    <v>https://www.bing.com/images/search?form=xlimg&amp;q=packaging+corporation+of+america</v>
    <v>Image of PACKAGING CORPORATION OF AMERICA</v>
  </rv>
  <rv s="0">
    <v>https://www.bing.com/financeapi/forcetrigger?t=a1zxa2&amp;q=XNYS%3aPKG&amp;form=skydnc</v>
    <v>Learn more on Bing</v>
  </rv>
  <rv s="7">
    <v>en-US</v>
    <v>a1zxa2</v>
    <v>268435456</v>
    <v>1</v>
    <v>Powered by Refinitiv</v>
    <v>8</v>
    <v>PACKAGING CORPORATION OF AMERICA (XNYS:PKG)</v>
    <v>10</v>
    <v>11</v>
    <v>Finance</v>
    <v>5</v>
    <v>156.54</v>
    <v>86.924999999999997</v>
    <v>0.91759999999999997</v>
    <v>2.64</v>
    <v>1.7236999999999999E-2</v>
    <v>USD</v>
    <v>Packaging Corporation of America (PCA) is a producer of containerboard products and uncoated freesheet. The Company operates through three segments: Packaging, Paper, and Corporate and Other. The Packaging segment produces a range of corrugated packaging products. The Paper segment manufactures and sells a range of papers, including communication-based papers and pressure sensitive papers. The Company's containerboard mills produces linerboard and semi-chemical corrugating medium, which are papers primarily used in the production of corrugated products. The Company's corrugated products manufacturing plants produce a range of corrugated packaging products, including conventional shipping containers used to protect and transport manufactured goods, multi-color boxes and displays. The Company also produces packaging for meat, fresh fruit and vegetables, processed food, beverages, and other industrial and consumer products.</v>
    <v>15200</v>
    <v>New York Stock Exchange</v>
    <v>XNYS</v>
    <v>XNYS</v>
    <v>1955 W FIELD CT, LAKE FOREST, IL, 60045-4824 US</v>
    <v>156.54</v>
    <v>2581</v>
    <v>Containers &amp; Packaging</v>
    <v>Stock</v>
    <v>44326.685709594531</v>
    <v>2582</v>
    <v>154.06</v>
    <v>14800076106</v>
    <v>PACKAGING CORPORATION OF AMERICA</v>
    <v>PACKAGING CORPORATION OF AMERICA</v>
    <v>154.32</v>
    <v>30.014800000000001</v>
    <v>153.16</v>
    <v>155.80000000000001</v>
    <v>94994070</v>
    <v>PKG</v>
    <v>PACKAGING CORPORATION OF AMERICA (XNYS:PKG)</v>
    <v>80952</v>
    <v>491657</v>
    <v>1999</v>
  </rv>
  <rv s="2">
    <v>2583</v>
  </rv>
  <rv s="0">
    <v>https://www.bing.com/financeapi/forcetrigger?t=a1slur&amp;q=XNYS%3aFBHS&amp;form=skydnc</v>
    <v>Learn more on Bing</v>
  </rv>
  <rv s="1">
    <v>en-US</v>
    <v>a1slur</v>
    <v>268435456</v>
    <v>1</v>
    <v>Powered by Refinitiv</v>
    <v>0</v>
    <v>FORTUNE BRANDS HOME &amp; SECURITY, INC. (XNYS:FBHS)</v>
    <v>2</v>
    <v>3</v>
    <v>Finance</v>
    <v>4</v>
    <v>114</v>
    <v>47.5</v>
    <v>1.6524000000000001</v>
    <v>1.86</v>
    <v>1.6673E-2</v>
    <v>USD</v>
    <v>Fortune Brands Home &amp; Security, Inc. is a home and security products company. The Company operates in three segments: Cabinets, Plumbing and Outdoors &amp; Security. Cabinets segment manufactures semi-custom and custom cabinetry, as well as vanities, for the kitchen, bath and other parts of the home under the Diamond, Aristokraft, Mid-Continent, Kitchen Craft, Homecrest, Omega, StarMark, Schrock, Decora and Mantra brands. Plumbing segment manufactures or assembles and sells faucets, accessories, kitchen sinks and waste disposals under the Moen, Riobel, Victoria+Albert, Perrin &amp; Rowe and Shaws brands. Outdoors &amp; Security segment manufactures and sells fiberglass and steel entry door systems under the Therma-Tru brand name, composite decking and railing under the Fiberon brand name, and urethane millwork under the Fypon brand name. It also manufactures, sources and distributes locks, safety and security devices, and electronic security products under the Master Lock and American Lock brands.</v>
    <v>27500</v>
    <v>New York Stock Exchange</v>
    <v>XNYS</v>
    <v>XNYS</v>
    <v>520 Lake Cook Rd, DEERFIELD, IL, 60015 US</v>
    <v>114</v>
    <v>Homebuilding &amp; Construction Supplies</v>
    <v>Stock</v>
    <v>44326.675023460157</v>
    <v>2585</v>
    <v>111.4</v>
    <v>15719819186</v>
    <v>FORTUNE BRANDS HOME &amp; SECURITY, INC.</v>
    <v>FORTUNE BRANDS HOME &amp; SECURITY, INC.</v>
    <v>111.86</v>
    <v>25.203499999999998</v>
    <v>111.56</v>
    <v>113.42</v>
    <v>138598300</v>
    <v>FBHS</v>
    <v>FORTUNE BRANDS HOME &amp; SECURITY, INC. (XNYS:FBHS)</v>
    <v>223076</v>
    <v>808665</v>
    <v>1988</v>
  </rv>
  <rv s="2">
    <v>2586</v>
  </rv>
  <rv s="0">
    <v>https://www.bing.com/financeapi/forcetrigger?t=a1ou77&amp;q=XNYS%3aBRO&amp;form=skydnc</v>
    <v>Learn more on Bing</v>
  </rv>
  <rv s="1">
    <v>en-US</v>
    <v>a1ou77</v>
    <v>268435456</v>
    <v>1</v>
    <v>Powered by Refinitiv</v>
    <v>0</v>
    <v>BROWN &amp; BROWN, INC. (XNYS:BRO)</v>
    <v>2</v>
    <v>3</v>
    <v>Finance</v>
    <v>4</v>
    <v>54.37</v>
    <v>35.79</v>
    <v>0.6784</v>
    <v>0.22</v>
    <v>4.0980000000000001E-3</v>
    <v>USD</v>
    <v>Brown &amp; Brown, Inc. is a diversified insurance agency, wholesale brokerage, insurance programs and service company. The Company markets and sells insurance products and services, in the property, casualty and employee benefits areas. The Company provides its customers with non-investment insurance contracts, as well as other customized risk management products and services. It operates through four segments: the Retail Segment, which provides a range of insurance products and services to commercial, public and quasi-public entities, and to professional and individual customers; the National Programs Segment, which acts as a managing general agent, provides professional liability and related package products; the Wholesale Brokerage Segment, which markets and sells excess and surplus commercial and personal lines insurance, and the Services Segment, which provides insurance-related services, including third-party claims administration and medical utilization management services.</v>
    <v>11136</v>
    <v>New York Stock Exchange</v>
    <v>XNYS</v>
    <v>XNYS</v>
    <v>220 S. Ridgewood Ave., DAYTONA BEACH, FL, 32114 US</v>
    <v>54.37</v>
    <v>Insurance</v>
    <v>Stock</v>
    <v>44326.67480771953</v>
    <v>2588</v>
    <v>53.79</v>
    <v>15194436461</v>
    <v>BROWN &amp; BROWN, INC.</v>
    <v>BROWN &amp; BROWN, INC.</v>
    <v>53.79</v>
    <v>28.9465</v>
    <v>53.69</v>
    <v>53.91</v>
    <v>281848200</v>
    <v>BRO</v>
    <v>BROWN &amp; BROWN, INC. (XNYS:BRO)</v>
    <v>405807</v>
    <v>1042957</v>
    <v>1959</v>
  </rv>
  <rv s="2">
    <v>2589</v>
  </rv>
  <rv s="0">
    <v>http://en.wikipedia.org/wiki/GoDaddy</v>
    <v>Wikipedia</v>
  </rv>
  <rv s="5">
    <v>26</v>
    <v>2591</v>
  </rv>
  <rv s="6">
    <v>12</v>
    <v>https://www.bing.com/th?id=AMMS_5b341928f87aa58d570056eded50c827&amp;qlt=95</v>
    <v>2592</v>
    <v>0</v>
    <v>https://www.bing.com/images/search?form=xlimg&amp;q=go+daddy</v>
    <v>Image of GODADDY INC.</v>
  </rv>
  <rv s="0">
    <v>https://www.bing.com/financeapi/forcetrigger?t=a1tpsm&amp;q=XNYS%3aGDDY&amp;form=skydnc</v>
    <v>Learn more on Bing</v>
  </rv>
  <rv s="7">
    <v>en-US</v>
    <v>a1tpsm</v>
    <v>268435456</v>
    <v>1</v>
    <v>Powered by Refinitiv</v>
    <v>8</v>
    <v>GODADDY INC. (XNYS:GDDY)</v>
    <v>10</v>
    <v>11</v>
    <v>Finance</v>
    <v>5</v>
    <v>93.745000000000005</v>
    <v>66.5</v>
    <v>0.97489999999999999</v>
    <v>0.06</v>
    <v>7.4019999999999999E-4</v>
    <v>USD</v>
    <v>GoDaddy Inc. is a technology provider to small businesses, Web design professionals and individuals. The Company delivers cloud-based products and personalized customer care. It operates a domain marketplace, where its customers can find the digital real estate that matches their idea. It provides Website building, hosting and security tools to help customers construct and protect online presence. It provides applications that enable connecting to customers and managing businesses. The Company provides search, discovery and recommendation tools, as well as a selection of domain name for ventures. It provides productivity tools, such as domain-specific e-mail, online storage, invoicing, bookkeeping and payment solutions to run ventures, as well as marketing products. The Company's products, including GoCentral enable to build a Website or online store for both desktop and mobile. Its products are powered by a cloud platform and enable its customers to get found online.</v>
    <v>6621</v>
    <v>New York Stock Exchange</v>
    <v>XNYS</v>
    <v>XNYS</v>
    <v>14455 N Hayden Rd, SCOTTSDALE, AZ, 85260-6993 US</v>
    <v>81.13</v>
    <v>2593</v>
    <v>Software &amp; IT Services</v>
    <v>Stock</v>
    <v>44326.685048760941</v>
    <v>2594</v>
    <v>80.010000000000005</v>
    <v>13657030608</v>
    <v>GODADDY INC.</v>
    <v>GODADDY INC.</v>
    <v>80.454999999999998</v>
    <v>0</v>
    <v>81.06</v>
    <v>81.12</v>
    <v>168355900</v>
    <v>GDDY</v>
    <v>GODADDY INC. (XNYS:GDDY)</v>
    <v>308444</v>
    <v>952319</v>
    <v>2014</v>
  </rv>
  <rv s="2">
    <v>2595</v>
  </rv>
  <rv s="0">
    <v>https://www.bing.com/financeapi/forcetrigger?t=a24tfr&amp;q=XNYS%3aUDR&amp;form=skydnc</v>
    <v>Learn more on Bing</v>
  </rv>
  <rv s="1">
    <v>en-US</v>
    <v>a24tfr</v>
    <v>268435456</v>
    <v>1</v>
    <v>Powered by Refinitiv</v>
    <v>0</v>
    <v>UDR, INC. (XNYS:UDR)</v>
    <v>2</v>
    <v>3</v>
    <v>Finance</v>
    <v>5</v>
    <v>47.28</v>
    <v>29.34</v>
    <v>0.72889999999999999</v>
    <v>0.6</v>
    <v>1.2962E-2</v>
    <v>USD</v>
    <v>UDR, Inc. is a self-administered real estate investment trust. The Company owns, operates, acquires, renovates, develops, redevelops, disposes of and manages multifamily apartment communities generally located in various markets across the United States. The Company's segments are Same-Store Communities and Non-Mature Communities/Other. As of December 31, 2016, the Company's consolidated real estate portfolio included 127 communities located in 18 markets, with a total of 39,454 completed apartment homes. As of December 31, 2016, the Company also had an ownership interest in 27 communities containing 6,849 apartment homes through unconsolidated joint ventures or partnerships. As of December 31, 2016, the Company's properties were in various locations, such as Orange County, San Francisco and Los Angeles in California; Seattle, Washington; Richmond, Virginia; Baltimore, Maryland; Orlando and Tampa in Florida; Nashville, Tennessee, and Dallas and Austin in Texas.</v>
    <v>1263</v>
    <v>New York Stock Exchange</v>
    <v>XNYS</v>
    <v>XNYS</v>
    <v>1745 Shea Center Dr Ste 200, HIGHLANDS RANCH, CO, 80129-1540 US</v>
    <v>47.24</v>
    <v>Residential &amp; Commercial REIT</v>
    <v>Stock</v>
    <v>44326.685317638279</v>
    <v>2597</v>
    <v>46.36</v>
    <v>13918574394</v>
    <v>UDR, INC.</v>
    <v>UDR, INC.</v>
    <v>46.51</v>
    <v>232.2396</v>
    <v>46.29</v>
    <v>46.89</v>
    <v>296834600</v>
    <v>UDR</v>
    <v>UDR, INC. (XNYS:UDR)</v>
    <v>319809</v>
    <v>1844951</v>
    <v>2003</v>
  </rv>
  <rv s="2">
    <v>2598</v>
  </rv>
  <rv s="0">
    <v>http://en.wikipedia.org/wiki/Crown_Holdings</v>
    <v>Wikipedia</v>
  </rv>
  <rv s="5">
    <v>26</v>
    <v>2600</v>
  </rv>
  <rv s="6">
    <v>12</v>
    <v>https://www.bing.com/th?id=AMMS_b3d765f5dc241c6f6cffa52cd4d78c81&amp;qlt=95</v>
    <v>2601</v>
    <v>0</v>
    <v>https://www.bing.com/images/search?form=xlimg&amp;q=crown+holdings</v>
    <v>Image of CROWN HOLDINGS, INC.</v>
  </rv>
  <rv s="0">
    <v>https://www.bing.com/financeapi/forcetrigger?t=a1pcqh&amp;q=XNYS%3aCCK&amp;form=skydnc</v>
    <v>Learn more on Bing</v>
  </rv>
  <rv s="7">
    <v>en-US</v>
    <v>a1pcqh</v>
    <v>268435456</v>
    <v>1</v>
    <v>Powered by Refinitiv</v>
    <v>8</v>
    <v>CROWN HOLDINGS, INC. (XNYS:CCK)</v>
    <v>10</v>
    <v>11</v>
    <v>Finance</v>
    <v>4</v>
    <v>114.55</v>
    <v>55.85</v>
    <v>1.1763999999999999</v>
    <v>-0.15</v>
    <v>-1.3209999999999999E-3</v>
    <v>USD</v>
    <v>Crown Holdings, Inc. is engaged in the design, manufacture and sale of packaging products for consumer goods. The Company's business is organized within three divisions: Americas, Europe and Asia Pacific. Within each division, the Company is organized along product lines. The Company's segments within the Americas Division are Americas Beverage and North America Food. The Company's segments within the European Division are European Beverage and European Food. The Company's Asia Pacific Division segment consists of its beverage and non-beverage can operations. The Company is also engaged in European aerosol and specialty packaging business, its North American aerosol can business, and its tooling and equipment operations in the Unites States and the United Kingdom. As of December 31, 2016, the Company operated 146 plants along with sales and service facilities throughout 36 countries. It also has three canmaking and spare part operations in the United States and the United Kingdom.</v>
    <v>33000</v>
    <v>New York Stock Exchange</v>
    <v>XNYS</v>
    <v>XNYS</v>
    <v>770 Township Line Rd, YARDLEY, PA, 19067-4219 US</v>
    <v>114.34</v>
    <v>2602</v>
    <v>Containers &amp; Packaging</v>
    <v>Stock</v>
    <v>44326.674815555467</v>
    <v>2603</v>
    <v>113.35</v>
    <v>15296197610</v>
    <v>CROWN HOLDINGS, INC.</v>
    <v>CROWN HOLDINGS, INC.</v>
    <v>114.31</v>
    <v>21.747399999999999</v>
    <v>113.54</v>
    <v>113.39</v>
    <v>134899000</v>
    <v>CCK</v>
    <v>CROWN HOLDINGS, INC. (XNYS:CCK)</v>
    <v>228271</v>
    <v>983179</v>
    <v>2003</v>
  </rv>
  <rv s="2">
    <v>2604</v>
  </rv>
  <rv s="0">
    <v>http://en.wikipedia.org/wiki/Mohawk_Industries</v>
    <v>Wikipedia</v>
  </rv>
  <rv s="5">
    <v>26</v>
    <v>2606</v>
  </rv>
  <rv s="6">
    <v>12</v>
    <v>https://www.bing.com/th?id=AMMS_b8fd0cf86a7403883417bdad4f2a2766&amp;qlt=95</v>
    <v>2607</v>
    <v>0</v>
    <v>https://www.bing.com/images/search?form=xlimg&amp;q=mohawk+industries</v>
    <v>Image of MOHAWK INDUSTRIES, INC.</v>
  </rv>
  <rv s="0">
    <v>https://www.bing.com/financeapi/forcetrigger?t=a1xlk2&amp;q=XNYS%3aMHK&amp;form=skydnc</v>
    <v>Learn more on Bing</v>
  </rv>
  <rv s="7">
    <v>en-US</v>
    <v>a1xlk2</v>
    <v>268435456</v>
    <v>1</v>
    <v>Powered by Refinitiv</v>
    <v>8</v>
    <v>MOHAWK INDUSTRIES, INC. (XNYS:MHK)</v>
    <v>10</v>
    <v>11</v>
    <v>Finance</v>
    <v>5</v>
    <v>231.56</v>
    <v>67.790000000000006</v>
    <v>1.5723</v>
    <v>0.59</v>
    <v>2.5679999999999995E-3</v>
    <v>USD</v>
    <v>Mohawk Industries, Inc. is a flooring manufacturer that creates products for residential and commercial spaces around the world. The Company' segments include Global Ceramic, Flooring North America (Flooring NA) and Flooring Rest of the World (Flooring ROW). Its manufacturing and distribution processes provide carpet, rugs, ceramic tile, laminate, wood, stone, luxury vinyl tile and vinyl flooring. The Global Ceramic segment designs, manufactures, sources, distributes and markets a line of ceramic tile, porcelain tile and natural stone products used in the residential and commercial markets for both remodeling and new construction. The Flooring NA segment designs, manufactures, sources, distributes and markets carpet, laminate, carpet pad, rugs, hardwood and vinyl. The Flooring ROW segment designs, manufactures, sources, distributes and markets laminate, hardwood flooring, roofing elements, insulation boards, medium-density fiberboard (MDF), chipboards, and vinyl flooring products.</v>
    <v>42000</v>
    <v>New York Stock Exchange</v>
    <v>XNYS</v>
    <v>XNYS</v>
    <v>160 S INDUSTRIAL BLVD, PO BOX 12069, CALHOUN, GA, 30701-3030 US</v>
    <v>231.56</v>
    <v>2608</v>
    <v>Household Goods</v>
    <v>Stock</v>
    <v>44326.68557587891</v>
    <v>2609</v>
    <v>226.87950000000001</v>
    <v>16055845943</v>
    <v>MOHAWK INDUSTRIES, INC.</v>
    <v>MOHAWK INDUSTRIES, INC.</v>
    <v>230.84</v>
    <v>25.4511</v>
    <v>229.74</v>
    <v>230.33</v>
    <v>69708010</v>
    <v>MHK</v>
    <v>MOHAWK INDUSTRIES, INC. (XNYS:MHK)</v>
    <v>176106</v>
    <v>529269</v>
    <v>1988</v>
  </rv>
  <rv s="2">
    <v>2610</v>
  </rv>
  <rv s="0">
    <v>https://www.bing.com/financeapi/forcetrigger?t=a25zz2&amp;q=XNYS%3aWRB&amp;form=skydnc</v>
    <v>Learn more on Bing</v>
  </rv>
  <rv s="1">
    <v>en-US</v>
    <v>a25zz2</v>
    <v>268435456</v>
    <v>1</v>
    <v>Powered by Refinitiv</v>
    <v>0</v>
    <v>W. R. BERKLEY CORPORATION (XNYS:WRB)</v>
    <v>2</v>
    <v>3</v>
    <v>Finance</v>
    <v>5</v>
    <v>82.41</v>
    <v>45.25</v>
    <v>0.83360000000000001</v>
    <v>0.6</v>
    <v>7.3660000000000002E-3</v>
    <v>USD</v>
    <v>W. R. Berkley Corporation is an insurance holding company. It operates through two segments: Insurance and Reinsurance-Global. The Insurance segment consists of its commercial insurance business operations, comprising excess and surplus lines, and admitted lines, throughout the United States, as well as its insurance business operations in the United Kingdom, Continental Europe, South America, Canada, Mexico, Scandinavia, Asia and Australia. Its Insurance segment comprises business units, such as Acadia Insurance, American Mining Insurance Group, Berkley Accident and Health, Berkley Agribusiness Risk Specialists, Berkley Aviation and Berkley Canada. Reinsurance consists of its reinsurance business on a facultative and treaty basis, in the United States, the United Kingdom, Continental Europe, Australia, the Asia-Pacific region and South Africa. Its Reinsurance segment comprises business units, such as Berkley Re America, Berkley Re Asia Pacific, Berkley Re Direct and Berkley Re UK.</v>
    <v>7495</v>
    <v>New York Stock Exchange</v>
    <v>XNYS</v>
    <v>XNYS</v>
    <v>475 Steamboat Rd, GREENWICH, CT, 06830-7144 US</v>
    <v>82.41</v>
    <v>Insurance</v>
    <v>Stock</v>
    <v>44326.685058876559</v>
    <v>2612</v>
    <v>81.715000000000003</v>
    <v>14554078230</v>
    <v>W. R. BERKLEY CORPORATION</v>
    <v>W. R. BERKLEY CORPORATION</v>
    <v>81.715000000000003</v>
    <v>19.916799999999999</v>
    <v>81.45</v>
    <v>82.05</v>
    <v>177380600</v>
    <v>WRB</v>
    <v>W. R. BERKLEY CORPORATION (XNYS:WRB)</v>
    <v>173725</v>
    <v>662656</v>
    <v>1970</v>
  </rv>
  <rv s="2">
    <v>2613</v>
  </rv>
  <rv s="0">
    <v>http://en.wikipedia.org/wiki/Scotts_Miracle-Gro_Company</v>
    <v>Wikipedia</v>
  </rv>
  <rv s="5">
    <v>26</v>
    <v>2615</v>
  </rv>
  <rv s="6">
    <v>12</v>
    <v>https://www.bing.com/th?id=AMMS_1fdc2cbe22e43cdd5df07966a5c12648&amp;qlt=95</v>
    <v>2616</v>
    <v>0</v>
    <v>https://www.bing.com/images/search?form=xlimg&amp;q=the+scotts+miracle-gro+company</v>
    <v>Image of THE SCOTTS MIRACLE-GRO COMPANY</v>
  </rv>
  <rv s="0">
    <v>https://www.bing.com/financeapi/forcetrigger?t=a235c7&amp;q=XNYS%3aSMG&amp;form=skydnc</v>
    <v>Learn more on Bing</v>
  </rv>
  <rv s="7">
    <v>en-US</v>
    <v>a235c7</v>
    <v>268435456</v>
    <v>1</v>
    <v>Powered by Refinitiv</v>
    <v>8</v>
    <v>THE SCOTTS MIRACLE-GRO COMPANY (XNYS:SMG)</v>
    <v>10</v>
    <v>11</v>
    <v>Finance</v>
    <v>5</v>
    <v>254.34</v>
    <v>123.1263</v>
    <v>1.1518999999999999</v>
    <v>2.5299999999999998</v>
    <v>1.0364E-2</v>
    <v>USD</v>
    <v>Scotts Miracle-Gro Co is a manufacturer and marketer of branded consumer lawn and garden products in North America. The Company’s segments include U.S. Consumer, Hawthorne and Other. U.S. Consumer consists of its consumer lawn and garden business located in the United States. Hawthorne consists of its indoor, urban and hydroponic gardening business. Other consists of its consumer lawn and garden business in geographies other than the United States and its product sales to commercial nurseries, greenhouses and other professional customers. Its consumer lawn and garden brands include Scotts and Turf Builder lawn and grass seed products; Miracle-Gro, Nature’s Care, Scotts, LiquaFeed and Osmocote gardening and landscape products; and Ortho, Roundup, Home Defense and Tomcat branded insect control, weed control and rodent control products.</v>
    <v>5932</v>
    <v>New York Stock Exchange</v>
    <v>XNYS</v>
    <v>XNYS</v>
    <v>14111 Scottslawn Rd, MARYSVILLE, OH, 43040-7800 US</v>
    <v>247.84</v>
    <v>2617</v>
    <v>Chemicals</v>
    <v>Stock</v>
    <v>44326.685692140622</v>
    <v>2618</v>
    <v>241.22</v>
    <v>13738610117</v>
    <v>THE SCOTTS MIRACLE-GRO COMPANY</v>
    <v>THE SCOTTS MIRACLE-GRO COMPANY</v>
    <v>244.1</v>
    <v>25.654</v>
    <v>244.11</v>
    <v>246.64</v>
    <v>55703090</v>
    <v>SMG</v>
    <v>THE SCOTTS MIRACLE-GRO COMPANY (XNYS:SMG)</v>
    <v>73393</v>
    <v>342637</v>
    <v>2004</v>
  </rv>
  <rv s="2">
    <v>2619</v>
  </rv>
  <rv s="0">
    <v>http://en.wikipedia.org/wiki/Leidos</v>
    <v>Wikipedia</v>
  </rv>
  <rv s="5">
    <v>26</v>
    <v>2621</v>
  </rv>
  <rv s="6">
    <v>12</v>
    <v>https://www.bing.com/th?id=AMMS_fc787fa5d503be2846695af23825888c&amp;qlt=95</v>
    <v>2622</v>
    <v>0</v>
    <v>https://www.bing.com/images/search?form=xlimg&amp;q=leidos</v>
    <v>Image of LEIDOS HOLDINGS, INC.</v>
  </rv>
  <rv s="0">
    <v>https://www.bing.com/financeapi/forcetrigger?t=a1wt7w&amp;q=XNYS%3aLDOS&amp;form=skydnc</v>
    <v>Learn more on Bing</v>
  </rv>
  <rv s="7">
    <v>en-US</v>
    <v>a1wt7w</v>
    <v>268435456</v>
    <v>1</v>
    <v>Powered by Refinitiv</v>
    <v>8</v>
    <v>LEIDOS HOLDINGS, INC. (XNYS:LDOS)</v>
    <v>10</v>
    <v>11</v>
    <v>Finance</v>
    <v>5</v>
    <v>113.75</v>
    <v>79.150000000000006</v>
    <v>0.89910000000000001</v>
    <v>1.51</v>
    <v>1.4515E-2</v>
    <v>USD</v>
    <v>Leidos Holdings, Inc. (Leidos) is a holding company. The Company's subsidiary and principal operating company is Leidos, Inc. Leidos is a science, engineering and information technology (IT) company that provides services and solutions in the defense, intelligence, civil and health markets, both domestically and internationally. It operates through three segments: Defense Solutions, Civil and Health. Defense Solutions segment provides technologically advanced services, solutions and products to a broad customer base. Civil business is focused on modernizing infrastructure, systems and security for government and commercial customers both domestically and internationally. Health business focuses on providing solutions to federal and commercial customers that are responsible for the health and well-being of people worldwide, including service members and veterans. Gibbs &amp; Cox, Inc., is a subsidiary which is focused on naval architecture and marine engineering.</v>
    <v>39000</v>
    <v>New York Stock Exchange</v>
    <v>XNYS</v>
    <v>XNYS</v>
    <v>1750 PRESIDENTS STREET, RESTON, VA, 20190 US</v>
    <v>105.98</v>
    <v>2623</v>
    <v>Software &amp; IT Services</v>
    <v>Stock</v>
    <v>44326.685260057813</v>
    <v>2624</v>
    <v>104.58</v>
    <v>14925487908</v>
    <v>LEIDOS HOLDINGS, INC.</v>
    <v>LEIDOS HOLDINGS, INC.</v>
    <v>104.7</v>
    <v>20.864000000000001</v>
    <v>104.03</v>
    <v>105.54</v>
    <v>141420200</v>
    <v>LDOS</v>
    <v>LEIDOS HOLDINGS, INC. (XNYS:LDOS)</v>
    <v>168697</v>
    <v>875656</v>
    <v>2005</v>
  </rv>
  <rv s="2">
    <v>2625</v>
  </rv>
  <rv s="0">
    <v>http://en.wikipedia.org/wiki/Whirlpool_Corporation</v>
    <v>Wikipedia</v>
  </rv>
  <rv s="5">
    <v>26</v>
    <v>2627</v>
  </rv>
  <rv s="6">
    <v>12</v>
    <v>https://www.bing.com/th?id=AMMS_1dcd5195eaa80f2281cc7a682a518bfc&amp;qlt=95</v>
    <v>2628</v>
    <v>0</v>
    <v>https://www.bing.com/images/search?form=xlimg&amp;q=whirlpool+corporation</v>
    <v>Image of WHIRLPOOL CORPORATION</v>
  </rv>
  <rv s="0">
    <v>https://www.bing.com/financeapi/forcetrigger?t=a25vnm&amp;q=XNYS%3aWHR&amp;form=skydnc</v>
    <v>Learn more on Bing</v>
  </rv>
  <rv s="7">
    <v>en-US</v>
    <v>a25vnm</v>
    <v>268435456</v>
    <v>1</v>
    <v>Powered by Refinitiv</v>
    <v>8</v>
    <v>WHIRLPOOL CORPORATION (XNYS:WHR)</v>
    <v>10</v>
    <v>11</v>
    <v>Finance</v>
    <v>5</v>
    <v>257.68</v>
    <v>101.03</v>
    <v>1.8825000000000001</v>
    <v>3.01</v>
    <v>1.1899999999999999E-2</v>
    <v>USD</v>
    <v>Whirlpool Corporation is a manufacturer and marketer of home appliances. The Company's segments include North America; Europe, Middle East and Africa (EMEA); Latin America, and Asia. In North America, the Company markets and distributes home appliances and small domestic appliances under a range of brand names. In EMEA, it markets and distributes its home appliances primarily under the Whirlpool, Bauknecht, Ignis, Maytag, Laden, Indesit and Privileg brand names, and domestic appliances under the KitchenAid, Hotpoint and Hotpoint-Ariston brand names. In Latin America, it markets and distributes its home appliances and small domestic appliances primarily under the Consul, Brastemp, Whirlpool and KitchenAid brand names. The Company markets and distributes its products in Asia primarily under the Whirlpool, Maytag, KitchenAid, Amana, Bauknecht, Jenn-Air, Diqua and Royalstar brand names. It manufactures and markets a line of home appliances and related products.</v>
    <v>78000</v>
    <v>New York Stock Exchange</v>
    <v>XNYS</v>
    <v>XNYS</v>
    <v>2000 N M 63, BENTON HARBOR, MI, 49022-2692 US</v>
    <v>257.68</v>
    <v>2629</v>
    <v>Household Goods</v>
    <v>Stock</v>
    <v>44326.685590902343</v>
    <v>2630</v>
    <v>253.99</v>
    <v>16029431010</v>
    <v>WHIRLPOOL CORPORATION</v>
    <v>WHIRLPOOL CORPORATION</v>
    <v>254.92</v>
    <v>11.040900000000001</v>
    <v>252.95</v>
    <v>255.96</v>
    <v>62624750</v>
    <v>WHR</v>
    <v>WHIRLPOOL CORPORATION (XNYS:WHR)</v>
    <v>248313</v>
    <v>657935</v>
    <v>1955</v>
  </rv>
  <rv s="2">
    <v>2631</v>
  </rv>
  <rv s="0">
    <v>http://en.wikipedia.org/wiki/PulteGroup</v>
    <v>Wikipedia</v>
  </rv>
  <rv s="5">
    <v>26</v>
    <v>2633</v>
  </rv>
  <rv s="6">
    <v>12</v>
    <v>https://www.bing.com/th?id=AMMS_4ce6f7fe1a80d6abf24696a6599df50a&amp;qlt=95</v>
    <v>2634</v>
    <v>0</v>
    <v>https://www.bing.com/images/search?form=xlimg&amp;q=pulte+homes</v>
    <v>Image of PULTEGROUP, INC.</v>
  </rv>
  <rv s="0">
    <v>https://www.bing.com/financeapi/forcetrigger?t=a1zutc&amp;q=XNYS%3aPHM&amp;form=skydnc</v>
    <v>Learn more on Bing</v>
  </rv>
  <rv s="7">
    <v>en-US</v>
    <v>a1zutc</v>
    <v>268435456</v>
    <v>1</v>
    <v>Powered by Refinitiv</v>
    <v>8</v>
    <v>PULTEGROUP, INC. (XNYS:PHM)</v>
    <v>10</v>
    <v>11</v>
    <v>Finance</v>
    <v>5</v>
    <v>63.905000000000001</v>
    <v>26.094999999999999</v>
    <v>1.4532</v>
    <v>2.11</v>
    <v>3.4180999999999996E-2</v>
    <v>USD</v>
    <v>PulteGroup, Inc. is a homebuilder in the United States. The Company's segments include Homebuilding and Financial Services. Its Homebuilding operations are engaged in the acquisition and development of land primarily for residential purposes within the United States and the construction of housing on such land. Its Financial Services operations consist principally of mortgage banking and title operations. The Company conducts its financial services business, through Pulte Mortgage LLC (Pulte Mortgage) and other subsidiaries. Pulte Mortgage arranges financing through the origination of mortgage loans. The Company's subsidiaries are engaged in the homebuilding business. It offers a product line to meet the needs of homebuyers in its focused markets. Through its brands, which include Centex, Pulte Homes, Del Webb, DiVosta Homes, and John Wieland Homes and Neighborhoods, the Company offers a range of home designs, including single-family detached, townhouses, condominiums and duplexes.</v>
    <v>5249</v>
    <v>New York Stock Exchange</v>
    <v>XNYS</v>
    <v>XNYS</v>
    <v>3350 PEACHTREE ROAD NORTHEAST, SUITE 150, ATLANTA, GA, 30326 US</v>
    <v>63.905000000000001</v>
    <v>2635</v>
    <v>Homebuilding &amp; Construction Supplies</v>
    <v>Stock</v>
    <v>44326.685358981253</v>
    <v>2636</v>
    <v>61.62</v>
    <v>16787755824</v>
    <v>PULTEGROUP, INC.</v>
    <v>PULTEGROUP, INC.</v>
    <v>62.23</v>
    <v>11.0779</v>
    <v>61.73</v>
    <v>63.84</v>
    <v>262966100</v>
    <v>PHM</v>
    <v>PULTEGROUP, INC. (XNYS:PHM)</v>
    <v>1088943</v>
    <v>2813588</v>
    <v>1987</v>
  </rv>
  <rv s="2">
    <v>2637</v>
  </rv>
  <rv s="0">
    <v>http://en.wikipedia.org/wiki/Evergy</v>
    <v>Wikipedia</v>
  </rv>
  <rv s="5">
    <v>26</v>
    <v>2639</v>
  </rv>
  <rv s="6">
    <v>12</v>
    <v>https://www.bing.com/th?id=AMMS_4e9b991697dd5b79d477010a3a5d65d9&amp;qlt=95</v>
    <v>2640</v>
    <v>0</v>
    <v>https://www.bing.com/images/search?form=xlimg&amp;q=westar+energy</v>
    <v>Image of Evergy, Inc.</v>
  </rv>
  <rv s="0">
    <v>https://www.bing.com/financeapi/forcetrigger?t=b17tur&amp;q=XNYS%3aEVRG&amp;form=skydnc</v>
    <v>Learn more on Bing</v>
  </rv>
  <rv s="7">
    <v>en-US</v>
    <v>b17tur</v>
    <v>268435456</v>
    <v>1</v>
    <v>Powered by Refinitiv</v>
    <v>8</v>
    <v>Evergy, Inc. (XNYS:EVRG)</v>
    <v>10</v>
    <v>11</v>
    <v>Finance</v>
    <v>5</v>
    <v>65.430000000000007</v>
    <v>48.61</v>
    <v>0.36549999999999999</v>
    <v>0.77</v>
    <v>1.2064999999999999E-2</v>
    <v>USD</v>
    <v>Evergy, Inc., is an energy company. The Company provides electricity generation, transmission and distribution services. It serves the customers under Westar and KCP&amp;L brand names. It owns, operates and maintains more than 51,000 miles of distribution lines and 13,000 megawatts of generation. Its subsidiaries include Kansas City Power &amp; Light Company (KCP&amp;L) and Westar Energy, Inc.</v>
    <v>5133</v>
    <v>New York Stock Exchange</v>
    <v>XNYS</v>
    <v>XNYS</v>
    <v>1200 Main St, KANSAS CITY, MO, 64105-2122 US</v>
    <v>65</v>
    <v>2641</v>
    <v>Electrical Utilities &amp; IPPs</v>
    <v>Stock</v>
    <v>44326.68492612266</v>
    <v>2642</v>
    <v>64.09</v>
    <v>14661490788</v>
    <v>Evergy, Inc.</v>
    <v>Evergy, Inc.</v>
    <v>64.19</v>
    <v>19.610800000000001</v>
    <v>63.82</v>
    <v>64.59</v>
    <v>226993200</v>
    <v>EVRG</v>
    <v>Evergy, Inc. (XNYS:EVRG)</v>
    <v>210782</v>
    <v>1206639</v>
    <v>2017</v>
  </rv>
  <rv s="2">
    <v>2643</v>
  </rv>
  <rv s="0">
    <v>http://en.wikipedia.org/wiki/Molina_Healthcare</v>
    <v>Wikipedia</v>
  </rv>
  <rv s="5">
    <v>26</v>
    <v>2645</v>
  </rv>
  <rv s="6">
    <v>12</v>
    <v>https://www.bing.com/th?id=AMMS_3b570aaf14d93cfb62c5e235a239ad99&amp;qlt=95</v>
    <v>2646</v>
    <v>0</v>
    <v>https://www.bing.com/images/search?form=xlimg&amp;q=molina+healthcare</v>
    <v>Image of MOLINA HEALTHCARE, INC.</v>
  </rv>
  <rv s="0">
    <v>https://www.bing.com/financeapi/forcetrigger?t=a1xugh&amp;q=XNYS%3aMOH&amp;form=skydnc</v>
    <v>Learn more on Bing</v>
  </rv>
  <rv s="7">
    <v>en-US</v>
    <v>a1xugh</v>
    <v>268435456</v>
    <v>1</v>
    <v>Powered by Refinitiv</v>
    <v>8</v>
    <v>MOLINA HEALTHCARE, INC. (XNYS:MOH)</v>
    <v>10</v>
    <v>11</v>
    <v>Finance</v>
    <v>4</v>
    <v>272.78500000000003</v>
    <v>151.4</v>
    <v>0.73350000000000004</v>
    <v>4.74</v>
    <v>1.7697000000000001E-2</v>
    <v>USD</v>
    <v>Molina Healthcare, Inc. offers Medicaid-related solutions for low-income families and individuals, and assists government agencies in their administration of the Medicaid program. The Company operates through two segments: Health Plans and Other, which includes its Pathways Health and Community Support LLC (Pathways) business. It arranges healthcare services for persons served by Medicaid, Medicare, the Children's Health Insurance Program (CHIP) and the Marketplace, and products to assist government agencies in their administration of the Medicaid program. The Company's Health Plans segment consists of health plans in approximately 14 states and the Commonwealth of Puerto Rico, and its direct delivery business. Through Molina Healthcare of Kentucky, Inc., it provides Medicaid managed care benefits to Medicaid members in Kentucky.</v>
    <v>10500</v>
    <v>New York Stock Exchange</v>
    <v>XNYS</v>
    <v>XNYS</v>
    <v>200 Oceangate Ste 100, LONG BEACH, CA, 90802-4317 US</v>
    <v>272.78500000000003</v>
    <v>2647</v>
    <v>Healthcare Providers &amp; Services</v>
    <v>Stock</v>
    <v>44326.675159883591</v>
    <v>2648</v>
    <v>267.44</v>
    <v>15918672000</v>
    <v>MOLINA HEALTHCARE, INC.</v>
    <v>MOLINA HEALTHCARE, INC.</v>
    <v>269.14</v>
    <v>21.939800000000002</v>
    <v>267.83999999999997</v>
    <v>272.58</v>
    <v>58400000</v>
    <v>MOH</v>
    <v>MOLINA HEALTHCARE, INC. (XNYS:MOH)</v>
    <v>96312</v>
    <v>265011</v>
    <v>2002</v>
  </rv>
  <rv s="2">
    <v>2649</v>
  </rv>
  <rv s="0">
    <v>https://www.bing.com/financeapi/forcetrigger?t=a2627w&amp;q=XNYS%3aWSM&amp;form=skydnc</v>
    <v>Learn more on Bing</v>
  </rv>
  <rv s="1">
    <v>en-US</v>
    <v>a2627w</v>
    <v>268435456</v>
    <v>1</v>
    <v>Powered by Refinitiv</v>
    <v>0</v>
    <v>WILLIAMS-SONOMA, INC. (XNYS:WSM)</v>
    <v>2</v>
    <v>3</v>
    <v>Finance</v>
    <v>5</v>
    <v>194.69</v>
    <v>62.6</v>
    <v>1.6520999999999999</v>
    <v>5.21</v>
    <v>2.7906E-2</v>
    <v>USD</v>
    <v>Williams-Sonoma, Inc. is a multi-channel specialty retailer of products for the home. The Company operates retail stores in the United States, Canada, Puerto Rico, Australia and the United Kingdom. It operates through two segments: e-commerce and retail. The e-commerce segment has various merchandising strategies, such as Williams-Sonoma, Pottery Barn, Pottery Barn Kids, West Elm, PBteen, Williams-Sonoma Home, Rejuvenation and Mark and Graham, which sell its products through the Company's e-commerce Websites and direct-mail catalogs. The retail segment has various merchandising strategies, such as Williams-Sonoma, Pottery Barn, Pottery Barn Kids, West Elm and Rejuvenation, which sell its products through the Company's retail stores. The Company franchises its brands to third parties in a number of countries in the Middle East, the Philippines and Mexico. The Company's products are also available to customers through its catalogs and online across the world.</v>
    <v>12200</v>
    <v>New York Stock Exchange</v>
    <v>XNYS</v>
    <v>XNYS</v>
    <v>3250 van Ness Ave, SAN FRANCISCO, CA, 94109-1012 US</v>
    <v>194.69</v>
    <v>Specialty Retailers</v>
    <v>Stock</v>
    <v>44326.685503935158</v>
    <v>2651</v>
    <v>185.54</v>
    <v>14447428112</v>
    <v>WILLIAMS-SONOMA, INC.</v>
    <v>WILLIAMS-SONOMA, INC.</v>
    <v>187</v>
    <v>21.722899999999999</v>
    <v>186.7</v>
    <v>191.91</v>
    <v>75282310</v>
    <v>WSM</v>
    <v>WILLIAMS-SONOMA, INC. (XNYS:WSM)</v>
    <v>557987</v>
    <v>1143518</v>
    <v>2011</v>
  </rv>
  <rv s="2">
    <v>2652</v>
  </rv>
  <rv s="0">
    <v>https://www.bing.com/financeapi/forcetrigger?t=azwvar&amp;q=XNYS%3aEQH&amp;form=skydnc</v>
    <v>Learn more on Bing</v>
  </rv>
  <rv s="16">
    <v>en-US</v>
    <v>azwvar</v>
    <v>268435456</v>
    <v>1</v>
    <v>Powered by Refinitiv</v>
    <v>30</v>
    <v>EQUITABLE HOLDINGS, INC (XNYS:EQH)</v>
    <v>2</v>
    <v>31</v>
    <v>Finance</v>
    <v>5</v>
    <v>35.46</v>
    <v>14.5304</v>
    <v>0.115</v>
    <v>3.2850000000000002E-3</v>
    <v>USD</v>
    <v>Equitable Holdings, Inc., formerly AXA Equitable Holdings, Inc., is a holding company that provides financial services. The Company comprises of financial advice, protection and retirement. The Company operates through four segments: Individual Retirement, Group Retirement, Investment Management and Research, and Protection Solutions. Individual Retirement segment provides a suit of variable annuity products, which are sold to the individuals saving for retirement or seeking guaranteed retirement income. Group Retirement segment provides tax-deferred investment products and solutions to employer-sponsored retirement plans sponsored by educational, municipalities, and small and medium-sized businesses. Investment Management and Research segment offers diversified investment management, and research products and services. Protection Solutions segment includes its life insurance and employee benefits businesses.</v>
    <v>11800</v>
    <v>New York Stock Exchange</v>
    <v>XNYS</v>
    <v>XNYS</v>
    <v>1290 AVENUE OF THE AMERICAS, NEW YORK, NY, 10104 US</v>
    <v>35.384999999999998</v>
    <v>Investment Banking &amp; Investment Services</v>
    <v>Stock</v>
    <v>44326.685361492971</v>
    <v>2654</v>
    <v>34.880000000000003</v>
    <v>15041733300</v>
    <v>EQUITABLE HOLDINGS, INC</v>
    <v>EQUITABLE HOLDINGS, INC</v>
    <v>35.14</v>
    <v>0</v>
    <v>35.01</v>
    <v>35.125</v>
    <v>428234400</v>
    <v>EQH</v>
    <v>EQUITABLE HOLDINGS, INC (XNYS:EQH)</v>
    <v>816469</v>
    <v>2586753</v>
    <v>2003</v>
  </rv>
  <rv s="2">
    <v>2655</v>
  </rv>
  <rv s="0">
    <v>https://www.bing.com/financeapi/forcetrigger?t=a1wpxm&amp;q=XNYS%3aL&amp;form=skydnc</v>
    <v>Learn more on Bing</v>
  </rv>
  <rv s="1">
    <v>en-US</v>
    <v>a1wpxm</v>
    <v>268435456</v>
    <v>1</v>
    <v>Powered by Refinitiv</v>
    <v>0</v>
    <v>LOEWS CORPORATION (XNYS:L)</v>
    <v>2</v>
    <v>3</v>
    <v>Finance</v>
    <v>5</v>
    <v>59.38</v>
    <v>27.324999999999999</v>
    <v>0.9345</v>
    <v>0.53</v>
    <v>9.0690000000000007E-3</v>
    <v>USD</v>
    <v>Loews Corporation is a holding company. The Company, through its subsidiaries, is engaged in commercial property and casualty insurance; operation of offshore oil and gas drilling rigs; transportation and storage of natural gas and natural gas liquids, and operation of a chain of hotels. The Company has five segments consisted of its four individual operating subsidiaries, CNA Financial Corporation (CNA), Diamond Offshore Drilling, Inc. (Diamond Offshore), Boardwalk Pipeline Partners, LP (Boardwalk Pipeline) and Loews Hotels Holding Corporation (Loews Hotels), and the Corporate segment. CNA's insurance products include commercial property and casualty coverages, including surety. CNA's services include risk management, information services, warranty and claims administration. CNA's core business, commercial property and casualty insurance operations include Specialty, Commercial and International lines of business.</v>
    <v>12200</v>
    <v>New York Stock Exchange</v>
    <v>XNYS</v>
    <v>XNYS</v>
    <v>667 MADISON AVE, NEW YORK, NY, 10065-8087 US</v>
    <v>59.38</v>
    <v>Insurance</v>
    <v>Stock</v>
    <v>44326.685235566409</v>
    <v>2657</v>
    <v>58.52</v>
    <v>15752508675</v>
    <v>LOEWS CORPORATION</v>
    <v>LOEWS CORPORATION</v>
    <v>58.7</v>
    <v>0</v>
    <v>58.44</v>
    <v>58.97</v>
    <v>267127500</v>
    <v>L</v>
    <v>LOEWS CORPORATION (XNYS:L)</v>
    <v>482937</v>
    <v>641931</v>
    <v>1969</v>
  </rv>
  <rv s="2">
    <v>2658</v>
  </rv>
  <rv s="0">
    <v>http://en.wikipedia.org/wiki/WestRock</v>
    <v>Wikipedia</v>
  </rv>
  <rv s="5">
    <v>26</v>
    <v>2660</v>
  </rv>
  <rv s="6">
    <v>12</v>
    <v>https://www.bing.com/th?id=AMMS_f33ad3f013ad858d61d07f7134fcd0d1&amp;qlt=95</v>
    <v>2661</v>
    <v>0</v>
    <v>https://www.bing.com/images/search?form=xlimg&amp;q=westrock</v>
    <v>Image of WESTROCK COMPANY</v>
  </rv>
  <rv s="0">
    <v>https://www.bing.com/financeapi/forcetrigger?t=a261ec&amp;q=XNYS%3aWRK&amp;form=skydnc</v>
    <v>Learn more on Bing</v>
  </rv>
  <rv s="7">
    <v>en-US</v>
    <v>a261ec</v>
    <v>268435456</v>
    <v>1</v>
    <v>Powered by Refinitiv</v>
    <v>8</v>
    <v>WESTROCK COMPANY (XNYS:WRK)</v>
    <v>10</v>
    <v>11</v>
    <v>Finance</v>
    <v>5</v>
    <v>60.56</v>
    <v>23.22</v>
    <v>1.2767999999999999</v>
    <v>0.45</v>
    <v>7.5329999999999998E-3</v>
    <v>USD</v>
    <v>WestRock Company is a multinational provider of paper and packaging solutions for consumer and corrugated packaging markets. The Company also develops real estate in the Charleston, South Carolina region. The Company's segments include Corrugated Packaging, Consumer Packaging, and Land and Development. The Corrugated Packaging segment consists of its containerboard mill and corrugated packaging operations, as well as its recycling operations. The Consumer Packaging segment consists of consumer mills, folding carton, beverage, merchandising displays, and partition operations. The Land and Development segment is engaged in the development and sale of real estate primarily in Charleston, South Carolina.</v>
    <v>49300</v>
    <v>New York Stock Exchange</v>
    <v>XNYS</v>
    <v>XNYS</v>
    <v>1000 Abernathy Rd, ATLANTA, GA, 30328-5606 US</v>
    <v>60.56</v>
    <v>2662</v>
    <v>Containers &amp; Packaging</v>
    <v>Stock</v>
    <v>44326.685384513279</v>
    <v>2663</v>
    <v>59.68</v>
    <v>15861082211</v>
    <v>WESTROCK COMPANY</v>
    <v>WESTROCK COMPANY</v>
    <v>60.11</v>
    <v>0</v>
    <v>59.74</v>
    <v>60.19</v>
    <v>263516900</v>
    <v>WRK</v>
    <v>WESTROCK COMPANY (XNYS:WRK)</v>
    <v>1276165</v>
    <v>1862243</v>
    <v>2018</v>
  </rv>
  <rv s="2">
    <v>2664</v>
  </rv>
  <rv s="0">
    <v>http://es.wikipedia.org/wiki/FICO</v>
    <v>Wikipedia</v>
  </rv>
  <rv s="5">
    <v>26</v>
    <v>2666</v>
  </rv>
  <rv s="6">
    <v>12</v>
    <v>https://www.bing.com/th?id=AMMS_eb529a6846d637dfe043cd9712097003&amp;qlt=95</v>
    <v>2667</v>
    <v>0</v>
    <v>https://www.bing.com/images/search?form=xlimg&amp;q=fico</v>
    <v>Image of FAIR ISAAC CORPORATION</v>
  </rv>
  <rv s="0">
    <v>https://www.bing.com/financeapi/forcetrigger?t=a1svnm&amp;q=XNYS%3aFICO&amp;form=skydnc</v>
    <v>Learn more on Bing</v>
  </rv>
  <rv s="7">
    <v>en-US</v>
    <v>a1svnm</v>
    <v>268435456</v>
    <v>1</v>
    <v>Powered by Refinitiv</v>
    <v>8</v>
    <v>FAIR ISAAC CORPORATION (XNYS:FICO)</v>
    <v>10</v>
    <v>11</v>
    <v>Finance</v>
    <v>5</v>
    <v>547.57000000000005</v>
    <v>337.04</v>
    <v>1.2508999999999999</v>
    <v>-1.97</v>
    <v>-3.9700000000000004E-3</v>
    <v>USD</v>
    <v>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v>
    <v>3953</v>
    <v>New York Stock Exchange</v>
    <v>XNYS</v>
    <v>XNYS</v>
    <v>181 Metro Dr Ste 700, SAN JOSE, CA, 95110-1346 US</v>
    <v>494.3</v>
    <v>2668</v>
    <v>Software &amp; IT Services</v>
    <v>Stock</v>
    <v>44326.685755635939</v>
    <v>2669</v>
    <v>486.73</v>
    <v>14221529154</v>
    <v>FAIR ISAAC CORPORATION</v>
    <v>FAIR ISAAC CORPORATION</v>
    <v>491.78</v>
    <v>52.979399999999998</v>
    <v>496.17</v>
    <v>494.2</v>
    <v>28776870</v>
    <v>FICO</v>
    <v>FAIR ISAAC CORPORATION (XNYS:FICO)</v>
    <v>37769</v>
    <v>151950</v>
    <v>1987</v>
  </rv>
  <rv s="2">
    <v>2670</v>
  </rv>
  <rv s="0">
    <v>https://www.bing.com/financeapi/forcetrigger?t=a1qbxm&amp;q=XNYS%3aCRL&amp;form=skydnc</v>
    <v>Learn more on Bing</v>
  </rv>
  <rv s="1">
    <v>en-US</v>
    <v>a1qbxm</v>
    <v>268435456</v>
    <v>1</v>
    <v>Powered by Refinitiv</v>
    <v>0</v>
    <v>CHARLES RIVER LABORATORIES INTERNATIONAL, INC. (XNYS:CRL)</v>
    <v>2</v>
    <v>3</v>
    <v>Finance</v>
    <v>5</v>
    <v>349.13200000000001</v>
    <v>157.386</v>
    <v>1.1392</v>
    <v>-8.48</v>
    <v>-2.4756E-2</v>
    <v>USD</v>
    <v>Charles River Laboratories International, Inc. is an early-stage contract research company. The Company is engaged in laboratory animal medicine and science (research model technologies) and develop a portfolio of discovery and safety assessment services, both good laboratory practice (GLP) and non-GLP, which supports its clients from target identification through non-clinical development. The Company operates in three segments: Research Models and Services (RMS), Discovery and Safety Assessment (DSA), and Manufacturing Support (Manufacturing). The RMS segment includes Research Models and Research Model Services. The DSA segment includes Discovery Services and Safety Assessment. The Manufacturing segment includes Microbial Solutions, Avian, Biologics and Contract Manufacturing. The Company also provides a suite of products and services to support the Company's clients' manufacturing activities.</v>
    <v>18400</v>
    <v>New York Stock Exchange</v>
    <v>XNYS</v>
    <v>XNYS</v>
    <v>251 Ballardvale St, WILMINGTON, MA, 01887-1096 US</v>
    <v>341.48</v>
    <v>Biotechnology &amp; Medical Research</v>
    <v>Stock</v>
    <v>44326.685484131252</v>
    <v>2672</v>
    <v>332.31</v>
    <v>16787956236</v>
    <v>CHARLES RIVER LABORATORIES INTERNATIONAL, INC.</v>
    <v>CHARLES RIVER LABORATORIES INTERNATIONAL, INC.</v>
    <v>340.33</v>
    <v>46.503999999999998</v>
    <v>342.55</v>
    <v>334.07</v>
    <v>50252810</v>
    <v>CRL</v>
    <v>CHARLES RIVER LABORATORIES INTERNATIONAL, INC. (XNYS:CRL)</v>
    <v>159377</v>
    <v>351956</v>
    <v>1994</v>
  </rv>
  <rv s="2">
    <v>2673</v>
  </rv>
  <rv s="0">
    <v>http://fr.wikipedia.org/wiki/The_J.M._Smucker_Company</v>
    <v>Wikipedia</v>
  </rv>
  <rv s="5">
    <v>26</v>
    <v>2675</v>
  </rv>
  <rv s="6">
    <v>12</v>
    <v>https://www.bing.com/th?id=AMMS_3a0fe3bad48744d15a40cfd927fb4a65&amp;qlt=95</v>
    <v>2676</v>
    <v>0</v>
    <v>https://www.bing.com/images/search?form=xlimg&amp;q=the+j.m.+smucker+company</v>
    <v>Image of THE J. M. SMUCKER COMPANY</v>
  </rv>
  <rv s="0">
    <v>https://www.bing.com/financeapi/forcetrigger?t=a2319c&amp;q=XNYS%3aSJM&amp;form=skydnc</v>
    <v>Learn more on Bing</v>
  </rv>
  <rv s="7">
    <v>en-US</v>
    <v>a2319c</v>
    <v>268435456</v>
    <v>1</v>
    <v>Powered by Refinitiv</v>
    <v>8</v>
    <v>THE J. M. SMUCKER COMPANY (XNYS:SJM)</v>
    <v>10</v>
    <v>11</v>
    <v>Finance</v>
    <v>5</v>
    <v>138.87</v>
    <v>101.89</v>
    <v>0.32400000000000001</v>
    <v>2.0699999999999998</v>
    <v>1.5154000000000001E-2</v>
    <v>USD</v>
    <v>The J. M. Smucker Company is engaged in manufacturing and marketing of food and beverage products. The Company's segments include U.S. Retail Coffee, U.S. Retail Consumer Foods, U.S. Retail Pet Foods, and International and Away From Home.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Kibbles ’n Bits, 9Lives, Nature’s Recipe, and Pup-Peroni branded products. The U.S. Retail Coffee segment includes Folgers, Dunkin’, and Cafe Bustelo branded coffee. The U.S. Retail Consumer Foods segment includes Smucker’s and Jif. International and Away From Home segment offers brands, such as Folgers and Smucker's.</v>
    <v>7300</v>
    <v>New York Stock Exchange</v>
    <v>XNYS</v>
    <v>XNYS</v>
    <v>1 Strawberry Ln, ORRVILLE, OH, 44667-1241 US</v>
    <v>138.77000000000001</v>
    <v>2677</v>
    <v>Food &amp; Tobacco</v>
    <v>Stock</v>
    <v>44326.685371307809</v>
    <v>2678</v>
    <v>136.81</v>
    <v>14969400000</v>
    <v>THE J. M. SMUCKER COMPANY</v>
    <v>THE J. M. SMUCKER COMPANY</v>
    <v>137.13999999999999</v>
    <v>16.2559</v>
    <v>136.6</v>
    <v>138.66999999999999</v>
    <v>109585600</v>
    <v>SJM</v>
    <v>THE J. M. SMUCKER COMPANY (XNYS:SJM)</v>
    <v>228895</v>
    <v>933110</v>
    <v>1921</v>
  </rv>
  <rv s="2">
    <v>2679</v>
  </rv>
  <rv s="0">
    <v>https://www.bing.com/financeapi/forcetrigger?t=a1qgzr&amp;q=XNYS%3aLUMN&amp;form=skydnc</v>
    <v>Learn more on Bing</v>
  </rv>
  <rv s="1">
    <v>en-US</v>
    <v>a1qgzr</v>
    <v>268435456</v>
    <v>1</v>
    <v>Powered by Refinitiv</v>
    <v>0</v>
    <v>LUMEN TECHNOLOGIES, INC. (XNYS:LUMN)</v>
    <v>2</v>
    <v>3</v>
    <v>Finance</v>
    <v>4</v>
    <v>16.600000000000001</v>
    <v>8.51</v>
    <v>1.0938000000000001</v>
    <v>0.35499999999999998</v>
    <v>2.5375000000000002E-2</v>
    <v>USD</v>
    <v>Lumen Technologies, Inc., formerly CenturyLink, Inc., is an integrated communications company. The Company is engaged in providing an array of communications services to its residential and business customers. The Company operates five segments; International and Global Accounts Management (IGAM), Enterprise Segment, Small and Medium Business (SMB), Wholesale Segment and Consumer Segment. The Company provides Internet Protocol (IP) and Data Services which includes Virtual private network (VPN) data networks, Ethernet, IP, content delivery and other ancillary services; Transport and Infrastructure it includes wavelengths, dark fiber, private line, data center services, including cloud, hosting and application management solutions, and professional services; Voice and Collaboration provides local and long-distance voice, including wholesale voice, and VoIP services; and Broadband services offers high and low-speed fiber based Digital subscriber line (DSL) broadband services.</v>
    <v>38000</v>
    <v>New York Stock Exchange</v>
    <v>XNYS</v>
    <v>XNYS</v>
    <v>P O BOX 4065, 100 CENTURYLINK DR, MONROE, LA, 71203 US</v>
    <v>14.47</v>
    <v>Telecommunications Services</v>
    <v>Stock</v>
    <v>44326.675269385938</v>
    <v>2681</v>
    <v>14</v>
    <v>15859573790</v>
    <v>LUMEN TECHNOLOGIES, INC.</v>
    <v>LUMEN TECHNOLOGIES, INC.</v>
    <v>14</v>
    <v>0</v>
    <v>13.99</v>
    <v>14.345000000000001</v>
    <v>1105582000</v>
    <v>LUMN</v>
    <v>LUMEN TECHNOLOGIES, INC. (XNYS:LUMN)</v>
    <v>4576472</v>
    <v>9919757</v>
    <v>1968</v>
  </rv>
  <rv s="2">
    <v>2682</v>
  </rv>
  <rv s="0">
    <v>http://en.wikipedia.org/wiki/Domino's_Pizza</v>
    <v>Wikipedia</v>
  </rv>
  <rv s="5">
    <v>26</v>
    <v>2684</v>
  </rv>
  <rv s="6">
    <v>12</v>
    <v>https://www.bing.com/th?id=AMMS_7d98053c20116f8e95cacda509b61d7a&amp;qlt=95</v>
    <v>2685</v>
    <v>0</v>
    <v>https://www.bing.com/images/search?form=xlimg&amp;q=domino%27s+pizza</v>
    <v>Image of DOMINO'S PIZZA, INC.</v>
  </rv>
  <rv s="0">
    <v>https://www.bing.com/financeapi/forcetrigger?t=a1r9lh&amp;q=XNYS%3aDPZ&amp;form=skydnc</v>
    <v>Learn more on Bing</v>
  </rv>
  <rv s="7">
    <v>en-US</v>
    <v>a1r9lh</v>
    <v>268435456</v>
    <v>1</v>
    <v>Powered by Refinitiv</v>
    <v>8</v>
    <v>DOMINO'S PIZZA, INC. (XNYS:DPZ)</v>
    <v>10</v>
    <v>11</v>
    <v>Finance</v>
    <v>5</v>
    <v>436.96</v>
    <v>319.70999999999998</v>
    <v>0.48039999999999999</v>
    <v>1.26</v>
    <v>2.9130000000000002E-3</v>
    <v>USD</v>
    <v>Domino's Pizza, Inc. is a pizza restaurant chain company. As of January 1, 2017, the Company operated in over 13,800 locations in over 85 markets around the world. The Company operates through three segments: domestic stores, international franchise and supply chain. Its basic menu features pizza products in various sizes and crust types. As of January 1, 2017, its Domestic Stores segment consisted primarily of its franchise operations, which consisted of 4,979 franchised stores located in the contiguous United States. As of January 1, 2017, its International Franchise segment consisted of a network of franchised stores in over 85 international markets. As of January 1, 2017, its supply chain segment operated 18 regional dough manufacturing and food supply chain centers in the United States, one thin crust manufacturing center, one vegetable processing center and one center providing equipment and supplies to certain of its domestic and international stores.</v>
    <v>14400</v>
    <v>New York Stock Exchange</v>
    <v>XNYS</v>
    <v>XNYS</v>
    <v>30 Frank Lloyd Wright Dr, ANN ARBOR, MI, 48105-9757 US</v>
    <v>435.44499999999999</v>
    <v>2686</v>
    <v>Hotels &amp; Entertainment Services</v>
    <v>Stock</v>
    <v>44326.685685856253</v>
    <v>2687</v>
    <v>428.51</v>
    <v>16792120000</v>
    <v>DOMINO'S PIZZA, INC.</v>
    <v>DOMINO'S PIZZA, INC.</v>
    <v>432.04</v>
    <v>35.077500000000001</v>
    <v>432.47</v>
    <v>433.73</v>
    <v>38828390</v>
    <v>DPZ</v>
    <v>DOMINO'S PIZZA, INC. (XNYS:DPZ)</v>
    <v>315470</v>
    <v>538031</v>
    <v>2002</v>
  </rv>
  <rv s="2">
    <v>2688</v>
  </rv>
  <rv s="0">
    <v>http://en.wikipedia.org/wiki/PerkinElmer</v>
    <v>Wikipedia</v>
  </rv>
  <rv s="5">
    <v>26</v>
    <v>2690</v>
  </rv>
  <rv s="6">
    <v>12</v>
    <v>https://www.bing.com/th?id=AMMS_031358dd66691f778d98c59b37e11ad3&amp;qlt=95</v>
    <v>2691</v>
    <v>0</v>
    <v>https://www.bing.com/images/search?form=xlimg&amp;q=perkinelmer</v>
    <v>Image of PERKINELMER, INC.</v>
  </rv>
  <rv s="0">
    <v>https://www.bing.com/financeapi/forcetrigger?t=a1zxcw&amp;q=XNYS%3aPKI&amp;form=skydnc</v>
    <v>Learn more on Bing</v>
  </rv>
  <rv s="7">
    <v>en-US</v>
    <v>a1zxcw</v>
    <v>268435456</v>
    <v>1</v>
    <v>Powered by Refinitiv</v>
    <v>8</v>
    <v>PERKINELMER, INC. (XNYS:PKI)</v>
    <v>10</v>
    <v>11</v>
    <v>Finance</v>
    <v>5</v>
    <v>162.69999999999999</v>
    <v>88.6</v>
    <v>1.1155999999999999</v>
    <v>-0.8</v>
    <v>-5.6750000000000004E-3</v>
    <v>USD</v>
    <v>PerkinElmer Inc. is a provider of products, services and solutions for the diagnostics, life sciences and applied markets. The Company operates through two segments: Discovery &amp; Analytical Solutions and Diagnostics. Its Discovery &amp; Analytical Solutions segment serves the life sciences and applied markets. Through the Diagnostics Segment, it offers instruments, reagents, assay platforms, and software to hospitals, medical labs, clinicians, and medical research professionals. It provides early detection for genetic disorders from pregnancy to early childhood, and infectious disease testing for the diagnostics market. It offers its product under various brands, BACS-on-Beads, BIOCHIPs, Bioo Scientific, BoBs, chemagic, FragilEase, Genoglyphix, GSP, PG-Seq, PG-Find, Protein Clear, ProteinEXact and QSight, Glutomatic, Honigs Regression, HyperDSC, Inframatic, LAMBDA, NexION, NEN, OneSource, Opera Phenix, Operetta CLS and OsteoSense.</v>
    <v>14000</v>
    <v>New York Stock Exchange</v>
    <v>XNYS</v>
    <v>XNYS</v>
    <v>155 Federal St Ste 700, BOSTON, MA, 02110-1727 US</v>
    <v>142.21</v>
    <v>2692</v>
    <v>Healthcare Equipment &amp; Supplies</v>
    <v>Stock</v>
    <v>44326.685150878904</v>
    <v>2693</v>
    <v>140.04</v>
    <v>15707702505</v>
    <v>PERKINELMER, INC.</v>
    <v>PERKINELMER, INC.</v>
    <v>141.245</v>
    <v>14.756399999999999</v>
    <v>140.97</v>
    <v>140.16999999999999</v>
    <v>112061800</v>
    <v>PKI</v>
    <v>PERKINELMER, INC. (XNYS:PKI)</v>
    <v>325590</v>
    <v>890144</v>
    <v>1947</v>
  </rv>
  <rv s="2">
    <v>2694</v>
  </rv>
  <rv s="0">
    <v>https://www.bing.com/financeapi/forcetrigger?t=a1t4c7&amp;q=XNYS%3aFMC&amp;form=skydnc</v>
    <v>Learn more on Bing</v>
  </rv>
  <rv s="1">
    <v>en-US</v>
    <v>a1t4c7</v>
    <v>268435456</v>
    <v>1</v>
    <v>Powered by Refinitiv</v>
    <v>0</v>
    <v>FMC CORPORATION (XNYS:FMC)</v>
    <v>2</v>
    <v>3</v>
    <v>Finance</v>
    <v>5</v>
    <v>123.66</v>
    <v>85.58</v>
    <v>1.0028999999999999</v>
    <v>-1.9450000000000001</v>
    <v>-1.6153000000000001E-2</v>
    <v>USD</v>
    <v>FMC Corporation is an agricultural sciences company. The Company provides solutions to growers with product portfolio integrated with discovery and development pipeline in crop protection, plant health, and pest and turf management. The Company operates in a single business segment and develops, markets and sells three classes of crop protection chemicals: insecticides, herbicides and fungicides. Its products are used in agriculture to manage crop yield and quality by controlling a spectrum of insects, weeds and disease, as well as in non-agricultural markets for pest control. The Company’s combination of technologies includes insect control products based on Rynaxypyr and Cyazypyr active ingredients; Authority, Boral, Centium, Command and Gamit branded herbicides; Talstar and Hero branded insecticides; and flutriafol-based fungicides. The Company’s portfolio also includes biologicals such as Quartzo and Presence bionematicides.</v>
    <v>6400</v>
    <v>New York Stock Exchange</v>
    <v>XNYS</v>
    <v>XNYS</v>
    <v>2929 Walnut St, PHILADELPHIA, PA, 19104-5054 US</v>
    <v>122.5</v>
    <v>Chemicals</v>
    <v>Stock</v>
    <v>44326.685481666405</v>
    <v>2696</v>
    <v>118.4</v>
    <v>15575460000</v>
    <v>FMC CORPORATION</v>
    <v>FMC CORPORATION</v>
    <v>121.92</v>
    <v>28.232900000000001</v>
    <v>120.41</v>
    <v>118.465</v>
    <v>129353600</v>
    <v>FMC</v>
    <v>FMC CORPORATION (XNYS:FMC)</v>
    <v>282282</v>
    <v>792618</v>
    <v>1928</v>
  </rv>
  <rv s="2">
    <v>2697</v>
  </rv>
  <rv s="0">
    <v>http://ja.wikipedia.org/wiki/ワブテック</v>
    <v>Wikipedia</v>
  </rv>
  <rv s="5">
    <v>26</v>
    <v>2699</v>
  </rv>
  <rv s="6">
    <v>12</v>
    <v>https://www.bing.com/th?id=AMMS_5ff4d8928a12e9578b3479d8b8a3ba8a&amp;qlt=95</v>
    <v>2700</v>
    <v>0</v>
    <v>https://www.bing.com/images/search?form=xlimg&amp;q=wabtec</v>
    <v>Image of WESTINGHOUSE AIR BRAKE TECHNOLOGIES CORPORATION</v>
  </rv>
  <rv s="0">
    <v>https://www.bing.com/financeapi/forcetrigger?t=a25omw&amp;q=XNYS%3aWAB&amp;form=skydnc</v>
    <v>Learn more on Bing</v>
  </rv>
  <rv s="7">
    <v>en-US</v>
    <v>a25omw</v>
    <v>268435456</v>
    <v>1</v>
    <v>Powered by Refinitiv</v>
    <v>8</v>
    <v>WESTINGHOUSE AIR BRAKE TECHNOLOGIES CORPORATION (XNYS:WAB)</v>
    <v>10</v>
    <v>11</v>
    <v>Finance</v>
    <v>5</v>
    <v>86.81</v>
    <v>48.75</v>
    <v>1.6621999999999999</v>
    <v>-0.37</v>
    <v>-4.5190000000000004E-3</v>
    <v>USD</v>
    <v>Westinghouse Air Brake Technologies Corporation (Wabtec), doing business as Wabtec Corporation, is a provider of technology-based equipment and services for the global freight and transit rail industries. The Company's segments include the Freight Segment and the Transit Segment. The Freight Segment primarily manufactures and services components for new and existing freight cars and locomotives, builds new switcher locomotives, rebuilds freight locomotives, supplies railway electronics, positive train control equipment, signal design and engineering services, and provides related heat exchange and cooling systems. The Transit Segment primarily manufactures and services components for new and existing passenger transit vehicles, typically regional trains, high speed trains, subway cars, light-rail vehicles and buses, builds new commuter locomotives, refurbishes subway cars, provides heating, ventilation, and air conditioning equipment, and doors for buses and subways.</v>
    <v>27000</v>
    <v>New York Stock Exchange</v>
    <v>XNYS</v>
    <v>XNYS</v>
    <v>30 Isabella St, PITTSBURGH, PA, 15212-5862 US</v>
    <v>82.57</v>
    <v>2701</v>
    <v>Machinery, Equipment &amp; Components</v>
    <v>Stock</v>
    <v>44326.684875763283</v>
    <v>2702</v>
    <v>81.48</v>
    <v>15403312550</v>
    <v>WESTINGHOUSE AIR BRAKE TECHNOLOGIES CORPORATION</v>
    <v>WESTINGHOUSE AIR BRAKE TECHNOLOGIES CORPORATION</v>
    <v>82.5</v>
    <v>37.5261</v>
    <v>81.87</v>
    <v>81.5</v>
    <v>188997700</v>
    <v>WAB</v>
    <v>WESTINGHOUSE AIR BRAKE TECHNOLOGIES CORPORATION (XNYS:WAB)</v>
    <v>414982</v>
    <v>1504634</v>
    <v>1989</v>
  </rv>
  <rv s="2">
    <v>2703</v>
  </rv>
  <rv s="0">
    <v>http://en.wikipedia.org/wiki/Zendesk</v>
    <v>Wikipedia</v>
  </rv>
  <rv s="5">
    <v>26</v>
    <v>2705</v>
  </rv>
  <rv s="6">
    <v>12</v>
    <v>https://www.bing.com/th?id=AMMS_ff38324838e0ee774097f8d99a2cd61f&amp;qlt=95</v>
    <v>2706</v>
    <v>0</v>
    <v>https://www.bing.com/images/search?form=xlimg&amp;q=zendesk</v>
    <v>Image of ZENDESK, INC.</v>
  </rv>
  <rv s="0">
    <v>https://www.bing.com/financeapi/forcetrigger?t=a26g6h&amp;q=XNYS%3aZEN&amp;form=skydnc</v>
    <v>Learn more on Bing</v>
  </rv>
  <rv s="7">
    <v>en-US</v>
    <v>a26g6h</v>
    <v>268435456</v>
    <v>1</v>
    <v>Powered by Refinitiv</v>
    <v>8</v>
    <v>ZENDESK, INC. (XNYS:ZEN)</v>
    <v>10</v>
    <v>11</v>
    <v>Finance</v>
    <v>5</v>
    <v>166.6</v>
    <v>70.92</v>
    <v>1.2202</v>
    <v>-1.71</v>
    <v>-1.2603999999999999E-2</v>
    <v>USD</v>
    <v>Zendesk, Inc. (Zendesk) is a software development company. The Zendesk family of products is built to work together to help organizations understand and manage customer relationships. All Zendesk products share a common interface and are being developed to support a shared services infrastructure and common customer data platform. Zendesk's products are developed using agile software techniques, and are designed to incorporate and innovate on customer feedback obtained through beta and Early Access Programs (EAPs). Its family of products includes Zendesk Support, Zendesk Chat, Zendesk Talk, Zendesk Help Center, Zendesk Message, Zendesk Explore and Zendesk Connect. Zendesk's developer platform allows organizations to extend the functionality of its family of products and customize the experience for their employees and customers. Key components of Zendesk's developer platform include Zendesk Embeddables, Zendesk application program interfaces (APIs) and Zendesk Applications.</v>
    <v>4520</v>
    <v>New York Stock Exchange</v>
    <v>XNYS</v>
    <v>XNYS</v>
    <v>989 MARKET STREET, SAN FRANCISCO, CA, 94103 US</v>
    <v>135.69</v>
    <v>2707</v>
    <v>Software &amp; IT Services</v>
    <v>Stock</v>
    <v>44326.685475728904</v>
    <v>2708</v>
    <v>132.19999999999999</v>
    <v>15894313812</v>
    <v>ZENDESK, INC.</v>
    <v>ZENDESK, INC.</v>
    <v>135</v>
    <v>0</v>
    <v>135.66999999999999</v>
    <v>133.96</v>
    <v>118649700</v>
    <v>ZEN</v>
    <v>ZENDESK, INC. (XNYS:ZEN)</v>
    <v>384118</v>
    <v>1062334</v>
    <v>2009</v>
  </rv>
  <rv s="2">
    <v>2709</v>
  </rv>
  <rv s="0">
    <v>https://www.bing.com/financeapi/forcetrigger?t=a243ec&amp;q=XNYS%3aTDY&amp;form=skydnc</v>
    <v>Learn more on Bing</v>
  </rv>
  <rv s="1">
    <v>en-US</v>
    <v>a243ec</v>
    <v>268435456</v>
    <v>1</v>
    <v>Powered by Refinitiv</v>
    <v>0</v>
    <v>TELEDYNE TECHNOLOGIES INCORPORATED (XNYS:TDY)</v>
    <v>2</v>
    <v>3</v>
    <v>Finance</v>
    <v>5</v>
    <v>457.79</v>
    <v>289.19</v>
    <v>1.1200000000000001</v>
    <v>0.85499999999999998</v>
    <v>1.9610000000000001E-3</v>
    <v>USD</v>
    <v>Teledyne Technologies Incorporated provides enabling technologies for industrial growth markets. The Company's segments include Instrumentation, Digital Imaging, Aerospace and Defense Electronics, and Engineered Systems. Instrumentation segment provides monitoring and control instruments for marine, environmental, industrial and other applications, as well as electronic test and measurement equipment. Digital Imaging segment includes sensors, cameras and systems, within the visible, infrared, ultraviolet and X-ray spectra. Aerospace and Defense Electronics segment provides electronic components and subsystems and communications products, including defense electronics. Engineered Systems segment provides systems engineering and integration and technology development, as well as manufacturing solutions.</v>
    <v>10670</v>
    <v>New York Stock Exchange</v>
    <v>XNYS</v>
    <v>XNYS</v>
    <v>1049 Camino Dos Rios, THOUSAND OAKS, CA, 91360-2362 US</v>
    <v>438.745</v>
    <v>Electronic Equipment &amp; Parts</v>
    <v>Stock</v>
    <v>44326.685535335157</v>
    <v>2711</v>
    <v>431.54</v>
    <v>16192804458</v>
    <v>TELEDYNE TECHNOLOGIES INCORPORATED</v>
    <v>TELEDYNE TECHNOLOGIES INCORPORATED</v>
    <v>434.61</v>
    <v>40.937899999999999</v>
    <v>435.99</v>
    <v>436.84500000000003</v>
    <v>37067620</v>
    <v>TDY</v>
    <v>TELEDYNE TECHNOLOGIES INCORPORATED (XNYS:TDY)</v>
    <v>252168</v>
    <v>245720</v>
    <v>1999</v>
  </rv>
  <rv s="2">
    <v>2712</v>
  </rv>
  <rv s="0">
    <v>http://en.wikipedia.org/wiki/Eastman_Chemical_Company</v>
    <v>Wikipedia</v>
  </rv>
  <rv s="5">
    <v>26</v>
    <v>2714</v>
  </rv>
  <rv s="6">
    <v>12</v>
    <v>https://www.bing.com/th?id=AMMS_457f64f69e9439ff233a3feccb3003f2&amp;qlt=95</v>
    <v>2715</v>
    <v>0</v>
    <v>https://www.bing.com/images/search?form=xlimg&amp;q=eastman+chemical+company</v>
    <v>Image of EASTMAN CHEMICAL COMPANY</v>
  </rv>
  <rv s="0">
    <v>https://www.bing.com/financeapi/forcetrigger?t=a1rxu2&amp;q=XNYS%3aEMN&amp;form=skydnc</v>
    <v>Learn more on Bing</v>
  </rv>
  <rv s="7">
    <v>en-US</v>
    <v>a1rxu2</v>
    <v>268435456</v>
    <v>1</v>
    <v>Powered by Refinitiv</v>
    <v>8</v>
    <v>EASTMAN CHEMICAL COMPANY (XNYS:EMN)</v>
    <v>10</v>
    <v>11</v>
    <v>Finance</v>
    <v>5</v>
    <v>127.44</v>
    <v>57.3</v>
    <v>1.5303</v>
    <v>1.33</v>
    <v>1.0643E-2</v>
    <v>USD</v>
    <v>Eastman Chemical Company (Eastman) is an advanced materials and specialty additives company. The Company's segments include Additives &amp; Functional Products (AFP), Advanced Materials (AM), Chemical Intermediates (CI), and Fibers. In the AFP segment, it manufactures chemicals for products in the coatings, tires, consumables, building and construction, industrial applications, including solar energy markets, animal nutrition, care chemicals, crop protection, and energy markets. In the AM segment, it produces and markets its polymers, films, and plastics with differentiated performance properties for end uses in transportation, consumables, building and construction, durable goods, and health and wellness products. The CI segment leverages large scale and vertical integration from the cellulose and acetyl, olefins, and alkylamines streams to support its specialty operating segments. Its product lines in Fibers segment include Acetate Tow, Acetate Yarn and Acetyl Chemical Products.</v>
    <v>14500</v>
    <v>New York Stock Exchange</v>
    <v>XNYS</v>
    <v>XNYS</v>
    <v>Po Box 511, 200 South Wilcox Drive, KINGSPORT, TN, 37660 US</v>
    <v>127.44</v>
    <v>2716</v>
    <v>Chemicals</v>
    <v>Stock</v>
    <v>44326.685549825779</v>
    <v>2717</v>
    <v>125.9</v>
    <v>17217658050</v>
    <v>EASTMAN CHEMICAL COMPANY</v>
    <v>EASTMAN CHEMICAL COMPANY</v>
    <v>126.17</v>
    <v>34.667700000000004</v>
    <v>124.97</v>
    <v>126.3</v>
    <v>136323500</v>
    <v>EMN</v>
    <v>EASTMAN CHEMICAL COMPANY (XNYS:EMN)</v>
    <v>299208</v>
    <v>739556</v>
    <v>1993</v>
  </rv>
  <rv s="2">
    <v>2718</v>
  </rv>
  <rv s="0">
    <v>http://en.wikipedia.org/wiki/Avery_Dennison</v>
    <v>Wikipedia</v>
  </rv>
  <rv s="5">
    <v>26</v>
    <v>2720</v>
  </rv>
  <rv s="6">
    <v>12</v>
    <v>https://www.bing.com/th?id=AMMS_9b24ed865b9666c9e6383b9074f6904e&amp;qlt=95</v>
    <v>2721</v>
    <v>0</v>
    <v>https://www.bing.com/images/search?form=xlimg&amp;q=avery+dennison</v>
    <v>Image of AVERY DENNISON CORPORATION</v>
  </rv>
  <rv s="0">
    <v>https://www.bing.com/financeapi/forcetrigger?t=a1o1ar&amp;q=XNYS%3aAVY&amp;form=skydnc</v>
    <v>Learn more on Bing</v>
  </rv>
  <rv s="7">
    <v>en-US</v>
    <v>a1o1ar</v>
    <v>268435456</v>
    <v>1</v>
    <v>Powered by Refinitiv</v>
    <v>8</v>
    <v>AVERY DENNISON CORPORATION (XNYS:AVY)</v>
    <v>10</v>
    <v>11</v>
    <v>Finance</v>
    <v>5</v>
    <v>226.11</v>
    <v>98.84</v>
    <v>1.0165</v>
    <v>2.34</v>
    <v>1.0565999999999999E-2</v>
    <v>USD</v>
    <v>Avery Dennison Corporation (Avery Dennison)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The Company's RBIS segment designs, manufactures and sells a range of branding and information solutions to retailers, brand owners, apparel manufacturers, distributors and industrial customers on a global basis. The Company's IHM segment manufactures and sells Fasson-brand and Avery Dennison-brand tapes and fasteners, Vancive-brand medical pressure-sensitive adhesive (PSA) based materials and products, and performance polymers.</v>
    <v>32000</v>
    <v>New York Stock Exchange</v>
    <v>XNYS</v>
    <v>XNYS</v>
    <v>207 N Goode Ave, GLENDALE, CA, 91203-1301 US</v>
    <v>226.11</v>
    <v>2722</v>
    <v>Containers &amp; Packaging</v>
    <v>Stock</v>
    <v>44326.685406388278</v>
    <v>2723</v>
    <v>222.35</v>
    <v>18577129974</v>
    <v>AVERY DENNISON CORPORATION</v>
    <v>AVERY DENNISON CORPORATION</v>
    <v>223.41</v>
    <v>29.483599999999999</v>
    <v>221.46</v>
    <v>223.8</v>
    <v>83007730</v>
    <v>AVY</v>
    <v>AVERY DENNISON CORPORATION (XNYS:AVY)</v>
    <v>164261</v>
    <v>600795</v>
    <v>1977</v>
  </rv>
  <rv s="2">
    <v>2724</v>
  </rv>
  <rv s="0">
    <v>http://en.wikipedia.org/wiki/Franklin_Templeton_Investments</v>
    <v>Wikipedia</v>
  </rv>
  <rv s="5">
    <v>368</v>
    <v>2726</v>
  </rv>
  <rv s="6">
    <v>12</v>
    <v>https://www.bing.com/th?id=AMMS_7d8003787edf2285f5798b1ea3865181&amp;qlt=95</v>
    <v>2727</v>
    <v>0</v>
    <v>https://www.bing.com/images/search?form=xlimg&amp;q=franklin+templeton+investments</v>
    <v>Image of FRANKLIN RESOURCES, INC.</v>
  </rv>
  <rv s="0">
    <v>https://www.bing.com/financeapi/forcetrigger?t=a1odgh&amp;q=XNYS%3aBEN&amp;form=skydnc</v>
    <v>Learn more on Bing</v>
  </rv>
  <rv s="7">
    <v>en-US</v>
    <v>a1odgh</v>
    <v>268435456</v>
    <v>1</v>
    <v>Powered by Refinitiv</v>
    <v>8</v>
    <v>FRANKLIN RESOURCES, INC. (XNYS:BEN)</v>
    <v>10</v>
    <v>11</v>
    <v>Finance</v>
    <v>5</v>
    <v>35.54</v>
    <v>16.41</v>
    <v>1.262</v>
    <v>1.375</v>
    <v>4.0323000000000005E-2</v>
    <v>USD</v>
    <v>Franklin Resources, Inc. is a holding company. The Company, along with its subsidiaries, operates as Franklin Templeton Investments. It is a global investment management company that provides investment management and related services to retail, institutional and high net-worth clients in jurisdictions around the world. The Company offers its investment products and services under the Franklin, Templeton, Franklin Mutual Series, Franklin Bissett, Fiduciary Trust, Darby, Balanced Equity Management, K2 and LibertyShares brand names. Its products include investment funds and institutional, high net-worth and separately managed accounts (collectively, sponsored investment products (SIPs)). It offers various types of SIPs, such as the United States funds, cross-border funds, local/regional funds, and other managed accounts, alternative investment products and trusts. Its investment funds include the United States-registered funds, non-United States-registered funds and unregistered funds.</v>
    <v>11100</v>
    <v>New York Stock Exchange</v>
    <v>XNYS</v>
    <v>XNYS</v>
    <v>1 Franklin Pkwy Bldg 920, SAN MATEO, CA, 94403-1906 US</v>
    <v>35.54</v>
    <v>2728</v>
    <v>Investment Banking &amp; Investment Services</v>
    <v>Stock</v>
    <v>44326.685188240626</v>
    <v>2729</v>
    <v>34.11</v>
    <v>17890847782</v>
    <v>FRANKLIN RESOURCES, INC.</v>
    <v>FRANKLIN RESOURCES, INC.</v>
    <v>34.479999999999997</v>
    <v>15.873200000000001</v>
    <v>34.1</v>
    <v>35.475000000000001</v>
    <v>504322700</v>
    <v>BEN</v>
    <v>FRANKLIN RESOURCES, INC. (XNYS:BEN)</v>
    <v>2029442</v>
    <v>3163136</v>
    <v>1969</v>
  </rv>
  <rv s="2">
    <v>2730</v>
  </rv>
  <rv s="0">
    <v>http://en.wikipedia.org/wiki/Devon_Energy</v>
    <v>Wikipedia</v>
  </rv>
  <rv s="5">
    <v>26</v>
    <v>2732</v>
  </rv>
  <rv s="6">
    <v>12</v>
    <v>https://www.bing.com/th?id=AMMS_68b443156eec3d17160e219cc20e7658&amp;qlt=95</v>
    <v>2733</v>
    <v>0</v>
    <v>https://www.bing.com/images/search?form=xlimg&amp;q=devon+energy</v>
    <v>Image of DEVON ENERGY CORPORATION</v>
  </rv>
  <rv s="0">
    <v>https://www.bing.com/financeapi/forcetrigger?t=a1rew7&amp;q=XNYS%3aDVN&amp;form=skydnc</v>
    <v>Learn more on Bing</v>
  </rv>
  <rv s="7">
    <v>en-US</v>
    <v>a1rew7</v>
    <v>268435456</v>
    <v>1</v>
    <v>Powered by Refinitiv</v>
    <v>8</v>
    <v>DEVON ENERGY CORPORATION (XNYS:DVN)</v>
    <v>10</v>
    <v>11</v>
    <v>Finance</v>
    <v>5</v>
    <v>27.31</v>
    <v>7.6703999999999999</v>
    <v>3.3607</v>
    <v>0.2</v>
    <v>7.6280000000000002E-3</v>
    <v>USD</v>
    <v>Devon Energy Corporation (Devon) is an independent energy company. The Company operates through its U.S operating segment. Its U.S operating segment is engaged exploration, development and production of oil, natural gas and natural gas liquids (NGL). The Company’s operations are focused in four core oil producing areas: the Delaware Basin, Eagle Ford, Powder River Basin and Anadarko Basin. The Company’s Delaware Basin operates approximately eight rigs that offers exploration and development opportunities from geologic reservoirs, including the oil-rich Wolfcamp, Bone Spring, Leonard, Delaware formations. Its Delaware Basin assets also include WPX. The Company's Eagle Ford is focused on developments in DeWitt County, Texas. The Powder River Basin asset is focused on oil opportunities targeting several oil objectives, including the Turner, Parkman, Teapot and Niobrara formations. The Company's Anadarko Basin is located primarily in Oklahoma’s Canadian, Kingfisher and Blaine counties</v>
    <v>1400</v>
    <v>New York Stock Exchange</v>
    <v>XNYS</v>
    <v>XNYS</v>
    <v>333 W Sheridan Ave, OKLAHOMA CITY, OK, 73102-5010 US</v>
    <v>27.31</v>
    <v>2734</v>
    <v>Oil &amp; Gas</v>
    <v>Stock</v>
    <v>44326.685621573437</v>
    <v>2735</v>
    <v>26.0001</v>
    <v>17883698000</v>
    <v>DEVON ENERGY CORPORATION</v>
    <v>DEVON ENERGY CORPORATION</v>
    <v>26.48</v>
    <v>0</v>
    <v>26.22</v>
    <v>26.42</v>
    <v>676900000</v>
    <v>DVN</v>
    <v>DEVON ENERGY CORPORATION (XNYS:DVN)</v>
    <v>6629759</v>
    <v>9873151</v>
    <v>1999</v>
  </rv>
  <rv s="2">
    <v>2736</v>
  </rv>
  <rv s="0">
    <v>http://en.wikipedia.org/wiki/Campbell_Soup_Company</v>
    <v>Wikipedia</v>
  </rv>
  <rv s="5">
    <v>26</v>
    <v>2738</v>
  </rv>
  <rv s="6">
    <v>12</v>
    <v>https://www.bing.com/th?id=AMMS_21901eab0eb0e426214f10b92fac2b8b&amp;qlt=95</v>
    <v>2739</v>
    <v>0</v>
    <v>https://www.bing.com/images/search?form=xlimg&amp;q=campbell+soup+company</v>
    <v>Image of CAMPBELL SOUP COMPANY</v>
  </rv>
  <rv s="0">
    <v>https://www.bing.com/financeapi/forcetrigger?t=a1q7jc&amp;q=XNYS%3aCPB&amp;form=skydnc</v>
    <v>Learn more on Bing</v>
  </rv>
  <rv s="7">
    <v>en-US</v>
    <v>a1q7jc</v>
    <v>268435456</v>
    <v>1</v>
    <v>Powered by Refinitiv</v>
    <v>8</v>
    <v>CAMPBELL SOUP COMPANY (XNYS:CPB)</v>
    <v>10</v>
    <v>11</v>
    <v>Finance</v>
    <v>5</v>
    <v>54.08</v>
    <v>44.53</v>
    <v>0.56589999999999996</v>
    <v>0.76</v>
    <v>1.5338000000000001E-2</v>
    <v>USD</v>
    <v>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v>
    <v>14500</v>
    <v>New York Stock Exchange</v>
    <v>XNYS</v>
    <v>XNYS</v>
    <v>Campbell Pl, CAMDEN, NJ, 08103 US</v>
    <v>50.52</v>
    <v>2740</v>
    <v>Food &amp; Tobacco</v>
    <v>Stock</v>
    <v>44326.685746990624</v>
    <v>2741</v>
    <v>49.46</v>
    <v>15244397883</v>
    <v>CAMPBELL SOUP COMPANY</v>
    <v>CAMPBELL SOUP COMPANY</v>
    <v>49.51</v>
    <v>18.720400000000001</v>
    <v>49.55</v>
    <v>50.31</v>
    <v>303009300</v>
    <v>CPB</v>
    <v>CAMPBELL SOUP COMPANY (XNYS:CPB)</v>
    <v>620851</v>
    <v>2002531</v>
    <v>1922</v>
  </rv>
  <rv s="2">
    <v>2742</v>
  </rv>
  <rv s="0">
    <v>https://www.bing.com/financeapi/forcetrigger?t=a1n3yc&amp;q=XNYS%3aAGR&amp;form=skydnc</v>
    <v>Learn more on Bing</v>
  </rv>
  <rv s="1">
    <v>en-US</v>
    <v>a1n3yc</v>
    <v>268435456</v>
    <v>1</v>
    <v>Powered by Refinitiv</v>
    <v>0</v>
    <v>Avangrid, Inc. (XNYS:AGR)</v>
    <v>2</v>
    <v>3</v>
    <v>Finance</v>
    <v>5</v>
    <v>56.2</v>
    <v>38.78</v>
    <v>0.23350000000000001</v>
    <v>0.5</v>
    <v>9.8119999999999995E-3</v>
    <v>USD</v>
    <v>Avangrid, Inc. is a renewable energy and utility company. The Company operates through two segments: Networks and Renewables. The Networks segment includes all the energy transmission and distribution activities, and any other regulated activity originating in New York and Maine, and regulated electric distribution, electric transmission and gas distribution activities originating in Connecticut and Massachusetts. The Renewables segment owns, develops, constructs and operates electricity generation, including renewable and thermal generators, and associated transmission facilities. The Renewables segment includes activities relating to renewable energy, mainly wind energy generation and trading related with such activities.</v>
    <v>7031</v>
    <v>New York Stock Exchange</v>
    <v>XNYS</v>
    <v>XNYS</v>
    <v>180 Marsh Hill Rd, ORANGE, CT, 06477-3629 US</v>
    <v>51.79</v>
    <v>Electrical Utilities &amp; IPPs</v>
    <v>Stock</v>
    <v>44326.683567106251</v>
    <v>2744</v>
    <v>51.078000000000003</v>
    <v>15920175054</v>
    <v>Avangrid, Inc.</v>
    <v>Avangrid, Inc.</v>
    <v>51.27</v>
    <v>23.377199999999998</v>
    <v>50.96</v>
    <v>51.46</v>
    <v>309369900</v>
    <v>AGR</v>
    <v>Avangrid, Inc. (XNYS:AGR)</v>
    <v>113412</v>
    <v>487322</v>
    <v>1997</v>
  </rv>
  <rv s="2">
    <v>2745</v>
  </rv>
  <rv s="0">
    <v>https://www.bing.com/financeapi/forcetrigger?t=a1xam7&amp;q=XNYS%3aMAS&amp;form=skydnc</v>
    <v>Learn more on Bing</v>
  </rv>
  <rv s="1">
    <v>en-US</v>
    <v>a1xam7</v>
    <v>268435456</v>
    <v>1</v>
    <v>Powered by Refinitiv</v>
    <v>0</v>
    <v>MASCO CORPORATION (XNYS:MAS)</v>
    <v>2</v>
    <v>3</v>
    <v>Finance</v>
    <v>5</v>
    <v>68.540000000000006</v>
    <v>38.979999999999997</v>
    <v>1.3433999999999999</v>
    <v>1.4</v>
    <v>2.0938999999999999E-2</v>
    <v>USD</v>
    <v>Masco Corporation designs, manufactures, markets and distributes branded home improvement and building products. The Company operates through two business segments: Plumbing Products, and Decorative Architectural Products. The Company's portfolio of brands includes BEHR paint; DELTA and HANSGROHE faucets, bath and shower fixtures; KRAFTMAID and MERILLAT cabinets; MILGARD windows and doors, and HOT SPRING spas. The Company's plumbing products include faucets, showerheads, handheld showers, valves, bathing units, shower enclosures and toilets and are sold to home center retailers and to wholesalers and distributors. It also produces architectural coatings, including paints, primers, specialty paints, stains and waterproofing products. In North America, it manufactures and sells value-priced, stock and semi-custom assembled cabinetry for kitchen, bath, storage, home office and home entertainment applications.</v>
    <v>18000</v>
    <v>New York Stock Exchange</v>
    <v>XNYS</v>
    <v>XNYS</v>
    <v>17450 College Pkwy, LIVONIA, MI, 48152 US</v>
    <v>68.540000000000006</v>
    <v>Homebuilding &amp; Construction Supplies</v>
    <v>Stock</v>
    <v>44326.68553572891</v>
    <v>2747</v>
    <v>66.69</v>
    <v>17323418708</v>
    <v>MASCO CORPORATION</v>
    <v>MASCO CORPORATION</v>
    <v>67.52</v>
    <v>22.755099999999999</v>
    <v>66.86</v>
    <v>68.260000000000005</v>
    <v>253785800</v>
    <v>MAS</v>
    <v>MASCO CORPORATION (XNYS:MAS)</v>
    <v>548289</v>
    <v>1692318</v>
    <v>1962</v>
  </rv>
  <rv s="2">
    <v>2748</v>
  </rv>
  <rv s="0">
    <v>https://www.bing.com/financeapi/forcetrigger?t=a1vc52&amp;q=XNYS%3aIEX&amp;form=skydnc</v>
    <v>Learn more on Bing</v>
  </rv>
  <rv s="1">
    <v>en-US</v>
    <v>a1vc52</v>
    <v>268435456</v>
    <v>1</v>
    <v>Powered by Refinitiv</v>
    <v>0</v>
    <v>IDEX CORPORATION (XNYS:IEX)</v>
    <v>2</v>
    <v>3</v>
    <v>Finance</v>
    <v>4</v>
    <v>235.76</v>
    <v>141.86000000000001</v>
    <v>1.0871</v>
    <v>1.9</v>
    <v>8.4069999999999995E-3</v>
    <v>USD</v>
    <v>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v>
    <v>7075</v>
    <v>New York Stock Exchange</v>
    <v>XNYS</v>
    <v>XNYS</v>
    <v>3100 Sanders Road, Suite 301, NORTHBROOK, IL, 60062 US</v>
    <v>228.94</v>
    <v>Machinery, Equipment &amp; Components</v>
    <v>Stock</v>
    <v>44326.67505975625</v>
    <v>2750</v>
    <v>226.57</v>
    <v>17304681737</v>
    <v>IDEX CORPORATION</v>
    <v>IDEX CORPORATION</v>
    <v>226.57</v>
    <v>44.443100000000001</v>
    <v>226</v>
    <v>227.9</v>
    <v>75931030</v>
    <v>IEX</v>
    <v>IDEX CORPORATION (XNYS:IEX)</v>
    <v>91445</v>
    <v>476860</v>
    <v>1987</v>
  </rv>
  <rv s="2">
    <v>2751</v>
  </rv>
  <rv s="0">
    <v>https://www.bing.com/financeapi/forcetrigger?t=a1xohw&amp;q=XNYS%3aMKL&amp;form=skydnc</v>
    <v>Learn more on Bing</v>
  </rv>
  <rv s="1">
    <v>en-US</v>
    <v>a1xohw</v>
    <v>268435456</v>
    <v>1</v>
    <v>Powered by Refinitiv</v>
    <v>0</v>
    <v>Markel Corporation (XNYS:MKL)</v>
    <v>2</v>
    <v>3</v>
    <v>Finance</v>
    <v>5</v>
    <v>1249.24</v>
    <v>761.06</v>
    <v>0.69569999999999999</v>
    <v>13.145</v>
    <v>1.0770999999999999E-2</v>
    <v>USD</v>
    <v>Markel Corporation is a financial holding company serving a range of markets. The Company's principal business markets and underwrites specialty insurance products. It monitors and reports its ongoing underwriting operations in three segments: U.S. Insurance, International Insurance and Reinsurance. The Company, through its subsidiary Markel Ventures, Inc. (Markel Ventures), owns interests in various industrial and service businesses that operate outside of the specialty insurance marketplace. The U.S. Insurance segment includes all direct business and facultative placements written by its insurance subsidiaries domiciled in the United States. The International Insurance segment includes all direct business and facultative placements written by its insurance subsidiaries domiciled outside of the United States, including its syndicate at Lloyd's of London (Lloyd's). The Reinsurance segment includes all treaty reinsurance written across the Company.</v>
    <v>18900</v>
    <v>New York Stock Exchange</v>
    <v>XNYS</v>
    <v>XNYS</v>
    <v>4521 Highwoods Pkwy, GLEN ALLEN, VA, 23060-6148 US</v>
    <v>1249.24</v>
    <v>Insurance</v>
    <v>Stock</v>
    <v>44326.685146909374</v>
    <v>2753</v>
    <v>1221.01</v>
    <v>16970896732</v>
    <v>Markel Corporation</v>
    <v>Markel Corporation</v>
    <v>1232.5</v>
    <v>6.1624999999999996</v>
    <v>1220.3699999999999</v>
    <v>1233.5150000000001</v>
    <v>13758160</v>
    <v>MKL</v>
    <v>Markel Corporation (XNYS:MKL)</v>
    <v>20398</v>
    <v>42951</v>
    <v>1999</v>
  </rv>
  <rv s="2">
    <v>2754</v>
  </rv>
  <rv s="0">
    <v>https://www.bing.com/financeapi/forcetrigger?t=a1ulc7&amp;q=XNYS%3aHEI.A&amp;form=skydnc</v>
    <v>Learn more on Bing</v>
  </rv>
  <rv s="1">
    <v>en-US</v>
    <v>a1ulc7</v>
    <v>268435456</v>
    <v>1</v>
    <v>Powered by Refinitiv</v>
    <v>0</v>
    <v>HEICO CORPORATION (XNYS:HEI.A)</v>
    <v>2</v>
    <v>3</v>
    <v>Finance</v>
    <v>5</v>
    <v>131.17500000000001</v>
    <v>65.704999999999998</v>
    <v>1.2779</v>
    <v>0.04</v>
    <v>3.0529999999999999E-4</v>
    <v>USD</v>
    <v>HEICO Corporation is a manufacturer of jet engine and aircraft component replacement parts. The Company also manufactures various types of electronic equipment for the aviation, defense, space, industrial, medical, telecommunications and electronics industries. The Company operates through two segments: Flight Support Group (FSG) and Electronic Technologies Group (ETG). The Company also overhauls industrial pumps, motors and other hydraulic units with a focus on the support of legacy systems for the United States Navy. The FSG segment consists of HEICO Aerospace Holdings Corp. and HEICO Flight Support Corp. and their collective subsidiaries. The ETG segment consists of HEICO Electronic Technologies Corp. and its subsidiaries. Its subsidiary, Connect Tech Inc, designs and manufactures embedded computing solutions and offers both standard commercial products, as well as custom design services.</v>
    <v>5200</v>
    <v>New York Stock Exchange</v>
    <v>XNYS</v>
    <v>XNYS</v>
    <v>3000 Taft St, HOLLYWOOD, FL, 33021-4441 US</v>
    <v>131.13</v>
    <v>Aerospace &amp; Defense</v>
    <v>Stock</v>
    <v>44326.685023575781</v>
    <v>2756</v>
    <v>130.25</v>
    <v>18295350000</v>
    <v>HEICO CORPORATION</v>
    <v>HEICO CORPORATION</v>
    <v>131</v>
    <v>0</v>
    <v>131</v>
    <v>131.04</v>
    <v>135261100</v>
    <v>HEI.A</v>
    <v>HEICO CORPORATION (XNYS:HEI.A)</v>
    <v>29481</v>
    <v>161449</v>
    <v>1993</v>
  </rv>
  <rv s="2">
    <v>2757</v>
  </rv>
  <rv s="0">
    <v>https://www.bing.com/financeapi/forcetrigger?t=a1ul9c&amp;q=XNYS%3aHEI&amp;form=skydnc</v>
    <v>Learn more on Bing</v>
  </rv>
  <rv s="1">
    <v>en-US</v>
    <v>a1ul9c</v>
    <v>268435456</v>
    <v>1</v>
    <v>Powered by Refinitiv</v>
    <v>0</v>
    <v>HEICO CORPORATION (XNYS:HEI)</v>
    <v>2</v>
    <v>3</v>
    <v>Finance</v>
    <v>5</v>
    <v>142.88999999999999</v>
    <v>81.56</v>
    <v>1.2779</v>
    <v>-0.13500000000000001</v>
    <v>-9.5319999999999997E-4</v>
    <v>USD</v>
    <v>HEICO Corporation is a manufacturer of jet engine and aircraft component replacement parts. The Company also manufactures various types of electronic equipment for the aviation, defense, space, industrial, medical, telecommunications and electronics industries. The Company operates through two segments: Flight Support Group (FSG) and Electronic Technologies Group (ETG). The Company also overhauls industrial pumps, motors and other hydraulic units with a focus on the support of legacy systems for the United States Navy. The FSG segment consists of HEICO Aerospace Holdings Corp. and HEICO Flight Support Corp. and their collective subsidiaries. The ETG segment consists of HEICO Electronic Technologies Corp. and its subsidiaries. Its subsidiary, Connect Tech Inc, designs and manufactures embedded computing solutions and offers both standard commercial products, as well as custom design services.</v>
    <v>5200</v>
    <v>New York Stock Exchange</v>
    <v>XNYS</v>
    <v>XNYS</v>
    <v>3000 Taft St, HOLLYWOOD, FL, 33021-4441 US</v>
    <v>142.47999999999999</v>
    <v>Aerospace &amp; Defense</v>
    <v>Stock</v>
    <v>44326.684927233597</v>
    <v>2759</v>
    <v>140.935</v>
    <v>18295350000</v>
    <v>HEICO CORPORATION</v>
    <v>HEICO CORPORATION</v>
    <v>142.12</v>
    <v>74.179400000000001</v>
    <v>141.63</v>
    <v>141.495</v>
    <v>135261100</v>
    <v>HEI</v>
    <v>HEICO CORPORATION (XNYS:HEI)</v>
    <v>143937</v>
    <v>287098</v>
    <v>1993</v>
  </rv>
  <rv s="2">
    <v>2760</v>
  </rv>
  <rv s="0">
    <v>https://www.bing.com/financeapi/forcetrigger?t=a1r9ww&amp;q=XNYS%3aDRE&amp;form=skydnc</v>
    <v>Learn more on Bing</v>
  </rv>
  <rv s="1">
    <v>en-US</v>
    <v>a1r9ww</v>
    <v>268435456</v>
    <v>1</v>
    <v>Powered by Refinitiv</v>
    <v>0</v>
    <v>DUKE REALTY CORPORATION (XNYS:DRE)</v>
    <v>2</v>
    <v>3</v>
    <v>Finance</v>
    <v>5</v>
    <v>46.854999999999997</v>
    <v>28.8</v>
    <v>0.52969999999999995</v>
    <v>0.57999999999999996</v>
    <v>1.2627999999999999E-2</v>
    <v>USD</v>
    <v>Duke Realty Corporation is a self-managed real estate investment trust (REIT). The Company and Duke Realty Limited Partnership collectively specialize in the ownership, management and development of bulk distribution (industrial) and medical office real estate. It operates through three segments, the first two of which consist of the ownership and rental of industrial and medical office real estate investments. The operations of its industrial and medical office properties, as well as its rental operations, are collectively referred to as Rental Operations. The third segment includes real estate services, such as property management, asset management, leasing, development, general contracting and construction management. Its Service Operations segment also includes its taxable REIT subsidiary, through which certain of the segment's operations are conducted. It maintains a Baa1 rating from Moody’s Investor Service, Inc. and a BBB+ rating from Standard &amp; Poor's Financial Services LLC.</v>
    <v>350</v>
    <v>New York Stock Exchange</v>
    <v>XNYS</v>
    <v>XNYS</v>
    <v>8711 River Crossing Blvd, INDIANAPOLIS, IN, 46240 US</v>
    <v>46.67</v>
    <v>Residential &amp; Commercial REIT</v>
    <v>Stock</v>
    <v>44326.685381875002</v>
    <v>2762</v>
    <v>45.994999999999997</v>
    <v>17440566303</v>
    <v>DUKE REALTY CORPORATION</v>
    <v>DUKE REALTY CORPORATION</v>
    <v>46.24</v>
    <v>47.816400000000002</v>
    <v>45.93</v>
    <v>46.51</v>
    <v>374985300</v>
    <v>DRE</v>
    <v>DUKE REALTY CORPORATION (XNYS:DRE)</v>
    <v>434353</v>
    <v>2042950</v>
    <v>1992</v>
  </rv>
  <rv s="2">
    <v>2763</v>
  </rv>
  <rv s="0">
    <v>http://en.wikipedia.org/wiki/Gartner</v>
    <v>Wikipedia</v>
  </rv>
  <rv s="5">
    <v>26</v>
    <v>2765</v>
  </rv>
  <rv s="6">
    <v>12</v>
    <v>https://www.bing.com/th?id=AMMS_a616cccf1a7335e2517b6f2f3edcefb7&amp;qlt=95</v>
    <v>2766</v>
    <v>0</v>
    <v>https://www.bing.com/images/search?form=xlimg&amp;q=gartner</v>
    <v>Image of GARTNER, INC.</v>
  </rv>
  <rv s="0">
    <v>https://www.bing.com/financeapi/forcetrigger?t=a1vtoc&amp;q=XNYS%3aIT&amp;form=skydnc</v>
    <v>Learn more on Bing</v>
  </rv>
  <rv s="7">
    <v>en-US</v>
    <v>a1vtoc</v>
    <v>268435456</v>
    <v>1</v>
    <v>Powered by Refinitiv</v>
    <v>8</v>
    <v>GARTNER, INC. (XNYS:IT)</v>
    <v>10</v>
    <v>11</v>
    <v>Finance</v>
    <v>5</v>
    <v>239.0899</v>
    <v>106.57</v>
    <v>1.6037999999999999</v>
    <v>0.73</v>
    <v>3.1199999999999999E-3</v>
    <v>USD</v>
    <v>Gartner, Inc. (Gartner) is a research and advisory company. The Company is an advisor and objective resource for more than 15,000 organizations in more than 100 countries. It creates and distributes its research content through published reports, interactive tools, facilitated peer networking, briefings, consulting and advisory services, and its conferences, including the Gartner Symposium/Xpo series. It operates through three segments: Research, Conferences and Consulting. Research segment provides objective insights and advice on the mission-critical priorities of businesses across functional areas of an enterprise through research and other reports. Conferences segment holds conferences for business and technology professionals and technology providers. Consulting segment provides custom consulting engagements. Its consultants provide fact-based consulting services to enable clients use and manage information technology (IT).</v>
    <v>15600</v>
    <v>New York Stock Exchange</v>
    <v>XNYS</v>
    <v>XNYS</v>
    <v>PO Box 10212, 56 Top Gallant Rd, STAMFORD, CT, 06904-2212 US</v>
    <v>235.54499999999999</v>
    <v>2767</v>
    <v>Software &amp; IT Services</v>
    <v>Stock</v>
    <v>44326.685248703128</v>
    <v>2768</v>
    <v>232.32</v>
    <v>20204743886</v>
    <v>GARTNER, INC.</v>
    <v>GARTNER, INC.</v>
    <v>232.63</v>
    <v>58.926499999999997</v>
    <v>234</v>
    <v>234.73</v>
    <v>86076530</v>
    <v>IT</v>
    <v>GARTNER, INC. (XNYS:IT)</v>
    <v>146342</v>
    <v>762170</v>
    <v>1990</v>
  </rv>
  <rv s="2">
    <v>2769</v>
  </rv>
  <rv s="0">
    <v>http://es.wikipedia.org/wiki/Omnicom_Group</v>
    <v>Wikipedia</v>
  </rv>
  <rv s="5">
    <v>26</v>
    <v>2771</v>
  </rv>
  <rv s="6">
    <v>12</v>
    <v>https://www.bing.com/th?id=AMMS_8ce058f421b8267b963b3320ede37c3e&amp;qlt=95</v>
    <v>2772</v>
    <v>0</v>
    <v>https://www.bing.com/images/search?form=xlimg&amp;q=omnicom+group</v>
    <v>Image of OMNICOM GROUP INC.</v>
  </rv>
  <rv s="0">
    <v>https://www.bing.com/financeapi/forcetrigger?t=a1z7mw&amp;q=XNYS%3aOMC&amp;form=skydnc</v>
    <v>Learn more on Bing</v>
  </rv>
  <rv s="7">
    <v>en-US</v>
    <v>a1z7mw</v>
    <v>268435456</v>
    <v>1</v>
    <v>Powered by Refinitiv</v>
    <v>8</v>
    <v>OMNICOM GROUP INC. (XNYS:OMC)</v>
    <v>10</v>
    <v>11</v>
    <v>Finance</v>
    <v>5</v>
    <v>86.38</v>
    <v>44.5</v>
    <v>0.9466</v>
    <v>1.05</v>
    <v>1.2359E-2</v>
    <v>USD</v>
    <v>Omnicom Group Inc. is a holding company. The Company provides advertising, marketing and corporate communications services. The Company's branded networks and agencies operate in all markets around the world and provide a range of services, which it groups into four disciplines: advertising, customer relationship management (CRM), public relations and specialty communications. The Company caters to various industry sectors, such as food and beverage, consumer products, pharmaceuticals and healthcare, financial services,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v>
    <v>64100</v>
    <v>New York Stock Exchange</v>
    <v>XNYS</v>
    <v>XNYS</v>
    <v>280 Park Avenue, NEW YORK, NY, 10017 US</v>
    <v>86.38</v>
    <v>2773</v>
    <v>Media &amp; Publishing</v>
    <v>Stock</v>
    <v>44326.684886191404</v>
    <v>2774</v>
    <v>85</v>
    <v>18499099608</v>
    <v>OMNICOM GROUP INC.</v>
    <v>OMNICOM GROUP INC.</v>
    <v>85.31</v>
    <v>18.247399999999999</v>
    <v>84.96</v>
    <v>86.01</v>
    <v>215080800</v>
    <v>OMC</v>
    <v>OMNICOM GROUP INC. (XNYS:OMC)</v>
    <v>735764</v>
    <v>2024667</v>
    <v>1944</v>
  </rv>
  <rv s="2">
    <v>2775</v>
  </rv>
  <rv s="0">
    <v>http://en.wikipedia.org/wiki/Varian_Medical_Systems</v>
    <v>Wikipedia</v>
  </rv>
  <rv s="5">
    <v>26</v>
    <v>2777</v>
  </rv>
  <rv s="6">
    <v>12</v>
    <v>https://www.bing.com/th?id=AMMS_081ee3274d479a887b3cd62189d7fad7&amp;qlt=95</v>
    <v>2778</v>
    <v>0</v>
    <v>https://www.bing.com/images/search?form=xlimg&amp;q=varian+medical+systems</v>
    <v>Image of VARIAN MEDICAL SYSTEMS, INC.</v>
  </rv>
  <rv s="0">
    <v>https://www.bing.com/financeapi/forcetrigger?t=a256ww&amp;q=XNYS%3aVAR&amp;form=skydnc</v>
    <v>Learn more on Bing</v>
  </rv>
  <rv s="7">
    <v>en-US</v>
    <v>a256ww</v>
    <v>268435456</v>
    <v>1</v>
    <v>Powered by Refinitiv</v>
    <v>8</v>
    <v>VARIAN MEDICAL SYSTEMS, INC. (XNYS:VAR)</v>
    <v>10</v>
    <v>11</v>
    <v>Finance</v>
    <v>4</v>
    <v>177.38</v>
    <v>103.67</v>
    <v>1.0660000000000001</v>
    <v>-0.04</v>
    <v>-2.2579999999999999E-4</v>
    <v>USD</v>
    <v>Varian Medical Systems, Inc. is a manufacturer of medical devices and software for treating cancer and other medical conditions with radiotherapy, cardiac radioablation, radiosurgery, proton therapy and brachytherapy. The Company also has Varian Particle Therapy (VPT) and the operations of the Ginzton Technology Center (GTC). Its VPT business develops, designs, manufactures, sells and services products and systems for delivering proton therapy, another form of external beam radiotherapy using proton beams for the treatment of cancer. Its ProBeam system is capable of delivering intensity modulated proton therapy (IMPT) using pencil beam scanning technology. Its ProBeam Compact is a single room proton therapy product. Through its subsidiary, Cooperative CL Enterprises, the Company distributes radiotherapy equipments in Taiwan.</v>
    <v>10613</v>
    <v>New York Stock Exchange</v>
    <v>XNYS</v>
    <v>XNYS</v>
    <v>3100 Hansen Way Bldg 4A, PALO ALTO, CA, 94304-1038 US</v>
    <v>177.2</v>
    <v>2779</v>
    <v>Healthcare Equipment &amp; Supplies</v>
    <v>Stock</v>
    <v>44300.958333344533</v>
    <v>2780</v>
    <v>177.03</v>
    <v>16265570000</v>
    <v>VARIAN MEDICAL SYSTEMS, INC.</v>
    <v>VARIAN MEDICAL SYSTEMS, INC.</v>
    <v>177.06</v>
    <v>59.001899999999999</v>
    <v>177.11</v>
    <v>177.07</v>
    <v>91838810</v>
    <v>VAR</v>
    <v>VARIAN MEDICAL SYSTEMS, INC. (XNYS:VAR)</v>
    <v>536276</v>
    <v>750870</v>
    <v>1976</v>
  </rv>
  <rv s="2">
    <v>2781</v>
  </rv>
  <rv s="0">
    <v>https://www.bing.com/financeapi/forcetrigger?t=a23ocw&amp;q=XNYS%3aSTE&amp;form=skydnc</v>
    <v>Learn more on Bing</v>
  </rv>
  <rv s="1">
    <v>en-US</v>
    <v>a23ocw</v>
    <v>268435456</v>
    <v>1</v>
    <v>Powered by Refinitiv</v>
    <v>0</v>
    <v>STERIS plc (XNYS:STE)</v>
    <v>2</v>
    <v>3</v>
    <v>Finance</v>
    <v>5</v>
    <v>216.74</v>
    <v>144.1096</v>
    <v>0.54620000000000002</v>
    <v>-0.18</v>
    <v>-8.5110000000000003E-4</v>
    <v>USD</v>
    <v>Steris plc, formerly Steris Ltd, is a provider of infection prevention and other procedural products and services. The Company offers a mix of capital equipment products, such as sterilizers and washers, surgical tables, lights and equipment management systems and connectivity solutions, such as operating room integration; consumable products, such as detergents and gastrointestinal endoscopy accessories and other products; services, including equipment installation and maintenance, microbial reduction of medical devices, instrument and scope repair solutions, laboratory services and outsourced reprocessing. The Company operates through four reportable business segments: Healthcare Products, Healthcare Specialty Services, Life Sciences, and Applied Sterilization Technologies. It’s Corporate and other segment includes the Defense and Industrial business unit. The Company serves the customers in the United Kingdom, the United States and many other countries throughout the world.</v>
    <v>13000</v>
    <v>New York Stock Exchange</v>
    <v>XNYS</v>
    <v>XNYS</v>
    <v>Block a Riverside IV, 70 Sir John Rogerson's Quay, DUBLIN, IRELAND-NA IE</v>
    <v>212.29</v>
    <v>Healthcare Equipment &amp; Supplies</v>
    <v>Stock</v>
    <v>44326.685468900003</v>
    <v>2783</v>
    <v>209.39</v>
    <v>18036734677</v>
    <v>STERIS plc</v>
    <v>STERIS plc</v>
    <v>212.29</v>
    <v>42.024700000000003</v>
    <v>211.5</v>
    <v>211.32</v>
    <v>85352710</v>
    <v>STE</v>
    <v>STERIS plc (XNYS:STE)</v>
    <v>296246</v>
    <v>658955</v>
    <v>2016</v>
  </rv>
  <rv s="2">
    <v>2784</v>
  </rv>
  <rv s="0">
    <v>http://en.wikipedia.org/wiki/L_Brands</v>
    <v>Wikipedia</v>
  </rv>
  <rv s="5">
    <v>26</v>
    <v>2786</v>
  </rv>
  <rv s="6">
    <v>12</v>
    <v>https://www.bing.com/th?id=AMMS_63f1fddc4a3e7102dc1ec56870da8b66&amp;qlt=95</v>
    <v>2787</v>
    <v>0</v>
    <v>https://www.bing.com/images/search?form=xlimg&amp;q=l+brands</v>
    <v>Image of L BRANDS, INC.</v>
  </rv>
  <rv s="0">
    <v>https://www.bing.com/financeapi/forcetrigger?t=a1wrf2&amp;q=XNYS%3aLB&amp;form=skydnc</v>
    <v>Learn more on Bing</v>
  </rv>
  <rv s="7">
    <v>en-US</v>
    <v>a1wrf2</v>
    <v>268435456</v>
    <v>1</v>
    <v>Powered by Refinitiv</v>
    <v>8</v>
    <v>L BRANDS, INC. (XNYS:LB)</v>
    <v>10</v>
    <v>11</v>
    <v>Finance</v>
    <v>5</v>
    <v>71.344999999999999</v>
    <v>10.029999999999999</v>
    <v>1.7806</v>
    <v>3.89</v>
    <v>5.7808999999999999E-2</v>
    <v>USD</v>
    <v>L Brands, Inc. operates specialty retail business. The Company is focused on women's intimate and other apparel, personal care, beauty and home fragrance categories. Its segments include Victoria's Secret, Bath &amp; Body Works, and Victoria's Secret and Bath &amp; Body Works International. It sells its merchandise through company-owned specialty retail stores in the United States, Canada, the United Kingdom and Greater China, which are mall-based; through Websites, and through international franchise, license and wholesale partners. It operates in the retail brands, which include Victoria's Secret, PINK, Bath &amp; Body Works and La Senza. La Senza is a specialty retailer of women's intimate apparel. It sells its La Senza products at over 120 La Senza stores in Canada. Henri Bendel sells handbags, jewelry and other accessory products through New York and 28 other stores. Mast Global is a merchandise sourcing and production function serving the Company and its international partners.</v>
    <v>22400</v>
    <v>New York Stock Exchange</v>
    <v>XNYS</v>
    <v>XNYS</v>
    <v>PO Box 16000, 3 Limited Pkwy, COLUMBUS, OH, 43216-6000 US</v>
    <v>71.344999999999999</v>
    <v>2788</v>
    <v>Specialty Retailers</v>
    <v>Stock</v>
    <v>44326.685746527342</v>
    <v>2789</v>
    <v>67.989999999999995</v>
    <v>19851952522</v>
    <v>L BRANDS, INC.</v>
    <v>L BRANDS, INC.</v>
    <v>67.989999999999995</v>
    <v>23.310600000000001</v>
    <v>67.290000000000006</v>
    <v>71.180000000000007</v>
    <v>278897900</v>
    <v>LB</v>
    <v>L BRANDS, INC. (XNYS:LB)</v>
    <v>2535940</v>
    <v>3158431</v>
    <v>1982</v>
  </rv>
  <rv s="2">
    <v>2790</v>
  </rv>
  <rv s="0">
    <v>http://en.wikipedia.org/wiki/Boston_Properties</v>
    <v>Wikipedia</v>
  </rv>
  <rv s="5">
    <v>13</v>
    <v>2792</v>
  </rv>
  <rv s="6">
    <v>12</v>
    <v>https://www.bing.com/th?id=AMMS_5cf0de8cb4eaa4f3f537ca7e100fc8ab&amp;qlt=95</v>
    <v>2793</v>
    <v>0</v>
    <v>https://www.bing.com/images/search?form=xlimg&amp;q=boston+properties</v>
    <v>Image of BOSTON PROPERTIES, INC.</v>
  </rv>
  <rv s="0">
    <v>https://www.bing.com/financeapi/forcetrigger?t=a1p2p2&amp;q=XNYS%3aBXP&amp;form=skydnc</v>
    <v>Learn more on Bing</v>
  </rv>
  <rv s="7">
    <v>en-US</v>
    <v>a1p2p2</v>
    <v>268435456</v>
    <v>1</v>
    <v>Powered by Refinitiv</v>
    <v>8</v>
    <v>BOSTON PROPERTIES, INC. (XNYS:BXP)</v>
    <v>10</v>
    <v>11</v>
    <v>Finance</v>
    <v>5</v>
    <v>110.54</v>
    <v>69.69</v>
    <v>1.2501</v>
    <v>0.96499999999999997</v>
    <v>8.9219999999999994E-3</v>
    <v>USD</v>
    <v>Boston Properties, Inc. is a real estate investment trust. The Company is an owner and developer of office properties in the United States. Its segments by geographic area are Boston, New York, San Francisco and Washington, DC. Its segments by property type include Office, Residential and Hotel. As of July 23, 2018, the Company owned or had interests in over 175 commercial real estate properties, aggregating approximately 50.3 million net rentable square feet of primarily Class A office properties, including eight properties under construction/redevelopment totaling approximately 4.0 million net rentable square feet. As of July 23, 2018, its properties consisted of 167 Office properties (including nine properties under construction/redevelopment); one hotel; five retail properties, and six residential properties (including four under construction). Its tenant base includes sectors, such as media technology, legal services, government/public administration and retail.</v>
    <v>750</v>
    <v>New York Stock Exchange</v>
    <v>XNYS</v>
    <v>XNYS</v>
    <v>800 Boylston St Ste 1900, BOSTON, MA, 02199-8101 US</v>
    <v>110.54</v>
    <v>2794</v>
    <v>Residential &amp; Commercial REIT</v>
    <v>Stock</v>
    <v>44326.685184027345</v>
    <v>2795</v>
    <v>108.57</v>
    <v>17031586162</v>
    <v>BOSTON PROPERTIES, INC.</v>
    <v>BOSTON PROPERTIES, INC.</v>
    <v>108.83499999999999</v>
    <v>36.894799999999996</v>
    <v>108.16</v>
    <v>109.125</v>
    <v>156074100</v>
    <v>BXP</v>
    <v>BOSTON PROPERTIES, INC. (XNYS:BXP)</v>
    <v>355427</v>
    <v>1055518</v>
    <v>1997</v>
  </rv>
  <rv s="2">
    <v>2796</v>
  </rv>
  <rv s="0">
    <v>http://en.wikipedia.org/wiki/Ally_Financial</v>
    <v>Wikipedia</v>
  </rv>
  <rv s="5">
    <v>26</v>
    <v>2798</v>
  </rv>
  <rv s="6">
    <v>12</v>
    <v>https://www.bing.com/th?id=AMMS_35e6b09ecfb89aa3125c5b5303f64ba7&amp;qlt=95</v>
    <v>2799</v>
    <v>0</v>
    <v>https://www.bing.com/images/search?form=xlimg&amp;q=ally+financial</v>
    <v>Image of ALLY FINANCIAL INC.</v>
  </rv>
  <rv s="0">
    <v>https://www.bing.com/financeapi/forcetrigger?t=a1nbbh&amp;q=XNYS%3aALLY&amp;form=skydnc</v>
    <v>Learn more on Bing</v>
  </rv>
  <rv s="7">
    <v>en-US</v>
    <v>a1nbbh</v>
    <v>268435456</v>
    <v>1</v>
    <v>Powered by Refinitiv</v>
    <v>8</v>
    <v>ALLY FINANCIAL INC. (XNYS:ALLY)</v>
    <v>10</v>
    <v>11</v>
    <v>Finance</v>
    <v>5</v>
    <v>55.14</v>
    <v>13.29</v>
    <v>1.5983000000000001</v>
    <v>0.45</v>
    <v>8.317999999999999E-3</v>
    <v>USD</v>
    <v>Ally Financial Inc. is a digital financial services company. The Company is a bank and financial holding company. Its segments include Automotive Finance operations, Insurance operations, Mortgage Finance operations, Corporate Finance operations, and Corporate and Other. The Automotive Finance operations segment provides the United States-based automotive financing services to consumers and automotive dealers, and automotive and equipment financing services to companies and municipalities. The Insurance operations segment offers both consumer finance protection and insurance products sold through the automotive dealer channel, and commercial insurance products sold directly to dealers. The Mortgage Finance operations segment consists of the management of a held-for-investment consumer mortgage finance loan portfolio. The Corporate Finance operations segment provides senior secured leveraged cash flow and asset-based loans to mostly the United States-based middle market companies.</v>
    <v>9500</v>
    <v>New York Stock Exchange</v>
    <v>XNYS</v>
    <v>XNYS</v>
    <v>500 Woodward Ave Fl 10, DETROIT, MI, 48226-3423 US</v>
    <v>55.14</v>
    <v>2800</v>
    <v>Banking Services</v>
    <v>Stock</v>
    <v>44326.685571793751</v>
    <v>2801</v>
    <v>54.38</v>
    <v>20220626730</v>
    <v>ALLY FINANCIAL INC.</v>
    <v>ALLY FINANCIAL INC.</v>
    <v>54.69</v>
    <v>9.2789000000000001</v>
    <v>54.1</v>
    <v>54.55</v>
    <v>370680600</v>
    <v>ALLY</v>
    <v>ALLY FINANCIAL INC. (XNYS:ALLY)</v>
    <v>1294907</v>
    <v>3900577</v>
    <v>1997</v>
  </rv>
  <rv s="2">
    <v>2802</v>
  </rv>
  <rv s="0">
    <v>https://www.bing.com/financeapi/forcetrigger?t=a22227&amp;q=XNYS%3aRJF&amp;form=skydnc</v>
    <v>Learn more on Bing</v>
  </rv>
  <rv s="1">
    <v>en-US</v>
    <v>a22227</v>
    <v>268435456</v>
    <v>1</v>
    <v>Powered by Refinitiv</v>
    <v>0</v>
    <v>RAYMOND JAMES FINANCIAL, INC. (XNYS:RJF)</v>
    <v>2</v>
    <v>3</v>
    <v>Finance</v>
    <v>5</v>
    <v>138.56</v>
    <v>56.555</v>
    <v>1.258</v>
    <v>0.88</v>
    <v>6.4400000000000004E-3</v>
    <v>USD</v>
    <v>Raymond James Financial, Inc. (RJF) is a financial holding company. The Company's subsidiaries include Raymond James &amp; Associates, Inc. (RJ&amp;A), Raymond James Financial Services, Inc. (RJFS), Raymond James Financial Services Advisors, Inc. (RJFSA), Raymond James Ltd. (RJ Ltd.), Eagle Asset Management, Inc. (Eagle), and Raymond James Bank, N.A. (RJ Bank). It operates through five segments: Private Client Group (PCG), Capital Markets, Asset Management, RJ Bank and the Other segment. The Private Client Group segment includes the retail branches of the Company's broker-dealer subsidiaries located throughout the United States, Canada and the United Kingdom. The Capital Markets segment includes institutional sales and trading in the United States, Canada and Europe. The Asset Management segment includes the operations of Eagle, the Eagle Family of Funds and other fee-based asset management programs. RJ Bank segment provides corporate loan, securities based loans (SB) and residential loans.</v>
    <v>14800</v>
    <v>New York Stock Exchange</v>
    <v>XNYS</v>
    <v>XNYS</v>
    <v>880 Carillon Pkwy, ST PETERSBURG, FL, 33716-1102 US</v>
    <v>138.56</v>
    <v>Investment Banking &amp; Investment Services</v>
    <v>Stock</v>
    <v>44326.685136365624</v>
    <v>2804</v>
    <v>136.82</v>
    <v>18816850000</v>
    <v>RAYMOND JAMES FINANCIAL, INC.</v>
    <v>RAYMOND JAMES FINANCIAL, INC.</v>
    <v>136.97999999999999</v>
    <v>22.162700000000001</v>
    <v>136.63999999999999</v>
    <v>137.52000000000001</v>
    <v>137711200</v>
    <v>RJF</v>
    <v>RAYMOND JAMES FINANCIAL, INC. (XNYS:RJF)</v>
    <v>186213</v>
    <v>604933</v>
    <v>1974</v>
  </rv>
  <rv s="2">
    <v>2805</v>
  </rv>
  <rv s="0">
    <v>https://www.bing.com/financeapi/forcetrigger?t=a23rxm&amp;q=XNYS%3aSUI&amp;form=skydnc</v>
    <v>Learn more on Bing</v>
  </rv>
  <rv s="1">
    <v>en-US</v>
    <v>a23rxm</v>
    <v>268435456</v>
    <v>1</v>
    <v>Powered by Refinitiv</v>
    <v>0</v>
    <v>SUN COMMUNITIES, INC. (XNYS:SUI)</v>
    <v>2</v>
    <v>3</v>
    <v>Finance</v>
    <v>4</v>
    <v>168.24</v>
    <v>118.80500000000001</v>
    <v>0.55769999999999997</v>
    <v>1.08</v>
    <v>6.5209999999999999E-3</v>
    <v>USD</v>
    <v>Sun Communities, Inc. is a self-administered and self-managed real estate investment trust (REIT). The Company is a fully integrated real estate company, which, together with its affiliates and predecessors, has been in the business of acquiring, operating, developing, and expanding manufactured housing (MH) and recreational vehicle (RV). It owns and operates or has an interest in a portfolio of properties located throughout the United States and Ontario, Canada, including 226 MH communities, 87 RV communities, and 28 properties containing both MH and RV sites. The Company operates through two segments: Real Property Operations and Home Sales and Rentals. The Real Property Operations segment owns, operates, or has an interest in a portfolio, and develops MH communities and RV communities throughout the United States and is in the business of acquiring, operating, and expanding MH and RV communities.</v>
    <v>4872</v>
    <v>New York Stock Exchange</v>
    <v>XNYS</v>
    <v>XNYS</v>
    <v>27777 Franklin Rd Ste 200, SOUTHFIELD, MI, 48034-8205 US</v>
    <v>167.56</v>
    <v>Residential &amp; Commercial REIT</v>
    <v>Stock</v>
    <v>44326.674672858593</v>
    <v>2807</v>
    <v>165.89500000000001</v>
    <v>18522180000</v>
    <v>SUN COMMUNITIES, INC.</v>
    <v>SUN COMMUNITIES, INC.</v>
    <v>166.55</v>
    <v>94.813699999999997</v>
    <v>165.63</v>
    <v>166.71</v>
    <v>111828600</v>
    <v>SUI</v>
    <v>SUN COMMUNITIES, INC. (XNYS:SUI)</v>
    <v>53762</v>
    <v>455558</v>
    <v>1993</v>
  </rv>
  <rv s="2">
    <v>2808</v>
  </rv>
  <rv s="0">
    <v>http://en.wikipedia.org/wiki/Rollins,_Inc.</v>
    <v>Wikipedia</v>
  </rv>
  <rv s="5">
    <v>26</v>
    <v>2810</v>
  </rv>
  <rv s="6">
    <v>12</v>
    <v>https://www.bing.com/th?id=AMMS_2af7af647b88160d97cc9796a082643e&amp;qlt=95</v>
    <v>2811</v>
    <v>0</v>
    <v>https://www.bing.com/images/search?form=xlimg&amp;q=rollins%2c+inc.</v>
    <v>Image of ROLLINS, INC.</v>
  </rv>
  <rv s="0">
    <v>https://www.bing.com/financeapi/forcetrigger?t=a226rw&amp;q=XNYS%3aROL&amp;form=skydnc</v>
    <v>Learn more on Bing</v>
  </rv>
  <rv s="7">
    <v>en-US</v>
    <v>a226rw</v>
    <v>268435456</v>
    <v>1</v>
    <v>Powered by Refinitiv</v>
    <v>8</v>
    <v>ROLLINS, INC. (XNYS:ROL)</v>
    <v>10</v>
    <v>11</v>
    <v>Finance</v>
    <v>5</v>
    <v>43</v>
    <v>25.467500000000001</v>
    <v>0.5071</v>
    <v>0.42</v>
    <v>1.1314999999999999E-2</v>
    <v>USD</v>
    <v>Rollins, Inc. is a service company, which operates in pest and termite control business segment. The Company, through its subsidiaries, provides its services to both residential and commercial customers in North America, Australia, and Europe with international franchises in Central America, the Caribbean, the Middle East, Asia, the Mediterranean, Europe, Africa, Canada, Australia, and Mexico. The Company's subsidiaries include Orkin LLC. (Orkin), Western Pest Services (Western), The Industrial Fumigant Company, LLC (IFC), HomeTeam Pest Defense (HomeTeam), Rollins Australia and Rollins Wildlife Services. Orkin either serves customers, directly or through franchises operations, in the United States, Canada, Central America, the Caribbean, the Middle East, Asia, the Mediterranean, Europe, Africa and Mexico, providing pest control services and protection against termite damage, rodents and insects to homes and businesses, including hotels and food service establishments.</v>
    <v>14200</v>
    <v>New York Stock Exchange</v>
    <v>XNYS</v>
    <v>XNYS</v>
    <v>2170 PIEDMONT RD NE, ATLANTA, GA, 30324-4135 US</v>
    <v>37.685000000000002</v>
    <v>2812</v>
    <v>Professional &amp; Commercial Services</v>
    <v>Stock</v>
    <v>44326.685683263284</v>
    <v>2813</v>
    <v>36.99</v>
    <v>18474316190</v>
    <v>ROLLINS, INC.</v>
    <v>ROLLINS, INC.</v>
    <v>37.31</v>
    <v>58.844299999999997</v>
    <v>37.119999999999997</v>
    <v>37.54</v>
    <v>492123500</v>
    <v>ROL</v>
    <v>ROLLINS, INC. (XNYS:ROL)</v>
    <v>236074</v>
    <v>1247901</v>
    <v>1948</v>
  </rv>
  <rv s="2">
    <v>2814</v>
  </rv>
  <rv s="0">
    <v>https://www.bing.com/financeapi/forcetrigger?t=a1x8z2&amp;q=XNYS%3aMAA&amp;form=skydnc</v>
    <v>Learn more on Bing</v>
  </rv>
  <rv s="1">
    <v>en-US</v>
    <v>a1x8z2</v>
    <v>268435456</v>
    <v>1</v>
    <v>Powered by Refinitiv</v>
    <v>0</v>
    <v>MID-AMERICA APARTMENT COMMUNITIES, INC. (XNYS:MAA)</v>
    <v>2</v>
    <v>3</v>
    <v>Finance</v>
    <v>5</v>
    <v>160.52000000000001</v>
    <v>102.23</v>
    <v>0.64900000000000002</v>
    <v>2.63</v>
    <v>1.6747999999999999E-2</v>
    <v>USD</v>
    <v>Mid-America Apartment Communities, Inc. is a multifamily focused, self-administered and self-managed real estate investment trust (REIT). The Company owns, operates, acquires and develops apartment communities primarily located in the Southeast and Southwest regions of the United States. It operates through three segments: Large market same store, Secondary market same store and Non-Same Store and Other. Its Large market same store communities are communities in markets with a population of at least one million and at least 1% of the total public multifamily REIT units that it has owned. Its Secondary market same store communities are communities in markets with populations of more than one million but less than 1% of the total public multifamily REIT units or markets with populations of less than one million that it has owned. Its Non-same store communities and other includes recent acquisitions and communities in development or lease-up communities.</v>
    <v>2530</v>
    <v>New York Stock Exchange</v>
    <v>XNYS</v>
    <v>XNYS</v>
    <v>6815 Poplar Ave Ste 500, GERMANTOWN, TN, 38138-0612 US</v>
    <v>160.52000000000001</v>
    <v>Residential &amp; Commercial REIT</v>
    <v>Stock</v>
    <v>44326.685243332809</v>
    <v>2816</v>
    <v>157.96270000000001</v>
    <v>18278962488</v>
    <v>MID-AMERICA APARTMENT COMMUNITIES, INC.</v>
    <v>MID-AMERICA APARTMENT COMMUNITIES, INC.</v>
    <v>158.07</v>
    <v>68.789500000000004</v>
    <v>157.03</v>
    <v>159.66</v>
    <v>114486800</v>
    <v>MAA</v>
    <v>MID-AMERICA APARTMENT COMMUNITIES, INC. (XNYS:MAA)</v>
    <v>138560</v>
    <v>578522</v>
    <v>1993</v>
  </rv>
  <rv s="2">
    <v>2817</v>
  </rv>
  <rv s="0">
    <v>https://www.bing.com/financeapi/forcetrigger?t=a1u4fr&amp;q=XNYS%3aGPC&amp;form=skydnc</v>
    <v>Learn more on Bing</v>
  </rv>
  <rv s="1">
    <v>en-US</v>
    <v>a1u4fr</v>
    <v>268435456</v>
    <v>1</v>
    <v>Powered by Refinitiv</v>
    <v>0</v>
    <v>GENUINE PARTS COMPANY (XNYS:GPC)</v>
    <v>2</v>
    <v>3</v>
    <v>Finance</v>
    <v>5</v>
    <v>135.93</v>
    <v>67.12</v>
    <v>1.1318999999999999</v>
    <v>2.0649999999999999</v>
    <v>1.5472999999999999E-2</v>
    <v>USD</v>
    <v>Genuine Parts Company is a service organization engaged in the distribution of automotive replacement parts, industrial replacement parts, and electrical/electronic materials. The Company's segments include Automotive, Industrial and Other. The automotive segment distributes replacement parts for all makes and models of automobiles, trucks and other vehicles. The industrial segment distributes a range of industrial bearings, mechanical and fluid power transmission equipment, including hydraulic and pneumatic products, material handling components and related parts and supplies.</v>
    <v>50000</v>
    <v>New York Stock Exchange</v>
    <v>XNYS</v>
    <v>XNYS</v>
    <v>2999 Wildwood Pkwy, ATLANTA, GA, 30339-8580 US</v>
    <v>135.93</v>
    <v>Automobiles &amp; Auto Parts</v>
    <v>Stock</v>
    <v>44326.685370242965</v>
    <v>2819</v>
    <v>133.85</v>
    <v>19579594905</v>
    <v>GENUINE PARTS COMPANY</v>
    <v>GENUINE PARTS COMPANY</v>
    <v>134.51</v>
    <v>75.236599999999996</v>
    <v>133.46</v>
    <v>135.52500000000001</v>
    <v>144472200</v>
    <v>GPC</v>
    <v>GENUINE PARTS COMPANY (XNYS:GPC)</v>
    <v>293033</v>
    <v>792653</v>
    <v>1928</v>
  </rv>
  <rv s="2">
    <v>2820</v>
  </rv>
  <rv s="0">
    <v>https://www.bing.com/financeapi/forcetrigger?t=a24poc&amp;q=XNYS%3aTYL&amp;form=skydnc</v>
    <v>Learn more on Bing</v>
  </rv>
  <rv s="1">
    <v>en-US</v>
    <v>a24poc</v>
    <v>268435456</v>
    <v>1</v>
    <v>Powered by Refinitiv</v>
    <v>0</v>
    <v>TYLER TECHNOLOGIES, INC. (XNYS:TYL)</v>
    <v>2</v>
    <v>3</v>
    <v>Finance</v>
    <v>5</v>
    <v>479.78500000000003</v>
    <v>319.58</v>
    <v>0.56140000000000001</v>
    <v>0.31</v>
    <v>7.7530000000000003E-4</v>
    <v>USD</v>
    <v>Tyler Technologies, Inc. is a provider of information management solutions and services for the public sector, with a focus on local governments. The Company operates through two segments: Enterprise Software (ES) segment and The Appraisal and Tax (A&amp;T) segment. ES segment provides municipal and county governments and schools with software systems and services for information technology and automation needs that includes back-office functions, such as financial management, courts and justice processes, public safety, planning regulatory and maintenance, and land and vital records management. A&amp;T segment provides systems and software that automate the appraisal and assessment of real and personal property, as well as property appraisal outsourcing services for local governments and taxing authorities. Through its subsidiary, Sage Data Security, LLC, the Company offers a suite of services that supports cybersecurity lifecycle, including program development, and education and training.</v>
    <v>5579</v>
    <v>New York Stock Exchange</v>
    <v>XNYS</v>
    <v>XNYS</v>
    <v>5101 Tennyson Pkwy, PLANO, TX, 75024-3525 US</v>
    <v>400.23</v>
    <v>Software &amp; IT Services</v>
    <v>Stock</v>
    <v>44326.685042106248</v>
    <v>2822</v>
    <v>395</v>
    <v>16293424743</v>
    <v>TYLER TECHNOLOGIES, INC.</v>
    <v>TYLER TECHNOLOGIES, INC.</v>
    <v>398.3</v>
    <v>90.382400000000004</v>
    <v>399.87</v>
    <v>400.18</v>
    <v>40715240</v>
    <v>TYL</v>
    <v>TYLER TECHNOLOGIES, INC. (XNYS:TYL)</v>
    <v>116945</v>
    <v>206332</v>
    <v>1989</v>
  </rv>
  <rv s="2">
    <v>2823</v>
  </rv>
  <rv s="0">
    <v>https://www.bing.com/financeapi/forcetrigger?t=a1oi1h&amp;q=XNYS%3aBIO&amp;form=skydnc</v>
    <v>Learn more on Bing</v>
  </rv>
  <rv s="1">
    <v>en-US</v>
    <v>a1oi1h</v>
    <v>268435456</v>
    <v>1</v>
    <v>Powered by Refinitiv</v>
    <v>0</v>
    <v>BIO-RAD LABORATORIES, INC. (XNYS:BIO)</v>
    <v>2</v>
    <v>3</v>
    <v>Finance</v>
    <v>5</v>
    <v>689</v>
    <v>425.43</v>
    <v>0.82430000000000003</v>
    <v>0.78</v>
    <v>1.2830000000000001E-3</v>
    <v>USD</v>
    <v>Bio-Rad Laboratories, Inc. manufactures and supplies the life science research, healthcare, analytical chemistry and other markets with a range of products and systems used to separate chemical and biological materials and to identify, analyze and purify their components. The Company operates through two segments: Life Science and Clinical Diagnostics. Life Science segment markets and develops, manufactures and markets approximately 6,000 reagents, apparatus and laboratory instruments. Its products are used in research techniques, biopharmaceutical production processes and food testing regimes. Clinical Diagnostics segment designs, manufactures, sells and supports test systems, informatics systems, test kits and specialized quality controls that serve clinical laboratories in the global diagnostics market.</v>
    <v>8000</v>
    <v>New York Stock Exchange</v>
    <v>XNYS</v>
    <v>XNYS</v>
    <v>1000 ALFRED NOBEL DR, HERCULES, CA, 94547-1811 US</v>
    <v>615.59</v>
    <v>Healthcare Equipment &amp; Supplies</v>
    <v>Stock</v>
    <v>44326.685529756251</v>
    <v>2825</v>
    <v>607.04</v>
    <v>18217470000</v>
    <v>BIO-RAD LABORATORIES, INC.</v>
    <v>BIO-RAD LABORATORIES, INC.</v>
    <v>612.4</v>
    <v>5.2064000000000004</v>
    <v>608.01</v>
    <v>608.79</v>
    <v>29763610</v>
    <v>BIO</v>
    <v>BIO-RAD LABORATORIES, INC. (XNYS:BIO)</v>
    <v>31292</v>
    <v>135126</v>
    <v>1975</v>
  </rv>
  <rv s="2">
    <v>2826</v>
  </rv>
  <rv s="0">
    <v>https://www.bing.com/financeapi/forcetrigger?t=a1uivh&amp;q=XNYS%3aPEAK&amp;form=skydnc</v>
    <v>Learn more on Bing</v>
  </rv>
  <rv s="1">
    <v>en-US</v>
    <v>a1uivh</v>
    <v>268435456</v>
    <v>1</v>
    <v>Powered by Refinitiv</v>
    <v>0</v>
    <v>HEALTHPEAK PROPERTIES, INC. (XNYS:PEAK)</v>
    <v>2</v>
    <v>3</v>
    <v>Finance</v>
    <v>5</v>
    <v>34.58</v>
    <v>20.56</v>
    <v>0.6895</v>
    <v>0.39219999999999999</v>
    <v>1.1699999999999999E-2</v>
    <v>USD</v>
    <v>Healthpeak Properties, Inc., formerly HCP, Inc., is a diversified real estate investment trust, which invests in real estate serving the healthcare industry in the United States. The Company acquires, develops, leases, owns and manages healthcare real estate facilities. The Company's segments include senior housing triple-net, senior housing operating portfolio (SHOP), life science and medical office. Its senior housing facilities include independent living facilities, assisted living facilities, memory care facilities, care homes, and continuing care retirement communities. Its Life science properties contain laboratory and office space for biotechnology, medical device and pharmaceutical companies, scientific research institutions, government agencies and other organizations. Its Medical office buildings include physicians' offices and examination rooms.</v>
    <v>217</v>
    <v>New York Stock Exchange</v>
    <v>XNYS</v>
    <v>XNYS</v>
    <v>5050 SOUTH SYRACUSE STREET, SUITE 800, DENVER, CO, 80237 US</v>
    <v>34.19</v>
    <v>Residential &amp; Commercial REIT</v>
    <v>Stock</v>
    <v>44326.685768981253</v>
    <v>2828</v>
    <v>33.58</v>
    <v>18276305337</v>
    <v>HEALTHPEAK PROPERTIES, INC.</v>
    <v>HEALTHPEAK PROPERTIES, INC.</v>
    <v>33.75</v>
    <v>0</v>
    <v>33.520000000000003</v>
    <v>33.912199999999999</v>
    <v>538930100</v>
    <v>PEAK</v>
    <v>HEALTHPEAK PROPERTIES, INC. (XNYS:PEAK)</v>
    <v>629194</v>
    <v>2775191</v>
    <v>1985</v>
  </rv>
  <rv s="2">
    <v>2829</v>
  </rv>
  <rv s="0">
    <v>http://en.wikipedia.org/wiki/Albemarle_Corporation</v>
    <v>Wikipedia</v>
  </rv>
  <rv s="5">
    <v>26</v>
    <v>2831</v>
  </rv>
  <rv s="6">
    <v>12</v>
    <v>https://www.bing.com/th?id=AMMS_0323b635320f367409dafd7dbf43d7f6&amp;qlt=95</v>
    <v>2832</v>
    <v>0</v>
    <v>https://www.bing.com/images/search?form=xlimg&amp;q=albemarle+corporation</v>
    <v>Image of ALBEMARLE CORPORATION</v>
  </rv>
  <rv s="0">
    <v>https://www.bing.com/financeapi/forcetrigger?t=a1n977&amp;q=XNYS%3aALB&amp;form=skydnc</v>
    <v>Learn more on Bing</v>
  </rv>
  <rv s="7">
    <v>en-US</v>
    <v>a1n977</v>
    <v>268435456</v>
    <v>1</v>
    <v>Powered by Refinitiv</v>
    <v>8</v>
    <v>ALBEMARLE CORPORATION (XNYS:ALB)</v>
    <v>10</v>
    <v>11</v>
    <v>Finance</v>
    <v>5</v>
    <v>188.35</v>
    <v>56.17</v>
    <v>1.5516000000000001</v>
    <v>0.39500000000000002</v>
    <v>2.4269999999999999E-3</v>
    <v>USD</v>
    <v>Albemarle Corporation is a global developer, manufacturer and marketer of highly-engineered specialty chemicals. The Company operates through three segments: Lithium and Advanced Materials, Bromine Specialties and Refining Solutions. Lithium and Advanced Materials segment consist of two product categories: Lithium and Performance Catalyst Solutions. The bromine and bromine-based business includes products used in fire safety solutions and other specialty chemicals applications. The Company serves various end markets, including petroleum refining, consumer electronics, energy storage, construction, automotive, lubricants, pharmaceuticals, crop protection, food safety and custom chemistry services. As of December 31, 2016, the Company and its joint ventures operated 31 production and research and development (R&amp;D) facilities, as well as a number of administrative and sales offices, around the world.</v>
    <v>5900</v>
    <v>New York Stock Exchange</v>
    <v>XNYS</v>
    <v>XNYS</v>
    <v>4250 Congress St Ste 900, CHARLOTTE, NC, 28209-4615 US</v>
    <v>165.072</v>
    <v>2833</v>
    <v>Chemicals</v>
    <v>Stock</v>
    <v>44326.685337626564</v>
    <v>2834</v>
    <v>161.70769999999999</v>
    <v>19039076407</v>
    <v>ALBEMARLE CORPORATION</v>
    <v>ALBEMARLE CORPORATION</v>
    <v>163.47</v>
    <v>48.480200000000004</v>
    <v>162.72</v>
    <v>163.11500000000001</v>
    <v>116721800</v>
    <v>ALB</v>
    <v>ALBEMARLE CORPORATION (XNYS:ALB)</v>
    <v>392490</v>
    <v>1059674</v>
    <v>1993</v>
  </rv>
  <rv s="2">
    <v>2835</v>
  </rv>
  <rv s="0">
    <v>https://www.bing.com/financeapi/forcetrigger?t=a1yw1h&amp;q=XNYS%3aNVR&amp;form=skydnc</v>
    <v>Learn more on Bing</v>
  </rv>
  <rv s="1">
    <v>en-US</v>
    <v>a1yw1h</v>
    <v>268435456</v>
    <v>1</v>
    <v>Powered by Refinitiv</v>
    <v>0</v>
    <v>NVR, Inc. (XNYS:NVR)</v>
    <v>2</v>
    <v>3</v>
    <v>Finance</v>
    <v>5</v>
    <v>5302.5010000000002</v>
    <v>2660</v>
    <v>1.0088999999999999</v>
    <v>73.840100000000007</v>
    <v>1.4169000000000001E-2</v>
    <v>USD</v>
    <v>NVR, Inc. is engaged in the construction and sale of single-family detached homes, townhomes and condominium buildings. The Company's segments are Homebuilding Mid Atlantic, Homebuilding North East, Homebuilding Mid East, Homebuilding South East and Mortgage Banking. Its Homebuilding Mid Atlantic segment operates in various geographic regions, which include Maryland, Virginia, West Virginia, Delaware and Washington, District of Columbia (D.C.). Its Homebuilding North East segment operates in various geographic regions, which include New Jersey and Eastern Pennsylvania. Its Homebuilding Mid East segment operates in various geographic regions, which include New York, Ohio, Indiana and Illinois, The Homebuilding South East segment operates in various geographic regions, which include North Carolina, South Carolina, Florida and Tennessee. The Mortgage Banking segment provides mortgage-related services to home building customers through its mortgage banking operations.</v>
    <v>6100</v>
    <v>New York Stock Exchange</v>
    <v>XNYS</v>
    <v>XNYS</v>
    <v>11700 Plaza America Dr Ste 500, RESTON, VA, 20190-4792 US</v>
    <v>5302.5010000000002</v>
    <v>Homebuilding &amp; Construction Supplies</v>
    <v>Stock</v>
    <v>44326.685119015623</v>
    <v>2837</v>
    <v>5190</v>
    <v>18951740000</v>
    <v>NVR, Inc.</v>
    <v>NVR, Inc.</v>
    <v>5199.95</v>
    <v>21.059799999999999</v>
    <v>5211.3798999999999</v>
    <v>5285.22</v>
    <v>3636610</v>
    <v>NVR</v>
    <v>NVR, Inc. (XNYS:NVR)</v>
    <v>7241</v>
    <v>18541</v>
    <v>1993</v>
  </rv>
  <rv s="2">
    <v>2838</v>
  </rv>
  <rv s="0">
    <v>https://www.bing.com/financeapi/forcetrigger?t=a1r177&amp;q=XNYS%3aDGX&amp;form=skydnc</v>
    <v>Learn more on Bing</v>
  </rv>
  <rv s="1">
    <v>en-US</v>
    <v>a1r177</v>
    <v>268435456</v>
    <v>1</v>
    <v>Powered by Refinitiv</v>
    <v>0</v>
    <v>QUEST DIAGNOSTICS INCORPORATED (XNYS:DGX)</v>
    <v>2</v>
    <v>3</v>
    <v>Finance</v>
    <v>5</v>
    <v>142.52500000000001</v>
    <v>103.26</v>
    <v>1.0275000000000001</v>
    <v>3.1549999999999998</v>
    <v>2.2706E-2</v>
    <v>USD</v>
    <v>Quest Diagnostics Incorporated is a provider of diagnostic information services. The Company operates through two businesses: Diagnostic Information Services and Diagnostic Solutions. The Diagnostic Information Services business develops and delivers diagnostic testing information and services, providing insights that empower and enable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but it also provides services under other brands, including AmeriPath, Dermpath Diagnostics, Focus Diagnostics, Athena Diagnostics, ExamOne, Quanum and Care360.</v>
    <v>40000</v>
    <v>New York Stock Exchange</v>
    <v>XNYS</v>
    <v>XNYS</v>
    <v>500 Plaza Dr, SECAUCUS, NJ, 07094-3619 US</v>
    <v>142.52500000000001</v>
    <v>Healthcare Providers &amp; Services</v>
    <v>Stock</v>
    <v>44326.685728217184</v>
    <v>2840</v>
    <v>139.11000000000001</v>
    <v>18564327200</v>
    <v>QUEST DIAGNOSTICS INCORPORATED</v>
    <v>QUEST DIAGNOSTICS INCORPORATED</v>
    <v>139.86000000000001</v>
    <v>10.5375</v>
    <v>138.94999999999999</v>
    <v>142.10499999999999</v>
    <v>130638100</v>
    <v>DGX</v>
    <v>QUEST DIAGNOSTICS INCORPORATED (XNYS:DGX)</v>
    <v>419769</v>
    <v>1207800</v>
    <v>1996</v>
  </rv>
  <rv s="2">
    <v>2841</v>
  </rv>
  <rv s="0">
    <v>http://ja.wikipedia.org/wiki/セラニーズ</v>
    <v>Wikipedia</v>
  </rv>
  <rv s="5">
    <v>26</v>
    <v>2843</v>
  </rv>
  <rv s="6">
    <v>12</v>
    <v>https://www.bing.com/th?id=AMMS_ad3a16f4e547e78414a1bf40c8ad1853&amp;qlt=95</v>
    <v>2844</v>
    <v>0</v>
    <v>https://www.bing.com/images/search?form=xlimg&amp;q=celanese</v>
    <v>Image of CELANESE CORPORATION</v>
  </rv>
  <rv s="0">
    <v>https://www.bing.com/financeapi/forcetrigger?t=a1pffr&amp;q=XNYS%3aCE&amp;form=skydnc</v>
    <v>Learn more on Bing</v>
  </rv>
  <rv s="7">
    <v>en-US</v>
    <v>a1pffr</v>
    <v>268435456</v>
    <v>1</v>
    <v>Powered by Refinitiv</v>
    <v>8</v>
    <v>CELANESE CORPORATION (XNYS:CE)</v>
    <v>10</v>
    <v>11</v>
    <v>Finance</v>
    <v>5</v>
    <v>171.0017</v>
    <v>69.69</v>
    <v>1.2345999999999999</v>
    <v>0.44</v>
    <v>2.6090000000000002E-3</v>
    <v>USD</v>
    <v>Celanese Corporation (Celanese) is a technology and specialty materials company. The Company's segments include Advanced Engineered Materials, Consumer Specialties, Industrial Specialties, Acetyl Intermediates and Other Activities. The Advanced Engineered Materials segment includes the Company's engineered materials business and certain affiliates. The Consumer Specialties segment includes the Company's cellulose derivatives and food ingredients businesses, which serve consumer-driven applications. The Industrial Specialties segment includes the Company's emulsion polymers and ethylene vinyl acetate (EVA) polymers businesses. The Acetyl Intermediates segment includes the Company's intermediate chemistry business, which produces and supplies acetyl products, including acetic acid, vinyl acetate monomer (VAM), acetic anhydride and acetate esters. The Company has operations in North America, Europe and Asia. As of December 31, 2016, the Company had 30 global production facilities.</v>
    <v>7658</v>
    <v>New York Stock Exchange</v>
    <v>XNYS</v>
    <v>XNYS</v>
    <v>222 Las Colinas Blvd W Ste 900N, IRVING, TX, 75039-5467 US</v>
    <v>171.0017</v>
    <v>2845</v>
    <v>Chemicals</v>
    <v>Stock</v>
    <v>44326.685001839847</v>
    <v>2846</v>
    <v>168.12</v>
    <v>19042793682</v>
    <v>CELANESE CORPORATION</v>
    <v>CELANESE CORPORATION</v>
    <v>170</v>
    <v>9.3767999999999994</v>
    <v>168.63</v>
    <v>169.07</v>
    <v>112632600</v>
    <v>CE</v>
    <v>CELANESE CORPORATION (XNYS:CE)</v>
    <v>195128</v>
    <v>750328</v>
    <v>2004</v>
  </rv>
  <rv s="2">
    <v>2847</v>
  </rv>
  <rv s="0">
    <v>http://en.wikipedia.org/wiki/Catalent</v>
    <v>Wikipedia</v>
  </rv>
  <rv s="5">
    <v>13</v>
    <v>2849</v>
  </rv>
  <rv s="6">
    <v>12</v>
    <v>https://www.bing.com/th?id=AMMS_c9fc1b727e3cd6307706f768361c8da1&amp;qlt=95</v>
    <v>2850</v>
    <v>0</v>
    <v>https://www.bing.com/images/search?form=xlimg&amp;q=catalent</v>
    <v>Image of Catalent, Inc.</v>
  </rv>
  <rv s="0">
    <v>https://www.bing.com/financeapi/forcetrigger?t=a1qh3m&amp;q=XNYS%3aCTLT&amp;form=skydnc</v>
    <v>Learn more on Bing</v>
  </rv>
  <rv s="7">
    <v>en-US</v>
    <v>a1qh3m</v>
    <v>268435456</v>
    <v>1</v>
    <v>Powered by Refinitiv</v>
    <v>8</v>
    <v>Catalent, Inc. (XNYS:CTLT)</v>
    <v>10</v>
    <v>11</v>
    <v>Finance</v>
    <v>5</v>
    <v>127.68</v>
    <v>67.97</v>
    <v>1.4454</v>
    <v>-3.12</v>
    <v>-2.9007000000000002E-2</v>
    <v>USD</v>
    <v>Catalent, Inc. provides delivery technologies and development solutions for drugs, biologics, and consumer and animal health products. Its segments include Softgel Technologies, Drug Delivery Solutions and Clinical Supply Services. The Softgel Technologies segment is engaged in the formulation, development and manufacturing of prescription and consumer health soft capsules or softgels. The Drug Delivery Solutions segment is engaged in the formulation, development and manufacturing of prescription and consumer and animal health products; blow-fill seal unit dose manufacturing; biologic cell line development; analytical and bioanalytical development, and testing services. The Clinical Supply Services segment is engaged in manufacturing, packaging, labeling, storage, distribution and inventory management for clinical trials of drugs and biologics for patient kits; FastChain clinical supply service; clinical e-solutions and informatics, and global comparator sourcing services.</v>
    <v>13900</v>
    <v>New York Stock Exchange</v>
    <v>XNYS</v>
    <v>XNYS</v>
    <v>14 Schoolhouse Rd, SOMERSET, NJ, 08873-1213 US</v>
    <v>107.2</v>
    <v>2851</v>
    <v>Pharmaceuticals</v>
    <v>Stock</v>
    <v>44326.68534601797</v>
    <v>2852</v>
    <v>104.325</v>
    <v>17790476704</v>
    <v>Catalent, Inc.</v>
    <v>Catalent, Inc.</v>
    <v>106.96</v>
    <v>36.384700000000002</v>
    <v>107.56</v>
    <v>104.44</v>
    <v>170341600</v>
    <v>CTLT</v>
    <v>Catalent, Inc. (XNYS:CTLT)</v>
    <v>492667</v>
    <v>999252</v>
    <v>2007</v>
  </rv>
  <rv s="2">
    <v>2853</v>
  </rv>
  <rv s="0">
    <v>https://www.bing.com/financeapi/forcetrigger?t=a1myk2&amp;q=XNYS%3aAES&amp;form=skydnc</v>
    <v>Learn more on Bing</v>
  </rv>
  <rv s="1">
    <v>en-US</v>
    <v>a1myk2</v>
    <v>268435456</v>
    <v>1</v>
    <v>Powered by Refinitiv</v>
    <v>0</v>
    <v>THE AES CORPORATION (XNYS:AES)</v>
    <v>2</v>
    <v>3</v>
    <v>Finance</v>
    <v>5</v>
    <v>29.07</v>
    <v>11</v>
    <v>0.78680000000000005</v>
    <v>0.17499999999999999</v>
    <v>6.7859999999999995E-3</v>
    <v>USD</v>
    <v>The AES Corporation is a holding company. The Company, through its subsidiaries, operates a diversified portfolio of electricity generation and distribution businesses. The Company is organized into four market-oriented strategic business units (SBUs): US and Utilities (United States, Puerto Rico and El Salvador); South America (Chile, Colombia, Argentina and Brazil); MCAC (Mexico, Central America and the Caribbean), and Eurasia (Europe and Asia). It has two lines of business: generation and utilities. The generation business owns and/or operates power plants to generate and sell power to customers, such as utilities, industrial users, and other intermediaries. The Company's utilities business owns and/or operates utilities to generate or purchase, distribute, transmit and sell electricity to customers in the residential, commercial, industrial and governmental sectors within a defined service area.</v>
    <v>8200</v>
    <v>New York Stock Exchange</v>
    <v>XNYS</v>
    <v>XNYS</v>
    <v>4300 Wilson Blvd, ARLINGTON, VA, 22203-4167 US</v>
    <v>26</v>
    <v>Electrical Utilities &amp; IPPs</v>
    <v>Stock</v>
    <v>44326.685167106247</v>
    <v>2855</v>
    <v>25.25</v>
    <v>17347525483</v>
    <v>THE AES CORPORATION</v>
    <v>THE AES CORPORATION</v>
    <v>25.55</v>
    <v>0</v>
    <v>25.79</v>
    <v>25.965</v>
    <v>668111900</v>
    <v>AES</v>
    <v>THE AES CORPORATION (XNYS:AES)</v>
    <v>2189513</v>
    <v>5753369</v>
    <v>1981</v>
  </rv>
  <rv s="2">
    <v>2856</v>
  </rv>
  <rv s="0">
    <v>http://en.wikipedia.org/wiki/Vici_Properties</v>
    <v>Wikipedia</v>
  </rv>
  <rv s="5">
    <v>26</v>
    <v>2858</v>
  </rv>
  <rv s="6">
    <v>12</v>
    <v>https://www.bing.com/th?id=AMMS_a421e692e654edbaf7fd5df743c45ff4&amp;qlt=95</v>
    <v>2859</v>
    <v>0</v>
    <v>https://www.bing.com/images/search?form=xlimg&amp;q=vici+properties</v>
    <v>Image of VICI PROPERTIES INC.</v>
  </rv>
  <rv s="0">
    <v>https://www.bing.com/financeapi/forcetrigger?t=aythxm&amp;q=XNYS%3aVICI&amp;form=skydnc</v>
    <v>Learn more on Bing</v>
  </rv>
  <rv s="7">
    <v>en-US</v>
    <v>aythxm</v>
    <v>268435456</v>
    <v>1</v>
    <v>Powered by Refinitiv</v>
    <v>8</v>
    <v>VICI PROPERTIES INC. (XNYS:VICI)</v>
    <v>10</v>
    <v>11</v>
    <v>Finance</v>
    <v>5</v>
    <v>32.29</v>
    <v>13.97</v>
    <v>1.1372</v>
    <v>0.215</v>
    <v>6.8469999999999998E-3</v>
    <v>USD</v>
    <v>VICI Properties Inc. is primarily engaged in the business of owning, acquiring, and leasing of real estate assets across gaming, hospitality, entertainment and leisure destinations. It operates through two segments: real property business and golf course business. The Company's portfolio consists of approximately 28 gaming facilities. The entertainment facilities are leased to various brands. Across approximately 47 million square feet, its properties are located in nine states, containing approximately 18,000 hotel rooms and features more than 200 restaurants, bars and nightclubs. Its portfolio also includes approximately 34 acres of undeveloped land adjacent to the Strip that is leased to Caesars. The Company also owns and operates four championship golf courses located near certain of its properties, two of which are in close proximity to the Las Vegas Strip. Its golf courses include the Cascata golf course, Rio Secco golf course, Grand Bear golf course and Chariot Run golf course.</v>
    <v>147</v>
    <v>New York Stock Exchange</v>
    <v>XNYS</v>
    <v>XNYS</v>
    <v>535 MADISON AVENUE, 20TH FLOOR, NEW YORK, NY, 10022 US</v>
    <v>31.725000000000001</v>
    <v>2860</v>
    <v>Residential &amp; Commercial REIT</v>
    <v>Stock</v>
    <v>44326.684929872659</v>
    <v>2861</v>
    <v>31.39</v>
    <v>16977779809</v>
    <v>VICI PROPERTIES INC.</v>
    <v>VICI PROPERTIES INC.</v>
    <v>31.59</v>
    <v>14.0387</v>
    <v>31.4</v>
    <v>31.614999999999998</v>
    <v>537016600</v>
    <v>VICI</v>
    <v>VICI PROPERTIES INC. (XNYS:VICI)</v>
    <v>1687686</v>
    <v>5387703</v>
    <v>2017</v>
  </rv>
  <rv s="2">
    <v>2862</v>
  </rv>
  <rv s="0">
    <v>https://www.bing.com/financeapi/forcetrigger?t=a1sioc&amp;q=XNYS%3aEXR&amp;form=skydnc</v>
    <v>Learn more on Bing</v>
  </rv>
  <rv s="1">
    <v>en-US</v>
    <v>a1sioc</v>
    <v>268435456</v>
    <v>1</v>
    <v>Powered by Refinitiv</v>
    <v>0</v>
    <v>EXTRA SPACE STORAGE INC. (XNYS:EXR)</v>
    <v>2</v>
    <v>3</v>
    <v>Finance</v>
    <v>5</v>
    <v>149.43</v>
    <v>80.855000000000004</v>
    <v>0.1885</v>
    <v>0.59499999999999997</v>
    <v>4.0410000000000003E-3</v>
    <v>USD</v>
    <v>Extra Space Storage Inc. is a self-administered and self-managed real estate investment trust (REIT). The Company owns, operates, manages, acquires, develops and redevelops self-storage properties located throughout the United States. The Company operates through three segments: rental operations; tenant reinsurance, and property management, acquisition and development. The Company's rental operations activities include rental operations of stores in which it has an ownership interest. The Tenant reinsurance activities include the reinsurance of risks relating to the loss of goods stored by tenants in its stores. The Company's property management, acquisition and development activities include managing, acquiring, developing and selling stores. The Company's interest in its stores is held through its operating partnership, Extra Space Storage LP (the Operating Partnership). Its primary assets are general partner and limited partner interests in the Operating Partnership.</v>
    <v>4013</v>
    <v>New York Stock Exchange</v>
    <v>XNYS</v>
    <v>XNYS</v>
    <v>2795 E Cottonwood Pkwy Ste 400, SALT LAKE CITY, UT, 84121-7033 US</v>
    <v>149.22</v>
    <v>Residential &amp; Commercial REIT</v>
    <v>Stock</v>
    <v>44326.68472436328</v>
    <v>2864</v>
    <v>147.72</v>
    <v>19769752797</v>
    <v>EXTRA SPACE STORAGE INC.</v>
    <v>EXTRA SPACE STORAGE INC.</v>
    <v>147.78</v>
    <v>33.472099999999998</v>
    <v>147.24</v>
    <v>147.83500000000001</v>
    <v>133728500</v>
    <v>EXR</v>
    <v>EXTRA SPACE STORAGE INC. (XNYS:EXR)</v>
    <v>133255</v>
    <v>715726</v>
    <v>2004</v>
  </rv>
  <rv s="2">
    <v>2865</v>
  </rv>
  <rv s="0">
    <v>https://www.bing.com/financeapi/forcetrigger?t=a1pyar&amp;q=XNYS%3aCMS&amp;form=skydnc</v>
    <v>Learn more on Bing</v>
  </rv>
  <rv s="1">
    <v>en-US</v>
    <v>a1pyar</v>
    <v>268435456</v>
    <v>1</v>
    <v>Powered by Refinitiv</v>
    <v>0</v>
    <v>CMS ENERGY CORPORATION (XNYS:CMS)</v>
    <v>2</v>
    <v>3</v>
    <v>Finance</v>
    <v>5</v>
    <v>67.98</v>
    <v>52.35</v>
    <v>0.1691</v>
    <v>0.73499999999999999</v>
    <v>1.1486000000000001E-2</v>
    <v>USD</v>
    <v>CMS Energy Corporation is an energy company operating primarily in Michigan. The Company operates through three segments: electric utility, which consists of regulated activities associated with the generation, transmission and distribution of electricity in Michigan; gas utility, which consists of regulated activities associated with the transportation, storage and distribution of natural gas in Michigan, and enterprises, which consists of various subsidiaries engaging primarily in domestic independent power production. The Company is the parent holding company of various subsidiaries, including Consumers Energy Company (Consumers), an electric and gas utility company, and CMS Enterprises Company (CMS Enterprises), a domestic independent power producer. Consumers serves individuals and businesses operating in the alternative energy, automotive, chemical, metal, and food products industries, as well as a group of other industries.</v>
    <v>8148</v>
    <v>New York Stock Exchange</v>
    <v>XNYS</v>
    <v>XNYS</v>
    <v>1 Energy Plaza Dr, JACKSON, MI, 49201-2357 US</v>
    <v>65.144999999999996</v>
    <v>Multiline Utilities</v>
    <v>Stock</v>
    <v>44326.685224640627</v>
    <v>2867</v>
    <v>64.234999999999999</v>
    <v>18735272610</v>
    <v>CMS ENERGY CORPORATION</v>
    <v>CMS ENERGY CORPORATION</v>
    <v>64.234999999999999</v>
    <v>22.322199999999999</v>
    <v>63.99</v>
    <v>64.724999999999994</v>
    <v>289459600</v>
    <v>CMS</v>
    <v>CMS ENERGY CORPORATION (XNYS:CMS)</v>
    <v>799225</v>
    <v>1956053</v>
    <v>1987</v>
  </rv>
  <rv s="2">
    <v>2868</v>
  </rv>
  <rv s="0">
    <v>https://www.bing.com/financeapi/forcetrigger?t=a24iz2&amp;q=XNYS%3aTRU&amp;form=skydnc</v>
    <v>Learn more on Bing</v>
  </rv>
  <rv s="1">
    <v>en-US</v>
    <v>a24iz2</v>
    <v>268435456</v>
    <v>1</v>
    <v>Powered by Refinitiv</v>
    <v>0</v>
    <v>TRANSUNION (XNYS:TRU)</v>
    <v>2</v>
    <v>3</v>
    <v>Finance</v>
    <v>5</v>
    <v>110.42</v>
    <v>71.19</v>
    <v>1.3065</v>
    <v>1.18</v>
    <v>1.111E-2</v>
    <v>USD</v>
    <v>TransUnion is a risk and information solutions provider to businesses and consumers. The Company provides consumer reports, risk scores, analytical services and decision capabilities to businesses. The Company operates through three segments: U.S. Information Services (USIS), International and Consumer Interactive. The USIS segment provides consumer reports, risk scores, analytical services and decisioning capabilities to businesses. The International segment provides services similar to its USIS segment to businesses in select regions outside the United States. The Consumer Interactive segment offers solutions that help consumers manage their personal finances and take precautions against identity theft. Businesses uses its solutions for their process workflows to assess consumer ability to pay for services, measure and manage debt portfolio risk, collect debt, verify consumer identities and investigate potential fraud.</v>
    <v>8200</v>
    <v>New York Stock Exchange</v>
    <v>XNYS</v>
    <v>XNYS</v>
    <v>555 W Adams St, CHICAGO, IL, 60661-3719 US</v>
    <v>107.45</v>
    <v>Professional &amp; Commercial Services</v>
    <v>Stock</v>
    <v>44326.685159409375</v>
    <v>2870</v>
    <v>106.11</v>
    <v>20543707000</v>
    <v>TRANSUNION</v>
    <v>TRANSUNION</v>
    <v>106.48</v>
    <v>50.962499999999999</v>
    <v>106.21</v>
    <v>107.39</v>
    <v>191300000</v>
    <v>TRU</v>
    <v>TRANSUNION (XNYS:TRU)</v>
    <v>244241</v>
    <v>1454809</v>
    <v>2012</v>
  </rv>
  <rv s="2">
    <v>2871</v>
  </rv>
  <rv s="0">
    <v>https://www.bing.com/financeapi/forcetrigger?t=a25par&amp;q=XNYS%3aWAT&amp;form=skydnc</v>
    <v>Learn more on Bing</v>
  </rv>
  <rv s="1">
    <v>en-US</v>
    <v>a25par</v>
    <v>268435456</v>
    <v>1</v>
    <v>Powered by Refinitiv</v>
    <v>0</v>
    <v>WATERS CORPORATION (XNYS:WAT)</v>
    <v>2</v>
    <v>3</v>
    <v>Finance</v>
    <v>5</v>
    <v>320.38499999999999</v>
    <v>171.38</v>
    <v>0.80589999999999995</v>
    <v>4.1399999999999997</v>
    <v>1.3157E-2</v>
    <v>USD</v>
    <v>Waters Corporation is an analytical instrument manufacturer. The Company operates through two segments: Waters and TA. It designs, manufactures, sells and services high performance liquid chromatography (HPLC), ultra performance liquid chromatography (UPLC and together with HPLC, referred to as LC) and mass spectrometry (MS) technology systems and support products, including chromatography columns, other consumable products and post-warranty service plans. It also designs, manufactures, sells and services thermal analysis, rheometry and calorimetry instruments through its TA product line. It is also a developer and supplier of software-based products that interface with the Company's instruments, as well as other suppliers' instruments. Its LC and LC-MS instruments are utilized in a range of industries to detect, identify, monitor and measure the chemical, physical and biological composition of materials, and to purify a range of compounds.</v>
    <v>7400</v>
    <v>New York Stock Exchange</v>
    <v>XNYS</v>
    <v>XNYS</v>
    <v>34 MAPLE ST, MILFORD, MA, 01757-3604 US</v>
    <v>320.38499999999999</v>
    <v>Healthcare Equipment &amp; Supplies</v>
    <v>Stock</v>
    <v>44326.685378900002</v>
    <v>2873</v>
    <v>315.5</v>
    <v>19783814113</v>
    <v>WATERS CORPORATION</v>
    <v>WATERS CORPORATION</v>
    <v>316.23</v>
    <v>31.888500000000001</v>
    <v>314.64999999999998</v>
    <v>318.79000000000002</v>
    <v>62059080</v>
    <v>WAT</v>
    <v>WATERS CORPORATION (XNYS:WAT)</v>
    <v>126695</v>
    <v>398757</v>
    <v>1991</v>
  </rv>
  <rv s="2">
    <v>2874</v>
  </rv>
  <rv s="0">
    <v>https://www.bing.com/financeapi/forcetrigger?t=a1x8nm&amp;q=XNYS%3aLYV&amp;form=skydnc</v>
    <v>Learn more on Bing</v>
  </rv>
  <rv s="1">
    <v>en-US</v>
    <v>a1x8nm</v>
    <v>268435456</v>
    <v>1</v>
    <v>Powered by Refinitiv</v>
    <v>0</v>
    <v>LIVE NATION ENTERTAINMENT, INC. (XNYS:LYV)</v>
    <v>2</v>
    <v>3</v>
    <v>Finance</v>
    <v>5</v>
    <v>94.63</v>
    <v>36.01</v>
    <v>1.3798999999999999</v>
    <v>5.0949999999999998</v>
    <v>6.3718999999999998E-2</v>
    <v>USD</v>
    <v>Live Nation Entertainment, Inc. is a live entertainment company. The Company's businesses consist of the promotion of live events, including ticketing, sponsorship and advertising. Its segments include Concerts, Sponsorship &amp; Advertising, Ticketing and Artist Nation. The Concerts segment is engaged in promotion of live music events in its owned or operated venues and in rented third-party venues; operation and management of music venues; production of music festivals, and creation of associated content. The Ticketing segment is an agency business that sells tickets for events on behalf of its clients. The Artist Nation segment provides management services to music artists in exchange for a commission on the earnings of artists. The Sponsorship &amp; Advertising segment employs sales force that creates and maintains relationships with sponsors to allow businesses to reach customers through its concert, venue, artist relationship and ticketing assets, including advertising on its Websites.</v>
    <v>8200</v>
    <v>New York Stock Exchange</v>
    <v>XNYS</v>
    <v>XNYS</v>
    <v>9348 Civic Center Dr, BEVERLY HILLS, CA, 90210-3624 US</v>
    <v>85.34</v>
    <v>Hotels &amp; Entertainment Services</v>
    <v>Stock</v>
    <v>44326.685508055467</v>
    <v>2876</v>
    <v>80.53</v>
    <v>17485910000</v>
    <v>LIVE NATION ENTERTAINMENT, INC.</v>
    <v>LIVE NATION ENTERTAINMENT, INC.</v>
    <v>82.364999999999995</v>
    <v>0</v>
    <v>79.959999999999994</v>
    <v>85.055000000000007</v>
    <v>218683300</v>
    <v>LYV</v>
    <v>LIVE NATION ENTERTAINMENT, INC. (XNYS:LYV)</v>
    <v>1690805</v>
    <v>1884065</v>
    <v>2005</v>
  </rv>
  <rv s="2">
    <v>2877</v>
  </rv>
  <rv s="0">
    <v>https://www.bing.com/financeapi/forcetrigger?t=a1p58m&amp;q=XNYS%3aCAH&amp;form=skydnc</v>
    <v>Learn more on Bing</v>
  </rv>
  <rv s="1">
    <v>en-US</v>
    <v>a1p58m</v>
    <v>268435456</v>
    <v>1</v>
    <v>Powered by Refinitiv</v>
    <v>0</v>
    <v>CARDINAL HEALTH, INC. (XNYS:CAH)</v>
    <v>2</v>
    <v>3</v>
    <v>Finance</v>
    <v>5</v>
    <v>62.96</v>
    <v>44.65</v>
    <v>1.0742</v>
    <v>0.91</v>
    <v>1.5646E-2</v>
    <v>USD</v>
    <v>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operates nuclear pharmacies and cyclotron facilities; provides pharmacy management services to hospitals, as well as medication therapy management and patient outcomes services to hospitals, other healthcare providers and payers, and provides services to healthcare companies. The Medical segment distributes a range of medical, surgical and laboratory products, and provides services to hospitals, ambulatory surgery centers, clinical laboratories and other healthcare providers. This segment also manufactures, sources and develops its own Cardinal Health brand medical and surgical products. It provides post-acute care management and transition services, and software to hospitals.</v>
    <v>48000</v>
    <v>New York Stock Exchange</v>
    <v>XNYS</v>
    <v>XNYS</v>
    <v>7000 Cardinal Pl, DUBLIN, OH, 43017-1091 US</v>
    <v>59.515000000000001</v>
    <v>Food &amp; Drug Retailing</v>
    <v>Stock</v>
    <v>44326.685059953124</v>
    <v>2879</v>
    <v>56.86</v>
    <v>17346945132</v>
    <v>CARDINAL HEALTH, INC.</v>
    <v>CARDINAL HEALTH, INC.</v>
    <v>57.05</v>
    <v>14.865600000000001</v>
    <v>58.16</v>
    <v>59.07</v>
    <v>293667600</v>
    <v>CAH</v>
    <v>CARDINAL HEALTH, INC. (XNYS:CAH)</v>
    <v>1136972</v>
    <v>1941467</v>
    <v>1979</v>
  </rv>
  <rv s="2">
    <v>2880</v>
  </rv>
  <rv s="0">
    <v>http://en.wikipedia.org/wiki/Broadridge_Financial_Solutions</v>
    <v>Wikipedia</v>
  </rv>
  <rv s="5">
    <v>26</v>
    <v>2882</v>
  </rv>
  <rv s="6">
    <v>12</v>
    <v>https://www.bing.com/th?id=AMMS_d1a4d94a0562f69c1e2ccb1dc3cbd7df&amp;qlt=95</v>
    <v>2883</v>
    <v>0</v>
    <v>https://www.bing.com/images/search?form=xlimg&amp;q=broadridge+financial+solutions</v>
    <v>Image of BROADRIDGE FINANCIAL SOLUTIONS, INC.</v>
  </rv>
  <rv s="0">
    <v>https://www.bing.com/financeapi/forcetrigger?t=a1ossm&amp;q=XNYS%3aBR&amp;form=skydnc</v>
    <v>Learn more on Bing</v>
  </rv>
  <rv s="19">
    <v>en-US</v>
    <v>a1ossm</v>
    <v>268435456</v>
    <v>1</v>
    <v>Powered by Refinitiv</v>
    <v>36</v>
    <v>BROADRIDGE FINANCIAL SOLUTIONS, INC. (XNYS:BR)</v>
    <v>10</v>
    <v>11</v>
    <v>Finance</v>
    <v>5</v>
    <v>167.535</v>
    <v>110.74</v>
    <v>0.87670000000000003</v>
    <v>2.98</v>
    <v>1.8148999999999998E-2</v>
    <v>USD</v>
    <v>Broadridge Financial Solutions, Inc. (Broadridge) is a provider of investor communications and technology-driven solutions to banks, broker-dealers, mutual funds and corporate issuers. The Company's segments include Investor Communication Solutions, and Global Technology and Operations. The Company offers Bank/Broker-Dealer Investor Communication Solutions, Customer Communication Solutions, Corporate Issuer Solutions, Advisor Solutions and Mutual Fund and Retirement Solutions through Investor Communication Solutions segment. The Company offers a middle- and back-office securities processing platform for North American and global broker-dealers. Its services include investor and customer communications, securities processing, and data and analytics solutions. The Company delivers a range of solutions that helps its clients serve their retail and institutional customers across the entire investment lifecycle, including pre-trade, trade, and post-trade processing functionality.</v>
    <v>12000</v>
    <v>New York Stock Exchange</v>
    <v>XNYS</v>
    <v>XNYS</v>
    <v>5 Dakota Dr, LAKE SUCCESS, NY, 11042-1107 US</v>
    <v>167.535</v>
    <v>2884</v>
    <v>Stock</v>
    <v>44326.685463263282</v>
    <v>2885</v>
    <v>162.11000000000001</v>
    <v>19413894526</v>
    <v>BROADRIDGE FINANCIAL SOLUTIONS, INC.</v>
    <v>BROADRIDGE FINANCIAL SOLUTIONS, INC.</v>
    <v>164.78</v>
    <v>37.275700000000001</v>
    <v>164.2</v>
    <v>167.18</v>
    <v>116125700</v>
    <v>BR</v>
    <v>BROADRIDGE FINANCIAL SOLUTIONS, INC. (XNYS:BR)</v>
    <v>126658</v>
    <v>486008</v>
    <v>2006</v>
  </rv>
  <rv s="2">
    <v>2886</v>
  </rv>
  <rv s="0">
    <v>https://www.bing.com/financeapi/forcetrigger?t=a1vn8m&amp;q=XNYS%3aINVH&amp;form=skydnc</v>
    <v>Learn more on Bing</v>
  </rv>
  <rv s="1">
    <v>en-US</v>
    <v>a1vn8m</v>
    <v>268435456</v>
    <v>1</v>
    <v>Powered by Refinitiv</v>
    <v>0</v>
    <v>INVITATION HOMES INC. (XNYS:INVH)</v>
    <v>2</v>
    <v>3</v>
    <v>Finance</v>
    <v>5</v>
    <v>35.479999999999997</v>
    <v>22.754999999999999</v>
    <v>0.83530000000000004</v>
    <v>0.35499999999999998</v>
    <v>1.0184E-2</v>
    <v>USD</v>
    <v>Invitation Homes Inc. is a real estate investment trust. The Company owns and operates single-family homes for lease in the United States. With approximately 80,000 homes for lease in 16 markets across the United States, the Company has built a vertically integrated operating platform that enables to acquire, renovate, lease, maintain, and manage its homes. The Company's segment relates to acquiring, renovating, leasing and operating single-family homes as rental properties, including single-family homes in planned unit developments. The Company's home averages approximately 1,850 square feet with three bedrooms and two bathrooms. The Company's business activities encompasses property operations, marketing, leasing, digital marketing, resident relations, property maintenance, investment and asset management functions.</v>
    <v>1149</v>
    <v>New York Stock Exchange</v>
    <v>XNYS</v>
    <v>XNYS</v>
    <v>1717 Main St Ste 2000, DALLAS, TX, 75201-4657 US</v>
    <v>35.479999999999997</v>
    <v>Residential &amp; Commercial REIT</v>
    <v>Stock</v>
    <v>44326.685606492967</v>
    <v>2888</v>
    <v>34.9</v>
    <v>19884790000</v>
    <v>INVITATION HOMES INC.</v>
    <v>INVITATION HOMES INC.</v>
    <v>35.090000000000003</v>
    <v>96.538399999999996</v>
    <v>34.86</v>
    <v>35.215000000000003</v>
    <v>567650500</v>
    <v>INVH</v>
    <v>INVITATION HOMES INC. (XNYS:INVH)</v>
    <v>1976708</v>
    <v>3325758</v>
    <v>2017</v>
  </rv>
  <rv s="2">
    <v>2889</v>
  </rv>
  <rv s="0">
    <v>https://www.bing.com/financeapi/forcetrigger?t=a1pj4c&amp;q=XNYS%3aCFG&amp;form=skydnc</v>
    <v>Learn more on Bing</v>
  </rv>
  <rv s="1">
    <v>en-US</v>
    <v>a1pj4c</v>
    <v>268435456</v>
    <v>1</v>
    <v>Powered by Refinitiv</v>
    <v>0</v>
    <v>CITIZENS FINANCIAL GROUP, INC. (XNYS:CFG)</v>
    <v>2</v>
    <v>3</v>
    <v>Finance</v>
    <v>5</v>
    <v>50.34</v>
    <v>18.2</v>
    <v>1.7773000000000001</v>
    <v>0.57999999999999996</v>
    <v>1.1731E-2</v>
    <v>USD</v>
    <v>Citizens Financial Group, Inc. is a retail bank holding company. The Company operates through two segments: Consumer Banking and Commercial Banking. Its Consumer Banking serves retail customers and small businesses. Consumer Banking products and services include deposit products, mortgage and home equity lending, auto financing, student loans, personal unsecured lines and loans, credit cards, business loans, wealth management and investment services. The Company's Commercial Banking segment offers a range of financial products and solutions, including lending and leasing, deposit and treasury management services, foreign exchange and interest rate risk management solutions, as well as corporate finance, merger and acquisition, and debt and equity capital markets capabilities. The Company delivers a range of retail and commercial banking products and services to individuals, institutions and companies. The Company operates approximately 1,100 branches.</v>
    <v>17407</v>
    <v>New York Stock Exchange</v>
    <v>XNYS</v>
    <v>XNYS</v>
    <v>1 Citizens Plz Fl 3, PROVIDENCE, RI, 02903-1344 US</v>
    <v>50.34</v>
    <v>Banking Services</v>
    <v>Stock</v>
    <v>44326.685062950783</v>
    <v>2891</v>
    <v>49.53</v>
    <v>21305023602</v>
    <v>CITIZENS FINANCIAL GROUP, INC.</v>
    <v>CITIZENS FINANCIAL GROUP, INC.</v>
    <v>49.88</v>
    <v>13.8812</v>
    <v>49.44</v>
    <v>50.02</v>
    <v>425930100</v>
    <v>CFG</v>
    <v>CITIZENS FINANCIAL GROUP, INC. (XNYS:CFG)</v>
    <v>1518651</v>
    <v>4391092</v>
    <v>1984</v>
  </rv>
  <rv s="2">
    <v>2892</v>
  </rv>
  <rv s="0">
    <v>https://www.bing.com/financeapi/forcetrigger?t=a1s9dm&amp;q=XNYS%3aESS&amp;form=skydnc</v>
    <v>Learn more on Bing</v>
  </rv>
  <rv s="1">
    <v>en-US</v>
    <v>a1s9dm</v>
    <v>268435456</v>
    <v>1</v>
    <v>Powered by Refinitiv</v>
    <v>0</v>
    <v>ESSEX PROPERTY TRUST, INC. (XNYS:ESS)</v>
    <v>2</v>
    <v>3</v>
    <v>Finance</v>
    <v>5</v>
    <v>300.73500000000001</v>
    <v>186.3</v>
    <v>0.74719999999999998</v>
    <v>3.61</v>
    <v>1.2497000000000001E-2</v>
    <v>USD</v>
    <v>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Operating Partnership). Its properties include Mio, Form 15, Emerson Valley Village and Ashton Sherman Village. As of December 31, 2016, it owned or held an interest in 245 communities, aggregating 59,645 apartment homes, excluding its ownership in preferred equity investments, as well as two operating commercial buildings (totaling approximately 140,564 square feet), and six active development projects with 2,223 apartment homes in various stages of development.</v>
    <v>1799</v>
    <v>New York Stock Exchange</v>
    <v>XNYS</v>
    <v>XNYS</v>
    <v>1100 Park Pl Ste 200, SAN MATEO, CA, 94403-7107 US</v>
    <v>293.64999999999998</v>
    <v>Residential &amp; Commercial REIT</v>
    <v>Stock</v>
    <v>44326.685227928123</v>
    <v>2894</v>
    <v>289.12</v>
    <v>19011531185</v>
    <v>ESSEX PROPERTY TRUST, INC.</v>
    <v>ESSEX PROPERTY TRUST, INC.</v>
    <v>291.54000000000002</v>
    <v>44.617800000000003</v>
    <v>288.88</v>
    <v>292.49</v>
    <v>64998910</v>
    <v>ESS</v>
    <v>ESSEX PROPERTY TRUST, INC. (XNYS:ESS)</v>
    <v>152322</v>
    <v>370463</v>
    <v>1994</v>
  </rv>
  <rv s="2">
    <v>2895</v>
  </rv>
  <rv s="0">
    <v>http://en.wikipedia.org/wiki/FirstEnergy</v>
    <v>Wikipedia</v>
  </rv>
  <rv s="5">
    <v>26</v>
    <v>2897</v>
  </rv>
  <rv s="6">
    <v>12</v>
    <v>https://www.bing.com/th?id=AMMS_65dd46ba69623e630402b9c130ed7e08&amp;qlt=95</v>
    <v>2898</v>
    <v>0</v>
    <v>https://www.bing.com/images/search?form=xlimg&amp;q=firstenergy</v>
    <v>Image of FIRSTENERGY CORP.</v>
  </rv>
  <rv s="0">
    <v>https://www.bing.com/financeapi/forcetrigger?t=a1squ2&amp;q=XNYS%3aFE&amp;form=skydnc</v>
    <v>Learn more on Bing</v>
  </rv>
  <rv s="7">
    <v>en-US</v>
    <v>a1squ2</v>
    <v>268435456</v>
    <v>1</v>
    <v>Powered by Refinitiv</v>
    <v>8</v>
    <v>FIRSTENERGY CORP. (XNYS:FE)</v>
    <v>10</v>
    <v>11</v>
    <v>Finance</v>
    <v>5</v>
    <v>44.1</v>
    <v>22.85</v>
    <v>0.2281</v>
    <v>0.28999999999999998</v>
    <v>7.7290000000000006E-3</v>
    <v>USD</v>
    <v>FirstEnergy Corp. is a holding company. The Company is engaged in holding, directly or indirectly, all of the outstanding equity of its principal subsidiaries. Its segments include Regulated Distribution, Regulated Transmission, Competitive Energy Services (CES) and Corporate/Other. As of December 31, 2016, the Regulated Distribution segment distributed electricity through the Company's 10 utility operating companies, serving approximately six million customers, and purchased power for its provider of last resort (POLR), standard offer service (SOS), standard offer service (SSO) and default service requirements in Ohio, Pennsylvania, New Jersey and Maryland. The Regulated Transmission segment transmits electricity through transmission facilities owned and operated by American Transmission Systems, Incorporated (ATSI) and Trans-Allegheny Interstate Line Company (TrAIL). The CES segment primarily supplies electricity to end use customers through retail and wholesale arrangements.</v>
    <v>12153</v>
    <v>New York Stock Exchange</v>
    <v>XNYS</v>
    <v>XNYS</v>
    <v>76 S Main St, AKRON, OH, 44308-1890 US</v>
    <v>38.034999999999997</v>
    <v>2899</v>
    <v>Electrical Utilities &amp; IPPs</v>
    <v>Stock</v>
    <v>44326.685726006253</v>
    <v>2900</v>
    <v>37.630000000000003</v>
    <v>20564877905</v>
    <v>FIRSTENERGY CORP.</v>
    <v>FIRSTENERGY CORP.</v>
    <v>37.645000000000003</v>
    <v>15.5121</v>
    <v>37.520000000000003</v>
    <v>37.81</v>
    <v>543900500</v>
    <v>FE</v>
    <v>FIRSTENERGY CORP. (XNYS:FE)</v>
    <v>844007</v>
    <v>3758110</v>
    <v>1996</v>
  </rv>
  <rv s="2">
    <v>2901</v>
  </rv>
  <rv s="0">
    <v>https://www.bing.com/financeapi/forcetrigger?t=a1xkhw&amp;q=XNYS%3aMGM&amp;form=skydnc</v>
    <v>Learn more on Bing</v>
  </rv>
  <rv s="1">
    <v>en-US</v>
    <v>a1xkhw</v>
    <v>268435456</v>
    <v>1</v>
    <v>Powered by Refinitiv</v>
    <v>0</v>
    <v>MGM RESORTS INTERNATIONAL (XNYS:MGM)</v>
    <v>2</v>
    <v>3</v>
    <v>Finance</v>
    <v>5</v>
    <v>42.74</v>
    <v>11.77</v>
    <v>2.4537</v>
    <v>0.1</v>
    <v>2.5049999999999998E-3</v>
    <v>USD</v>
    <v>MGM Resorts International is a holding company. The Company, through its subsidiaries, owns and operates casino resorts. The Company operates in two segments: domestic resorts and MGM China. Its domestic resorts segment consists of non-gaming operations, including hotel, food and beverage, entertainment and other non-gaming amenities. Its casino operations feature a range of slots, table games, and race and sports book wagering. Its MGM China’s operations consist of the MGM Macau resort and casino, and the development of an integrated casino, hotel and entertainment resort on the Cotai Strip in Macau. Under its resort operation, the Company's casino resorts offer gaming, hotel, convention, dining, entertainment, retail and other resort amenities. It owns Primm Valley Golf Club at the California/Nevada state line and Fallen Oak golf course in Saucier, Mississippi, among others.</v>
    <v>35000</v>
    <v>New York Stock Exchange</v>
    <v>XNYS</v>
    <v>XNYS</v>
    <v>3600 LAS VEGAS BLVD S, LAS VEGAS, NV, 89109-4303 US</v>
    <v>40.04</v>
    <v>Hotels &amp; Entertainment Services</v>
    <v>Stock</v>
    <v>44326.685862360937</v>
    <v>2903</v>
    <v>39.130000000000003</v>
    <v>19631238714</v>
    <v>MGM RESORTS INTERNATIONAL</v>
    <v>MGM RESORTS INTERNATIONAL</v>
    <v>40.020000000000003</v>
    <v>0</v>
    <v>39.92</v>
    <v>40.020000000000003</v>
    <v>490535700</v>
    <v>MGM</v>
    <v>MGM RESORTS INTERNATIONAL (XNYS:MGM)</v>
    <v>2931153</v>
    <v>7855270</v>
    <v>1986</v>
  </rv>
  <rv s="2">
    <v>2904</v>
  </rv>
  <rv s="0">
    <v>https://www.bing.com/financeapi/forcetrigger?t=a1ra3m&amp;q=XNYS%3aDRI&amp;form=skydnc</v>
    <v>Learn more on Bing</v>
  </rv>
  <rv s="1">
    <v>en-US</v>
    <v>a1ra3m</v>
    <v>268435456</v>
    <v>1</v>
    <v>Powered by Refinitiv</v>
    <v>0</v>
    <v>DARDEN RESTAURANTS, INC. (XNYS:DRI)</v>
    <v>2</v>
    <v>3</v>
    <v>Finance</v>
    <v>5</v>
    <v>149.72999999999999</v>
    <v>61.21</v>
    <v>1.532</v>
    <v>0.56000000000000005</v>
    <v>3.9329999999999999E-3</v>
    <v>USD</v>
    <v>Darden Restaurants, Inc. is a full-service restaurant company. The Company owned and operated 1,536 restaurants through its subsidiaries in the United States and Canada, as of May 29, 2016. The Company's segments include Olive Garden, LongHorn Steakhouse, Fine Dining (which includes The Capital Grille, and Eddie V's Prime Seafood and Wildfish Seafood Grille (Eddie V's)) and Other Business (which includes Yard House, Seasons 52, Bahama Breeze, consumer-packaged goods and franchise revenues). As of May 29, 2016, the Company also had 50 restaurants operated by independent third parties pursuant to area development and franchise agreements. Olive Garden's menu includes a range of authentic Italian foods featuring fresh ingredients and a selection of imported Italian wines. LongHorn Steakhouse restaurants feature a range of menu items, including fresh steaks and chicken, as well as salmon, shrimp, ribs, pork chops, burgers and prime rib.</v>
    <v>177000</v>
    <v>New York Stock Exchange</v>
    <v>XNYS</v>
    <v>XNYS</v>
    <v>1000 Darden Center Dr, ORLANDO, FL, 32837-4032 US</v>
    <v>143.1</v>
    <v>Hotels &amp; Entertainment Services</v>
    <v>Stock</v>
    <v>44326.685535289063</v>
    <v>2906</v>
    <v>140.75</v>
    <v>18702655538</v>
    <v>DARDEN RESTAURANTS, INC.</v>
    <v>DARDEN RESTAURANTS, INC.</v>
    <v>142.06</v>
    <v>0</v>
    <v>142.38</v>
    <v>142.94</v>
    <v>130842700</v>
    <v>DRI</v>
    <v>DARDEN RESTAURANTS, INC. (XNYS:DRI)</v>
    <v>441452</v>
    <v>1191881</v>
    <v>1995</v>
  </rv>
  <rv s="2">
    <v>2907</v>
  </rv>
  <rv s="0">
    <v>https://www.bing.com/financeapi/forcetrigger?t=a1x1ec&amp;q=XNYS%3aLNG&amp;form=skydnc</v>
    <v>Learn more on Bing</v>
  </rv>
  <rv s="1">
    <v>en-US</v>
    <v>a1x1ec</v>
    <v>268435456</v>
    <v>1</v>
    <v>Powered by Refinitiv</v>
    <v>0</v>
    <v>CHENIERE ENERGY, INC. (XNYS:LNG)</v>
    <v>2</v>
    <v>3</v>
    <v>Finance</v>
    <v>5</v>
    <v>83.35</v>
    <v>39.51</v>
    <v>1.6274</v>
    <v>-0.65</v>
    <v>-7.8639999999999995E-3</v>
    <v>USD</v>
    <v>Cheniere Energy, Inc. (Cheniere) is an energy company primarily engaged in liquefied natural gas (LNG)-related businesses. The Company operates through two segments: LNG terminal business, and LNG and natural gas marketing business. Its LNG terminal segment consists of the Sabine Pass and Corpus Christi LNG terminals. Its LNG and natural gas marketing segment consists of LNG and natural gas marketing activities by Cheniere Marketing. Cheniere Marketing is developing a portfolio of long- and medium-term SPAs with professional staff based in the United States, the United Kingdom, Singapore and Chile. The Company conducts its business through its subsidiaries, including the development, construction and operation of its LNG terminal business and the development and operation of its LNG and natural gas marketing business. The Company owns and operates the Sabine Pass LNG terminal in Louisiana through its ownership interest in and management agreements with Cheniere Partners.</v>
    <v>1519</v>
    <v>New York Stock Exchange</v>
    <v>XNYS</v>
    <v>XNYS</v>
    <v>700 Milam St Ste 1900, HOUSTON, TX, 77002-2835 US</v>
    <v>83.35</v>
    <v>Oil &amp; Gas Related Equipment and Services</v>
    <v>Stock</v>
    <v>44326.685341608594</v>
    <v>2909</v>
    <v>81.78</v>
    <v>20790058600</v>
    <v>CHENIERE ENERGY, INC.</v>
    <v>CHENIERE ENERGY, INC.</v>
    <v>83.35</v>
    <v>0</v>
    <v>82.65</v>
    <v>82</v>
    <v>253537300</v>
    <v>LNG</v>
    <v>CHENIERE ENERGY, INC. (XNYS:LNG)</v>
    <v>543400</v>
    <v>1002769</v>
    <v>1983</v>
  </rv>
  <rv s="2">
    <v>2910</v>
  </rv>
  <rv s="0">
    <v>http://it.wikipedia.org/wiki/Xylem</v>
    <v>Wikipedia</v>
  </rv>
  <rv s="5">
    <v>26</v>
    <v>2912</v>
  </rv>
  <rv s="6">
    <v>12</v>
    <v>https://www.bing.com/th?id=AMMS_194dfb417dc91827c78dedaac6a7e6f1&amp;qlt=95</v>
    <v>2913</v>
    <v>0</v>
    <v>https://www.bing.com/images/search?form=xlimg&amp;q=xylem+inc.</v>
    <v>Image of XYLEM INC.</v>
  </rv>
  <rv s="0">
    <v>https://www.bing.com/financeapi/forcetrigger?t=a26c9c&amp;q=XNYS%3aXYL&amp;form=skydnc</v>
    <v>Learn more on Bing</v>
  </rv>
  <rv s="7">
    <v>en-US</v>
    <v>a26c9c</v>
    <v>268435456</v>
    <v>1</v>
    <v>Powered by Refinitiv</v>
    <v>8</v>
    <v>XYLEM INC. (XNYS:XYL)</v>
    <v>10</v>
    <v>11</v>
    <v>Finance</v>
    <v>5</v>
    <v>121</v>
    <v>56.63</v>
    <v>1.0275000000000001</v>
    <v>1.2250000000000001</v>
    <v>1.0265E-2</v>
    <v>USD</v>
    <v>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It has three business segments, which include Water Infrastructure, Applied Water and Sensus. Water Infrastructure focuses on the transportation, treatment and testing of water, offering a range of products, including water and wastewater pumps, and controls and systems. Applied Water serves the uses of water and focuses on the residential, commercial, industrial and agricultural markets. The Sensus segment's products include metering, networked communications, measurement and control technologies, software and services, including cloud-based analytics, remote monitoring and data management.</v>
    <v>16700</v>
    <v>New York Stock Exchange</v>
    <v>XNYS</v>
    <v>XNYS</v>
    <v>1 International Dr, RYE BROOK, NY, 10573 US</v>
    <v>121</v>
    <v>2914</v>
    <v>Machinery, Equipment &amp; Components</v>
    <v>Stock</v>
    <v>44326.685394363281</v>
    <v>2915</v>
    <v>119.52</v>
    <v>21706715504</v>
    <v>XYLEM INC.</v>
    <v>XYLEM INC.</v>
    <v>119.97</v>
    <v>71.405900000000003</v>
    <v>119.34</v>
    <v>120.565</v>
    <v>180041600</v>
    <v>XYL</v>
    <v>XYLEM INC. (XNYS:XYL)</v>
    <v>281649</v>
    <v>662683</v>
    <v>2011</v>
  </rv>
  <rv s="2">
    <v>2916</v>
  </rv>
  <rv s="0">
    <v>http://it.wikipedia.org/wiki/Conagra_Brands</v>
    <v>Wikipedia</v>
  </rv>
  <rv s="5">
    <v>26</v>
    <v>2918</v>
  </rv>
  <rv s="6">
    <v>12</v>
    <v>https://www.bing.com/th?id=AMMS_2c22df90566f07652b4c180a3680f8a4&amp;qlt=95</v>
    <v>2919</v>
    <v>0</v>
    <v>https://www.bing.com/images/search?form=xlimg&amp;q=conagra+foods</v>
    <v>Image of CONAGRA BRANDS, INC.</v>
  </rv>
  <rv s="0">
    <v>https://www.bing.com/financeapi/forcetrigger?t=a1p55r&amp;q=XNYS%3aCAG&amp;form=skydnc</v>
    <v>Learn more on Bing</v>
  </rv>
  <rv s="7">
    <v>en-US</v>
    <v>a1p55r</v>
    <v>268435456</v>
    <v>1</v>
    <v>Powered by Refinitiv</v>
    <v>8</v>
    <v>CONAGRA BRANDS, INC. (XNYS:CAG)</v>
    <v>10</v>
    <v>11</v>
    <v>Finance</v>
    <v>5</v>
    <v>39.340000000000003</v>
    <v>31.66</v>
    <v>0.86660000000000004</v>
    <v>0.3</v>
    <v>7.9050000000000006E-3</v>
    <v>USD</v>
    <v>Conagra Brands, Inc., formerly ConAgra Foods, Inc., operates as a packaged food company. The Company operates through two segments: Consumer Foods and Commercial Foods. The Company sells branded and customized food products, as well as commercially branded foods. It also supplies vegetable, spice and grain products to a range of restaurants, foodservice operators and commercial customers. Conagra Foodservice offers products to restaurants, retailers, commercial customers and other foodservice suppliers. The Company also operates in the countries outside the United States, such as Canada and Mexico. The Company's brands include Marie Callender's, Healthy Choice, Slim Jim, Hebrew National, Orville Redenbacher's, Reddi-wip, PAM, Snack Pack, Banquet, Chef Boyardee, Egg Beaters, Rosarita, Fleischmann's and Hunt's. The Company sells its products in grocery, convenience, mass merchandise and club stores.</v>
    <v>16500</v>
    <v>New York Stock Exchange</v>
    <v>XNYS</v>
    <v>XNYS</v>
    <v>222 Merchandise Mart Plz Ste 1300, CHICAGO, IL, 60654-1103 US</v>
    <v>38.43</v>
    <v>2920</v>
    <v>Food &amp; Tobacco</v>
    <v>Stock</v>
    <v>44326.685219860934</v>
    <v>2921</v>
    <v>37.869999999999997</v>
    <v>18357968925</v>
    <v>CONAGRA BRANDS, INC.</v>
    <v>CONAGRA BRANDS, INC.</v>
    <v>37.96</v>
    <v>15.604100000000001</v>
    <v>37.950000000000003</v>
    <v>38.25</v>
    <v>479946900</v>
    <v>CAG</v>
    <v>CONAGRA BRANDS, INC. (XNYS:CAG)</v>
    <v>1344143</v>
    <v>3325090</v>
    <v>1975</v>
  </rv>
  <rv s="2">
    <v>2922</v>
  </rv>
  <rv s="0">
    <v>http://fr.wikipedia.org/wiki/Halliburton</v>
    <v>Wikipedia</v>
  </rv>
  <rv s="5">
    <v>989</v>
    <v>2924</v>
  </rv>
  <rv s="6">
    <v>12</v>
    <v>https://www.bing.com/th?id=AMMS_3418f7348aca4eddea965d8fd3e4ea66&amp;qlt=95</v>
    <v>2925</v>
    <v>0</v>
    <v>https://www.bing.com/images/search?form=xlimg&amp;q=halliburton</v>
    <v>Image of HALLIBURTON COMPANY</v>
  </rv>
  <rv s="0">
    <v>https://www.bing.com/financeapi/forcetrigger?t=a1ufm7&amp;q=XNYS%3aHAL&amp;form=skydnc</v>
    <v>Learn more on Bing</v>
  </rv>
  <rv s="7">
    <v>en-US</v>
    <v>a1ufm7</v>
    <v>268435456</v>
    <v>1</v>
    <v>Powered by Refinitiv</v>
    <v>8</v>
    <v>HALLIBURTON COMPANY (XNYS:HAL)</v>
    <v>10</v>
    <v>11</v>
    <v>Finance</v>
    <v>5</v>
    <v>24.74</v>
    <v>9.1199999999999992</v>
    <v>2.8620999999999999</v>
    <v>-0.04</v>
    <v>-1.7430000000000002E-3</v>
    <v>USD</v>
    <v>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 As of December 31, 2016, it had conducted business in approximately 70 countries around the world.</v>
    <v>40000</v>
    <v>New York Stock Exchange</v>
    <v>XNYS</v>
    <v>XNYS</v>
    <v>3000 N Sam Houston Pkwy E, HOUSTON, TX, 77032-3219 US</v>
    <v>23.62</v>
    <v>2926</v>
    <v>Oil &amp; Gas Related Equipment and Services</v>
    <v>Stock</v>
    <v>44326.685582337501</v>
    <v>2927</v>
    <v>22.9</v>
    <v>20383459999</v>
    <v>HALLIBURTON COMPANY</v>
    <v>HALLIBURTON COMPANY</v>
    <v>23.12</v>
    <v>0</v>
    <v>22.95</v>
    <v>22.91</v>
    <v>889718900</v>
    <v>HAL</v>
    <v>HALLIBURTON COMPANY (XNYS:HAL)</v>
    <v>4846197</v>
    <v>9106369</v>
    <v>1996</v>
  </rv>
  <rv s="2">
    <v>2928</v>
  </rv>
  <rv s="0">
    <v>http://en.wikipedia.org/wiki/The_Cooper_Companies</v>
    <v>Wikipedia</v>
  </rv>
  <rv s="5">
    <v>13</v>
    <v>2930</v>
  </rv>
  <rv s="6">
    <v>12</v>
    <v>https://www.bing.com/th?id=AMMS_470aac86929e7c3fc1120e3a2bd75401&amp;qlt=95</v>
    <v>2931</v>
    <v>0</v>
    <v>https://www.bing.com/images/search?form=xlimg&amp;q=the+cooper+companies</v>
    <v>Image of THE COOPER COMPANIES, INC.</v>
  </rv>
  <rv s="0">
    <v>https://www.bing.com/financeapi/forcetrigger?t=a1q5hw&amp;q=XNYS%3aCOO&amp;form=skydnc</v>
    <v>Learn more on Bing</v>
  </rv>
  <rv s="7">
    <v>en-US</v>
    <v>a1q5hw</v>
    <v>268435456</v>
    <v>1</v>
    <v>Powered by Refinitiv</v>
    <v>8</v>
    <v>THE COOPER COMPANIES, INC. (XNYS:COO)</v>
    <v>10</v>
    <v>11</v>
    <v>Finance</v>
    <v>5</v>
    <v>415.96</v>
    <v>268.92</v>
    <v>0.82069999999999999</v>
    <v>3.25</v>
    <v>8.038E-3</v>
    <v>USD</v>
    <v>The Cooper Companies, Inc. is a global medical device company. The Company operates through two business units: CooperVision, Inc. and CooperSurgical, Inc. CooperVision offers soft contact lenses for the vision correction market. CooperVision develops, manufactures and markets a range of single-use, two-week and monthly contact lenses. CooperVision services three primary regions: the Americas; Europe, the Middle East and Africa (EMEA), and Asia Pacific. CooperVision offers spherical, aspherical, toric, multifocal and toric multifocal lens products in various modalities. CooperVision's products are primarily manufactured at its facilities located in the United Kingdom, Puerto Rico, Hungary, Costa Rica and New York. CooperSurgical offers an array of products and services focused on advancing the health of families through a portfolio of products and services focusing on women's health, fertility and diagnostics.</v>
    <v>12000</v>
    <v>New York Stock Exchange</v>
    <v>XNYS</v>
    <v>XNYS</v>
    <v>6101 Bollinger Canyon Rd Ste 500, SAN RAMON, CA, 94583-5177 US</v>
    <v>407.745</v>
    <v>2932</v>
    <v>Healthcare Equipment &amp; Supplies</v>
    <v>Stock</v>
    <v>44326.685034837501</v>
    <v>2933</v>
    <v>403.43540000000002</v>
    <v>20033484621</v>
    <v>THE COOPER COMPANIES, INC.</v>
    <v>THE COOPER COMPANIES, INC.</v>
    <v>404.39</v>
    <v>8.9332999999999991</v>
    <v>404.34</v>
    <v>407.59</v>
    <v>49151070</v>
    <v>COO</v>
    <v>THE COOPER COMPANIES, INC. (XNYS:COO)</v>
    <v>42378</v>
    <v>261594</v>
    <v>1980</v>
  </rv>
  <rv s="2">
    <v>2934</v>
  </rv>
  <rv s="0">
    <v>http://en.wikipedia.org/wiki/Teleflex</v>
    <v>Wikipedia</v>
  </rv>
  <rv s="5">
    <v>26</v>
    <v>2936</v>
  </rv>
  <rv s="6">
    <v>12</v>
    <v>https://www.bing.com/th?id=AMMS_5626b7eb13eb871ca9fc73b39b0f7f8a&amp;qlt=95</v>
    <v>2937</v>
    <v>0</v>
    <v>https://www.bing.com/images/search?form=xlimg&amp;q=teleflex</v>
    <v>Image of TELEFLEX INCORPORATED</v>
  </rv>
  <rv s="0">
    <v>https://www.bing.com/financeapi/forcetrigger?t=a245u2&amp;q=XNYS%3aTFX&amp;form=skydnc</v>
    <v>Learn more on Bing</v>
  </rv>
  <rv s="7">
    <v>en-US</v>
    <v>a245u2</v>
    <v>268435456</v>
    <v>1</v>
    <v>Powered by Refinitiv</v>
    <v>8</v>
    <v>TELEFLEX INCORPORATED (XNYS:TFX)</v>
    <v>10</v>
    <v>11</v>
    <v>Finance</v>
    <v>5</v>
    <v>449.375</v>
    <v>312.33</v>
    <v>1.1765000000000001</v>
    <v>-1.68</v>
    <v>-4.0720000000000001E-3</v>
    <v>USD</v>
    <v>Teleflex Incorporated is a provider of medical technology products. The Company designs, develops, manufactures and supplies single-use medical devices used by hospitals and healthcare providers for diagnostic and therapeutic procedures in critical care and surgical applications. The Company operates through six segments: Vascular North America; Anesthesia North America; Surgical North America; Europe, the Middle East and Africa (EMEA); Asia, and Original Equipment Manufacturer (OEM). The Company's products include oxygen therapy products, aerosol therapy products, spirometry products, and ventilation management products, which are offered under Hudson RCI brand. As of December 31, 2016, it manufactured its products at approximately 30 manufacturing sites, with manufacturing operations located in the Czech Republic, Germany, Malaysia, Mexico and the United States. Its all others businesses include single-use respiratory, urology and cardiac care products, as well as capital equipment.</v>
    <v>14000</v>
    <v>New York Stock Exchange</v>
    <v>XNYS</v>
    <v>XNYS</v>
    <v>550 E Swedesford Rd Ste 400, WAYNE, PA, 19087-1601 US</v>
    <v>413.53500000000003</v>
    <v>2938</v>
    <v>Healthcare Equipment &amp; Supplies</v>
    <v>Stock</v>
    <v>44326.684335416408</v>
    <v>2939</v>
    <v>408.98</v>
    <v>19201052122</v>
    <v>TELEFLEX INCORPORATED</v>
    <v>TELEFLEX INCORPORATED</v>
    <v>411.75</v>
    <v>69.887799999999999</v>
    <v>412.55</v>
    <v>410.87</v>
    <v>46732670</v>
    <v>TFX</v>
    <v>TELEFLEX INCORPORATED (XNYS:TFX)</v>
    <v>41815</v>
    <v>188292</v>
    <v>1943</v>
  </rv>
  <rv s="2">
    <v>2940</v>
  </rv>
  <rv s="0">
    <v>http://en.wikipedia.org/wiki/Regions_Financial_Corporation</v>
    <v>Wikipedia</v>
  </rv>
  <rv s="5">
    <v>26</v>
    <v>2942</v>
  </rv>
  <rv s="6">
    <v>12</v>
    <v>https://www.bing.com/th?id=AMMS_1fe1569b8538d117488f08da84368d53&amp;qlt=95</v>
    <v>2943</v>
    <v>0</v>
    <v>https://www.bing.com/images/search?form=xlimg&amp;q=regions+bank</v>
    <v>Image of REGIONS FINANCIAL CORPORATION</v>
  </rv>
  <rv s="0">
    <v>https://www.bing.com/financeapi/forcetrigger?t=a21wsm&amp;q=XNYS%3aRF&amp;form=skydnc</v>
    <v>Learn more on Bing</v>
  </rv>
  <rv s="7">
    <v>en-US</v>
    <v>a21wsm</v>
    <v>268435456</v>
    <v>1</v>
    <v>Powered by Refinitiv</v>
    <v>8</v>
    <v>REGIONS FINANCIAL CORPORATION (XNYS:RF)</v>
    <v>10</v>
    <v>11</v>
    <v>Finance</v>
    <v>5</v>
    <v>23.26</v>
    <v>8.41</v>
    <v>1.5710999999999999</v>
    <v>0.11</v>
    <v>4.8060000000000004E-3</v>
    <v>USD</v>
    <v>Regions Financial Corporation is a financial holding company. The Company conducts its banking operations through Regions Bank, an Alabama state-chartered commercial bank, which is a member of the Federal Reserve System. It operates in three segments: Corporate Bank, which represents its commercial banking functions, including commercial and industrial, commercial real estate and investor real estate lending; Consumer Bank, which represents its branch network, including consumer banking products and services related to residential first mortgages, home equity lines and loans, small business loans, indirect loans, consumer credit cards and other consumer loans, as well as the corresponding deposit relationships, and Wealth Management, which offers individuals, businesses, governmental institutions and non-profit entities a range of solutions to enable transfer of wealth. It provides traditional commercial, retail and mortgage banking services, as well as other financial services.</v>
    <v>19406</v>
    <v>New York Stock Exchange</v>
    <v>XNYS</v>
    <v>XNYS</v>
    <v>1900 5th Ave N, BIRMINGHAM, AL, 35203-2610 US</v>
    <v>23.26</v>
    <v>2944</v>
    <v>Banking Services</v>
    <v>Stock</v>
    <v>44326.685587858592</v>
    <v>2945</v>
    <v>22.88</v>
    <v>22109564200</v>
    <v>REGIONS FINANCIAL CORPORATION</v>
    <v>REGIONS FINANCIAL CORPORATION</v>
    <v>23.09</v>
    <v>15.1265</v>
    <v>22.89</v>
    <v>23</v>
    <v>961285400</v>
    <v>RF</v>
    <v>REGIONS FINANCIAL CORPORATION (XNYS:RF)</v>
    <v>2715631</v>
    <v>7417210</v>
    <v>2004</v>
  </rv>
  <rv s="2">
    <v>2946</v>
  </rv>
  <rv s="0">
    <v>http://fr.wikipedia.org/wiki/KeyCorp</v>
    <v>Wikipedia</v>
  </rv>
  <rv s="5">
    <v>26</v>
    <v>2948</v>
  </rv>
  <rv s="6">
    <v>12</v>
    <v>https://www.bing.com/th?id=AMMS_b5b5d9b71414f59bb4ee07c23f586b30&amp;qlt=95</v>
    <v>2949</v>
    <v>0</v>
    <v>https://www.bing.com/images/search?form=xlimg&amp;q=keybank</v>
    <v>Image of KEYCORP</v>
  </rv>
  <rv s="0">
    <v>https://www.bing.com/financeapi/forcetrigger?t=a1wh27&amp;q=XNYS%3aKEY&amp;form=skydnc</v>
    <v>Learn more on Bing</v>
  </rv>
  <rv s="7">
    <v>en-US</v>
    <v>a1wh27</v>
    <v>268435456</v>
    <v>1</v>
    <v>Powered by Refinitiv</v>
    <v>8</v>
    <v>KEYCORP (XNYS:KEY)</v>
    <v>10</v>
    <v>11</v>
    <v>Finance</v>
    <v>4</v>
    <v>23.44</v>
    <v>9.0449999999999999</v>
    <v>1.5656000000000001</v>
    <v>0.2</v>
    <v>8.6689999999999996E-3</v>
    <v>USD</v>
    <v>KeyCorp is a bank holding company. The Company is a bank-based financial services company. The Company operates through its subsidiary, KeyBank National Association (KeyBank), which is engaged in providing banking services. Through KeyBank and other subsidiaries, it provides a range of retail and commercial banking, commercial leasing, investment management, consumer finance, and investment banking products and services to individual, corporate and institutional clients. Its segments include Key Community Bank and Key Corporate Bank. Key Community Bank serves individuals and small to mid-sized businesses by offering a range of deposit, investment, lending, credit card, and personalized wealth management products and business advisory services. Key Corporate Bank is a full-service corporate and investment bank focused on serving the needs of middle market clients in industry sectors, which include consumer, energy, healthcare, industrial, public sector, real estate and technology.</v>
    <v>17086</v>
    <v>New York Stock Exchange</v>
    <v>XNYS</v>
    <v>XNYS</v>
    <v>127 Public Sq, CLEVELAND, OH, 44114-1306 US</v>
    <v>23.44</v>
    <v>2950</v>
    <v>Banking Services</v>
    <v>Stock</v>
    <v>44326.675331909377</v>
    <v>2951</v>
    <v>23.12</v>
    <v>22583988765</v>
    <v>KEYCORP</v>
    <v>KEYCORP</v>
    <v>23.26</v>
    <v>18.4053</v>
    <v>23.07</v>
    <v>23.27</v>
    <v>970519500</v>
    <v>KEY</v>
    <v>KEYCORP (XNYS:KEY)</v>
    <v>2719057</v>
    <v>8320783</v>
    <v>1958</v>
  </rv>
  <rv s="2">
    <v>2952</v>
  </rv>
  <rv s="0">
    <v>https://www.bing.com/financeapi/forcetrigger?t=a1ozf2&amp;q=XNYS%3aBURL&amp;form=skydnc</v>
    <v>Learn more on Bing</v>
  </rv>
  <rv s="1">
    <v>en-US</v>
    <v>a1ozf2</v>
    <v>268435456</v>
    <v>1</v>
    <v>Powered by Refinitiv</v>
    <v>0</v>
    <v>BURLINGTON STORES, INC. (XNYS:BURL)</v>
    <v>2</v>
    <v>3</v>
    <v>Finance</v>
    <v>5</v>
    <v>334.18</v>
    <v>155.03</v>
    <v>0.98609999999999998</v>
    <v>3.1573000000000002</v>
    <v>9.5379999999999996E-3</v>
    <v>USD</v>
    <v>Burlington Stores, Inc. is a retailer of branded apparel. As of January 28, 2017, the Company operated 592 retail stores, inclusive of an Internet store, in 45 states and Puerto Rico. Its product categories include coats, women, men, juniors, girls, boys, shoes, handbags and accessories, beauty and fragrance, home and toys. The product categories for coats include women's coats and jackets, men's coats and jackets, juniors coats and jackets, girls coats and jackets, boy's coats and jackets, baby girl coats and jackets, and baby boy coats and jackets. The product categories for women include active wear, bottoms, coats and jackets, dresses, tops, scrubs, suit and suit separates, sweaters, swimwear and cover-ups. It also includes accessories, beauty and fragrance, handbags, jewelry, shoes and watches. The product categories for men include accessories, active wear, casual button down shirts, dress shirts, men's coats jackets, fleece, graphic tees, hoodies and sweatshirts, and jeans.</v>
    <v>55959</v>
    <v>New York Stock Exchange</v>
    <v>XNYS</v>
    <v>XNYS</v>
    <v>1830 Route 130 North, BURLINGTON, NJ, 08016 US</v>
    <v>334.18</v>
    <v>Diversified Retail</v>
    <v>Stock</v>
    <v>44326.685508182811</v>
    <v>2954</v>
    <v>329.45</v>
    <v>22236548110</v>
    <v>BURLINGTON STORES, INC.</v>
    <v>BURLINGTON STORES, INC.</v>
    <v>331.98</v>
    <v>0</v>
    <v>331.01</v>
    <v>334.16730000000001</v>
    <v>66543160</v>
    <v>BURL</v>
    <v>BURLINGTON STORES, INC. (XNYS:BURL)</v>
    <v>88116</v>
    <v>464680</v>
    <v>2013</v>
  </rv>
  <rv s="2">
    <v>2955</v>
  </rv>
  <rv s="0">
    <v>https://www.bing.com/financeapi/forcetrigger?t=a1r8ur&amp;q=XNYS%3aDOV&amp;form=skydnc</v>
    <v>Learn more on Bing</v>
  </rv>
  <rv s="1">
    <v>en-US</v>
    <v>a1r8ur</v>
    <v>268435456</v>
    <v>1</v>
    <v>Powered by Refinitiv</v>
    <v>0</v>
    <v>DOVER CORPORATION (XNYS:DOV)</v>
    <v>2</v>
    <v>3</v>
    <v>Finance</v>
    <v>5</v>
    <v>155.77000000000001</v>
    <v>79.87</v>
    <v>1.3707</v>
    <v>2.0099999999999998</v>
    <v>1.3145E-2</v>
    <v>USD</v>
    <v>Dover Corporation is a diversified global manufacturer, delivering equipment and components, specialty systems, consumable supplies, software and digital solutions and support services. The Company operates through five segments: Engineered Products, Fueling Solutions, Imaging &amp; Identification, Pumps &amp; Process Solutions, and Refrigeration &amp; Food Equipment. Engineered Products segment is a provider of a range of products, software and services that have customer applications across several markets, including aftermarket vehicle service, solid waste handling, industrial automation, aerospace and defense, industrial winch and hoist, and fluid dispensing. Fueling Solutions segment provides components, equipment and software and service solutions enabling transport of fuels and other hazardous fluids along the supply chain, as well as operation of retail fueling, and vehicle wash establishments.</v>
    <v>23000</v>
    <v>New York Stock Exchange</v>
    <v>XNYS</v>
    <v>XNYS</v>
    <v>3005 Highland Pkwy Ste 200, DOWNERS GROVE, IL, 60515-5655 US</v>
    <v>155.77000000000001</v>
    <v>Machinery, Equipment &amp; Components</v>
    <v>Stock</v>
    <v>44326.685724027346</v>
    <v>2957</v>
    <v>153.80500000000001</v>
    <v>22297217316</v>
    <v>DOVER CORPORATION</v>
    <v>DOVER CORPORATION</v>
    <v>154.16999999999999</v>
    <v>29.984999999999999</v>
    <v>152.91</v>
    <v>154.91999999999999</v>
    <v>143927300</v>
    <v>DOV</v>
    <v>DOVER CORPORATION (XNYS:DOV)</v>
    <v>223162</v>
    <v>710383</v>
    <v>1947</v>
  </rv>
  <rv s="2">
    <v>2958</v>
  </rv>
  <rv s="0">
    <v>https://www.bing.com/financeapi/forcetrigger?t=a1saoc&amp;q=XNYS%3aETR&amp;form=skydnc</v>
    <v>Learn more on Bing</v>
  </rv>
  <rv s="1">
    <v>en-US</v>
    <v>a1saoc</v>
    <v>268435456</v>
    <v>1</v>
    <v>Powered by Refinitiv</v>
    <v>0</v>
    <v>ENTERGY CORPORATION (XNYS:ETR)</v>
    <v>2</v>
    <v>3</v>
    <v>Finance</v>
    <v>5</v>
    <v>113.36</v>
    <v>85.78</v>
    <v>0.54310000000000003</v>
    <v>0.54</v>
    <v>4.986E-3</v>
    <v>USD</v>
    <v>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As of December 31, 2016, the Company owned and operated power plants with over 30,000 megawatts of aggregate electric generating capacity, including approximately 10,000 megawatts of nuclear-fueled capacity.</v>
    <v>13400</v>
    <v>New York Stock Exchange</v>
    <v>XNYS</v>
    <v>XNYS</v>
    <v>639 Loyola Ave, NEW ORLEANS, LA, 70113-3125 US</v>
    <v>109.72</v>
    <v>Electrical Utilities &amp; IPPs</v>
    <v>Stock</v>
    <v>44326.685416053122</v>
    <v>2960</v>
    <v>108.65</v>
    <v>21886295340</v>
    <v>ENTERGY CORPORATION</v>
    <v>ENTERGY CORPORATION</v>
    <v>108.75</v>
    <v>13.581300000000001</v>
    <v>108.31</v>
    <v>108.85</v>
    <v>201068400</v>
    <v>ETR</v>
    <v>ENTERGY CORPORATION (XNYS:ETR)</v>
    <v>280508</v>
    <v>1169039</v>
    <v>1992</v>
  </rv>
  <rv s="2">
    <v>2961</v>
  </rv>
  <rv s="0">
    <v>http://en.wikipedia.org/wiki/M&amp;T_Bank</v>
    <v>Wikipedia</v>
  </rv>
  <rv s="5">
    <v>26</v>
    <v>2963</v>
  </rv>
  <rv s="6">
    <v>12</v>
    <v>https://www.bing.com/th?id=AMMS_b92751b2103243558bbdf7f51260efdb&amp;qlt=95</v>
    <v>2964</v>
    <v>0</v>
    <v>https://www.bing.com/images/search?form=xlimg&amp;q=manufacturers+and+traders+trust+company</v>
    <v>Image of M&amp;T BANK CORPORATION</v>
  </rv>
  <rv s="0">
    <v>https://www.bing.com/financeapi/forcetrigger?t=a1y1w7&amp;q=XNYS%3aMTB&amp;form=skydnc</v>
    <v>Learn more on Bing</v>
  </rv>
  <rv s="7">
    <v>en-US</v>
    <v>a1y1w7</v>
    <v>268435456</v>
    <v>1</v>
    <v>Powered by Refinitiv</v>
    <v>8</v>
    <v>M&amp;T BANK CORPORATION (XNYS:MTB)</v>
    <v>10</v>
    <v>11</v>
    <v>Finance</v>
    <v>5</v>
    <v>166.4</v>
    <v>85.09</v>
    <v>1.1930000000000001</v>
    <v>2.23</v>
    <v>1.3668E-2</v>
    <v>USD</v>
    <v>M&amp;T Bank Corporation (M&amp;T) is a bank holding company. As of December 31, 2016, M&amp;T had two bank subsidiaries: Manufacturers and Traders Trust Company (M&amp;T Bank) and Wilmington Trust, National Association (Wilmington Trust, N.A.). The Company, along with its subsidiaries, offers a range of retail and commercial banking, trust and wealth management, and investment services. Its segments are Business Banking, which provides a range of services to small businesses and professionals; Commercial Banking, which provides a range of credit products and banking services; Commercial Real Estate, which provides credit and deposit services; Discretionary Portfolio, which includes investment and trading account securities, residential real estate loans and other assets, and short-term and long-term borrowed funds; Residential Mortgage Banking, which originates and services residential mortgage loans, and Retail Banking, which services to consumers through various delivery channels.</v>
    <v>16718</v>
    <v>New York Stock Exchange</v>
    <v>XNYS</v>
    <v>XNYS</v>
    <v>1 M And T Plz Fl 5, BUFFALO, NY, 14203-2309 US</v>
    <v>166.4</v>
    <v>2965</v>
    <v>Banking Services</v>
    <v>Stock</v>
    <v>44326.685680659371</v>
    <v>2966</v>
    <v>163.85</v>
    <v>21275376252</v>
    <v>M&amp;T BANK CORPORATION</v>
    <v>M&amp;T BANK CORPORATION</v>
    <v>164.14</v>
    <v>14.385199999999999</v>
    <v>163.15</v>
    <v>165.38</v>
    <v>128645400</v>
    <v>MTB</v>
    <v>M&amp;T BANK CORPORATION (XNYS:MTB)</v>
    <v>305529</v>
    <v>924303</v>
    <v>1969</v>
  </rv>
  <rv s="2">
    <v>2967</v>
  </rv>
  <rv s="0">
    <v>https://www.bing.com/financeapi/forcetrigger?t=a25m77&amp;q=XNYS%3aVTR&amp;form=skydnc</v>
    <v>Learn more on Bing</v>
  </rv>
  <rv s="1">
    <v>en-US</v>
    <v>a25m77</v>
    <v>268435456</v>
    <v>1</v>
    <v>Powered by Refinitiv</v>
    <v>0</v>
    <v>VENTAS, INC. (XNYS:VTR)</v>
    <v>2</v>
    <v>3</v>
    <v>Finance</v>
    <v>5</v>
    <v>58.1</v>
    <v>25.38</v>
    <v>1.2957000000000001</v>
    <v>1.3</v>
    <v>2.3736E-2</v>
    <v>USD</v>
    <v>Ventas, Inc. is a real estate investment trust (REIT) with its properties located throughout the United States, Canada and the United Kingdom. The Company operates through three segments: triple-net leased properties, senior living operations and office operations. Under its triple-net leased properties segment, the Company invests in and owns seniors housing and healthcare properties throughout the United States and the United Kingdom and leases those properties to healthcare operating companies under triple-net or absolute-net leases that obligate the tenants to pay all property-related expenses. In its senior living operations segment, it invests in seniors housing communities throughout the United States and Canada and engages independent operators to manage those communities. In its office operations segment, the Company primarily acquires, owns, develops, leases and manages medical office buildings (MOBs) and life science and innovation centers throughout the United States.</v>
    <v>448</v>
    <v>New York Stock Exchange</v>
    <v>XNYS</v>
    <v>XNYS</v>
    <v>353 N Clark St Ste 3300, CHICAGO, IL, 60654-4708 US</v>
    <v>56.58</v>
    <v>Residential &amp; Commercial REIT</v>
    <v>Stock</v>
    <v>44326.685182789064</v>
    <v>2969</v>
    <v>54.69</v>
    <v>21029249745</v>
    <v>VENTAS, INC.</v>
    <v>VENTAS, INC.</v>
    <v>54.99</v>
    <v>0</v>
    <v>54.77</v>
    <v>56.07</v>
    <v>375053500</v>
    <v>VTR</v>
    <v>VENTAS, INC. (XNYS:VTR)</v>
    <v>588688</v>
    <v>2187429</v>
    <v>1987</v>
  </rv>
  <rv s="2">
    <v>2970</v>
  </rv>
  <rv s="0">
    <v>https://www.bing.com/financeapi/forcetrigger?t=a262jc&amp;q=XNYS%3aWST&amp;form=skydnc</v>
    <v>Learn more on Bing</v>
  </rv>
  <rv s="1">
    <v>en-US</v>
    <v>a262jc</v>
    <v>268435456</v>
    <v>1</v>
    <v>Powered by Refinitiv</v>
    <v>0</v>
    <v>WEST PHARMACEUTICAL SERVICES, INC. (XNYS:WST)</v>
    <v>2</v>
    <v>3</v>
    <v>Finance</v>
    <v>5</v>
    <v>335.4425</v>
    <v>195.22</v>
    <v>0.99050000000000005</v>
    <v>1.42</v>
    <v>4.2559999999999994E-3</v>
    <v>USD</v>
    <v>West Pharmaceutical Services, Inc. is a manufacturer of packaging components and delivery systems for injectable drugs and healthcare products. The Company's products include vial containment solutions, prefillable systems, self-injection platforms, cartridge systems and components, reconstitution and transfer systems, intradermal delivery solutions, specialty components, and contract manufacturing and analytical services. The Company's segments include Proprietary Products and Contract-Manufactured Products. The Proprietary Products segment develops commercial and operational strategies across its global network, with specific emphasis on product offerings to biologic, generic and pharmaceutical drug customers. The Contract-Manufactured Products segment serves as an integrated business focused on the design, manufacture and automated assembly of various devices, primarily for pharmaceutical, diagnostic and medical device customers.</v>
    <v>9200</v>
    <v>New York Stock Exchange</v>
    <v>XNYS</v>
    <v>XNYS</v>
    <v>530 HERMAN O WEST DR, EXTON, PA, 19341-1147 US</v>
    <v>335.4425</v>
    <v>Healthcare Equipment &amp; Supplies</v>
    <v>Stock</v>
    <v>44326.685803622655</v>
    <v>2972</v>
    <v>330.33</v>
    <v>24738321870</v>
    <v>WEST PHARMACEUTICAL SERVICES, INC.</v>
    <v>WEST PHARMACEUTICAL SERVICES, INC.</v>
    <v>332.34</v>
    <v>59.838099999999997</v>
    <v>333.68</v>
    <v>335.1</v>
    <v>73823700</v>
    <v>WST</v>
    <v>WEST PHARMACEUTICAL SERVICES, INC. (XNYS:WST)</v>
    <v>93605</v>
    <v>381371</v>
    <v>1923</v>
  </rv>
  <rv s="2">
    <v>2973</v>
  </rv>
  <rv s="0">
    <v>http://en.wikipedia.org/wiki/Ingersoll_Rand</v>
    <v>Wikipedia</v>
  </rv>
  <rv s="5">
    <v>26</v>
    <v>2975</v>
  </rv>
  <rv s="6">
    <v>12</v>
    <v>https://www.bing.com/th?id=AMMS_19462661916cc0ebe5d2d6e4f3838aaf&amp;qlt=95</v>
    <v>2976</v>
    <v>0</v>
    <v>https://www.bing.com/images/search?form=xlimg&amp;q=ingersoll+rand</v>
    <v>Image of INGERSOLL RAND INC.</v>
  </rv>
  <rv s="0">
    <v>https://www.bing.com/financeapi/forcetrigger?t=a1tpyc&amp;q=XNYS%3aIR&amp;form=skydnc</v>
    <v>Learn more on Bing</v>
  </rv>
  <rv s="7">
    <v>en-US</v>
    <v>a1tpyc</v>
    <v>268435456</v>
    <v>1</v>
    <v>Powered by Refinitiv</v>
    <v>8</v>
    <v>INGERSOLL RAND INC. (XNYS:IR)</v>
    <v>10</v>
    <v>11</v>
    <v>Finance</v>
    <v>5</v>
    <v>52.12</v>
    <v>24.81</v>
    <v>1.5234000000000001</v>
    <v>0.68500000000000005</v>
    <v>1.3555999999999999E-2</v>
    <v>USD</v>
    <v>Ingersoll Rand Inc. is a diversified, global provider of mission-critical flow creation products and industrial solutions. The Company manufactures compressor, pump, vacuum and blower products. Its segments include Industrial Technologies and Services (IT&amp;S), Precision and Science Technologies and Specialty Vehicle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 The Company's Specialty Vehicle Technologies segment designs manufactures and markets golf, utility and consumer low-speed vehicles for commercial utility and personal transportation under the Club Car brand.</v>
    <v>15900</v>
    <v>New York Stock Exchange</v>
    <v>XNYS</v>
    <v>XNYS</v>
    <v>800-A BEATY STREET, DAVIDSON, NC, 28036 US</v>
    <v>51.594999999999999</v>
    <v>2977</v>
    <v>Machinery, Equipment &amp; Components</v>
    <v>Stock</v>
    <v>44326.685782950779</v>
    <v>2978</v>
    <v>50.81</v>
    <v>21482275152</v>
    <v>INGERSOLL RAND INC.</v>
    <v>INGERSOLL RAND INC.</v>
    <v>50.82</v>
    <v>186.10730000000001</v>
    <v>50.53</v>
    <v>51.215000000000003</v>
    <v>419452800</v>
    <v>IR</v>
    <v>INGERSOLL RAND INC. (XNYS:IR)</v>
    <v>482976</v>
    <v>2196087</v>
    <v>2013</v>
  </rv>
  <rv s="2">
    <v>2979</v>
  </rv>
  <rv s="0">
    <v>http://en.wikipedia.org/wiki/Hewlett_Packard_Enterprise</v>
    <v>Wikipedia</v>
  </rv>
  <rv s="5">
    <v>26</v>
    <v>2981</v>
  </rv>
  <rv s="6">
    <v>12</v>
    <v>https://www.bing.com/th?id=AMMS_4e383d1cd3ad3b33cf3feaf923a507cd&amp;qlt=95</v>
    <v>2982</v>
    <v>0</v>
    <v>https://www.bing.com/images/search?form=xlimg&amp;q=hewlett+packard+enterprise</v>
    <v>Image of HEWLETT PACKARD ENTERPRISE COMPANY</v>
  </rv>
  <rv s="0">
    <v>https://www.bing.com/financeapi/forcetrigger?t=a1utqh&amp;q=XNYS%3aHPE&amp;form=skydnc</v>
    <v>Learn more on Bing</v>
  </rv>
  <rv s="7">
    <v>en-US</v>
    <v>a1utqh</v>
    <v>268435456</v>
    <v>1</v>
    <v>Powered by Refinitiv</v>
    <v>8</v>
    <v>HEWLETT PACKARD ENTERPRISE COMPANY (XNYS:HPE)</v>
    <v>10</v>
    <v>11</v>
    <v>Finance</v>
    <v>5</v>
    <v>16.739999999999998</v>
    <v>8.2850000000000001</v>
    <v>1.2536</v>
    <v>0.14499999999999999</v>
    <v>8.7989999999999995E-3</v>
    <v>USD</v>
    <v>Hewlett Packard Enterprise Company (HPE) is an edge-to-cloud platform-as-a-service company. The Company’s segments include Compute, High Performance Compute &amp; Mission-Critical Systems (HPC &amp; MCS), Storage, Advisory and Professional Services (A &amp; PS), Intelligent Edge, Financial Services (FS), and Corporate Investments. The Compute portfolio offers both general-purpose servers for multi-workload computing and workload-optimized servers. HPC &amp; MCS portfolio offers workload-optimized servers designed to support specific use cases. FS provides investment solutions, such as leasing, financing, information technology (IT) consumption, and utility programs and asset management services, for customers that facilitate technology deployment models and the acquisition of complete IT solutions, including hardware, software and services from HPE and others. Corporate Investments include Hewlett Packard Labs, which is responsible for research and development.</v>
    <v>59400</v>
    <v>New York Stock Exchange</v>
    <v>XNYS</v>
    <v>XNYS</v>
    <v>11445 COMPAQ CENTER DRIVE WEST, HOUSTON, TX, 77070 US</v>
    <v>16.739999999999998</v>
    <v>2983</v>
    <v>Computers, Phones &amp; Household Electronics</v>
    <v>Stock</v>
    <v>44326.685704478907</v>
    <v>2984</v>
    <v>16.45</v>
    <v>21631552250</v>
    <v>HEWLETT PACKARD ENTERPRISE COMPANY</v>
    <v>HEWLETT PACKARD ENTERPRISE COMPANY</v>
    <v>16.5</v>
    <v>0</v>
    <v>16.48</v>
    <v>16.625</v>
    <v>1301146000</v>
    <v>HPE</v>
    <v>HEWLETT PACKARD ENTERPRISE COMPANY (XNYS:HPE)</v>
    <v>3268731</v>
    <v>11509555</v>
    <v>2015</v>
  </rv>
  <rv s="2">
    <v>2985</v>
  </rv>
  <rv s="0">
    <v>http://en.wikipedia.org/wiki/W._W._Grainger</v>
    <v>Wikipedia</v>
  </rv>
  <rv s="5">
    <v>26</v>
    <v>2987</v>
  </rv>
  <rv s="6">
    <v>12</v>
    <v>https://www.bing.com/th?id=AMMS_7731efe62375ca778641311229f9861b&amp;qlt=95</v>
    <v>2988</v>
    <v>0</v>
    <v>https://www.bing.com/images/search?form=xlimg&amp;q=w.+w.+grainger</v>
    <v>Image of W. W. GRAINGER, INC.</v>
  </rv>
  <rv s="0">
    <v>https://www.bing.com/financeapi/forcetrigger?t=a1udz2&amp;q=XNYS%3aGWW&amp;form=skydnc</v>
    <v>Learn more on Bing</v>
  </rv>
  <rv s="7">
    <v>en-US</v>
    <v>a1udz2</v>
    <v>268435456</v>
    <v>1</v>
    <v>Powered by Refinitiv</v>
    <v>8</v>
    <v>W. W. GRAINGER, INC. (XNYS:GWW)</v>
    <v>10</v>
    <v>11</v>
    <v>Finance</v>
    <v>5</v>
    <v>479.87</v>
    <v>263.83</v>
    <v>1.2145999999999999</v>
    <v>11.84</v>
    <v>2.5426999999999998E-2</v>
    <v>USD</v>
    <v>W.W. Grainger, Inc. (Grainger) is a distributor of maintenance, repair and operating (MRO) supplies and other related products and services. The Company offers its products and services to businesses and institutions in the United States and Canada, with presence also in Europe, Asia and Latin America. The Company operates through two segments, which include the United States and Canada. The Company's business support functions provide coordination and guidance in the areas of accounting and finance, business development, communications and investor relations, compensation and benefits, information systems, health and safety, global supply chain functions, human resources, risk management, internal audit, legal, real estate, security, tax and treasury. The Company's other businesses also include Zoro Tools, Inc. (Zoro), the single channel online business in the United States, MonotaRO Co. (MonotaRO) in Japan, and operations in Europe, Asia and Latin America.</v>
    <v>21800</v>
    <v>New York Stock Exchange</v>
    <v>XNYS</v>
    <v>XNYS</v>
    <v>100 Grainger Pkwy, LAKE FOREST, IL, 60045-5202 US</v>
    <v>479.87</v>
    <v>2989</v>
    <v>Machinery, Equipment &amp; Components</v>
    <v>Stock</v>
    <v>44326.685695416403</v>
    <v>2990</v>
    <v>468.54</v>
    <v>24881554422</v>
    <v>W. W. GRAINGER, INC.</v>
    <v>W. W. GRAINGER, INC.</v>
    <v>468.54</v>
    <v>32.684800000000003</v>
    <v>465.64</v>
    <v>477.48</v>
    <v>52110150</v>
    <v>GWW</v>
    <v>W. W. GRAINGER, INC. (XNYS:GWW)</v>
    <v>113441</v>
    <v>270008</v>
    <v>1928</v>
  </rv>
  <rv s="2">
    <v>2991</v>
  </rv>
  <rv s="0">
    <v>http://de.wikipedia.org/wiki/Royal_Caribbean_Group</v>
    <v>Wikipedia</v>
  </rv>
  <rv s="5">
    <v>26</v>
    <v>2993</v>
  </rv>
  <rv s="6">
    <v>12</v>
    <v>https://www.bing.com/th?id=AMMS_61170b63dd44ef11b57dda9f64342336&amp;qlt=95</v>
    <v>2994</v>
    <v>0</v>
    <v>https://www.bing.com/images/search?form=xlimg&amp;q=royal+caribbean+cruises+ltd.</v>
    <v>Image of ROYAL CARIBBEAN CRUISES LTD.</v>
  </rv>
  <rv s="0">
    <v>https://www.bing.com/financeapi/forcetrigger?t=a21rw7&amp;q=XNYS%3aRCL&amp;form=skydnc</v>
    <v>Learn more on Bing</v>
  </rv>
  <rv s="7">
    <v>en-US</v>
    <v>a21rw7</v>
    <v>268435456</v>
    <v>1</v>
    <v>Powered by Refinitiv</v>
    <v>8</v>
    <v>ROYAL CARIBBEAN CRUISES LTD. (XNYS:RCL)</v>
    <v>10</v>
    <v>11</v>
    <v>Finance</v>
    <v>5</v>
    <v>99.24</v>
    <v>31.41</v>
    <v>2.8540999999999999</v>
    <v>0.35499999999999998</v>
    <v>4.2120000000000005E-3</v>
    <v>USD</v>
    <v>Royal Caribbean Cruises Ltd is a cruise company. The Company is an owner and operator of three global cruise vacation brands, which includes Royal Caribbean International, Celebrity Cruises and Silversea Cruises. The Company also own joint venture interest in the TUI Cruises and Hapag-Lloyd Cruises. Its brands operate approximately 58 ships with an additional 15 on order. Royal Caribbean International offers a range of itineraries to the destinations, including Alaska, Asia, Australia, Bahamas, Bermuda, Canada, the Caribbean, Europe, the Panama Canal and New Zealand, with cruise lengths ranging from two to 24 nights.</v>
    <v>85000</v>
    <v>New York Stock Exchange</v>
    <v>XNYS</v>
    <v>XNYS</v>
    <v>1050 Caribbean Way, MIAMI, FL, 33132-2028 US</v>
    <v>84.86</v>
    <v>2995</v>
    <v>Hotels &amp; Entertainment Services</v>
    <v>Stock</v>
    <v>44326.685747707816</v>
    <v>2996</v>
    <v>83.04</v>
    <v>21548136901</v>
    <v>ROYAL CARIBBEAN CRUISES LTD.</v>
    <v>ROYAL CARIBBEAN CRUISES LTD.</v>
    <v>83.95</v>
    <v>0</v>
    <v>84.29</v>
    <v>84.644999999999996</v>
    <v>254570700</v>
    <v>RCL</v>
    <v>ROYAL CARIBBEAN CRUISES LTD. (XNYS:RCL)</v>
    <v>1364066</v>
    <v>3558906</v>
    <v>1985</v>
  </rv>
  <rv s="2">
    <v>2997</v>
  </rv>
  <rv s="0">
    <v>http://en.wikipedia.org/wiki/Ameren</v>
    <v>Wikipedia</v>
  </rv>
  <rv s="5">
    <v>26</v>
    <v>2999</v>
  </rv>
  <rv s="6">
    <v>12</v>
    <v>https://www.bing.com/th?id=AMMS_58a94152be988d1e31ced5e895ca14bb&amp;qlt=95</v>
    <v>3000</v>
    <v>0</v>
    <v>https://www.bing.com/images/search?form=xlimg&amp;q=ameren</v>
    <v>Image of AMEREN CORPORATION</v>
  </rv>
  <rv s="0">
    <v>https://www.bing.com/financeapi/forcetrigger?t=a1mxkr&amp;q=XNYS%3aAEE&amp;form=skydnc</v>
    <v>Learn more on Bing</v>
  </rv>
  <rv s="7">
    <v>en-US</v>
    <v>a1mxkr</v>
    <v>268435456</v>
    <v>1</v>
    <v>Powered by Refinitiv</v>
    <v>8</v>
    <v>AMEREN CORPORATION (XNYS:AEE)</v>
    <v>10</v>
    <v>11</v>
    <v>Finance</v>
    <v>4</v>
    <v>86.9</v>
    <v>66.33</v>
    <v>0.26529999999999998</v>
    <v>0.95</v>
    <v>1.1179E-2</v>
    <v>USD</v>
    <v>Ameren Corporation (Ameren) is a utility holding company. The Company's primary assets are its equity interests in its subsidiaries, including Ameren Missouri, Ameren Illinois and Ameren Transmission Company (ATXI). The Company operates through four segments: Ameren Missouri, Ameren Illinois Electric Distribution, Ameren Illinois Natural Gas and Ameren Transmission. The Ameren Missouri segment includes all of the operations of Ameren Missouri. The Ameren Illinois Electric Distribution segment consists of the electric distribution business of Ameren Illinois. The Ameren Illinois Natural Gas segment consists of the natural gas business of Ameren Illinois. The ATXI segment is primarily composed of the aggregated electric transmission businesses of Ameren Illinois and ATXI.</v>
    <v>9183</v>
    <v>New York Stock Exchange</v>
    <v>XNYS</v>
    <v>XNYS</v>
    <v>1901 Chouteau Ave, ST. LOUIS, MO, 63103-3003 US</v>
    <v>86.78</v>
    <v>3001</v>
    <v>Multiline Utilities</v>
    <v>Stock</v>
    <v>44326.675389872653</v>
    <v>3002</v>
    <v>85.1601</v>
    <v>21947381300</v>
    <v>AMEREN CORPORATION</v>
    <v>AMEREN CORPORATION</v>
    <v>85.22</v>
    <v>24.2651</v>
    <v>84.98</v>
    <v>85.93</v>
    <v>255410000</v>
    <v>AEE</v>
    <v>AMEREN CORPORATION (XNYS:AEE)</v>
    <v>302220</v>
    <v>1169389</v>
    <v>1995</v>
  </rv>
  <rv s="2">
    <v>3003</v>
  </rv>
  <rv s="0">
    <v>http://en.wikipedia.org/wiki/Martin_Marietta_Inc.</v>
    <v>Wikipedia</v>
  </rv>
  <rv s="5">
    <v>26</v>
    <v>3005</v>
  </rv>
  <rv s="6">
    <v>12</v>
    <v>https://www.bing.com/th?id=AMMS_6b44569cfe3c8fc5a2c1d23d7f78f2b3&amp;qlt=95</v>
    <v>3006</v>
    <v>0</v>
    <v>https://www.bing.com/images/search?form=xlimg&amp;q=martin+marietta+materials</v>
    <v>Image of MARTIN MARIETTA MATERIALS, INC.</v>
  </rv>
  <rv s="0">
    <v>https://www.bing.com/financeapi/forcetrigger?t=a1xp2w&amp;q=XNYS%3aMLM&amp;form=skydnc</v>
    <v>Learn more on Bing</v>
  </rv>
  <rv s="7">
    <v>en-US</v>
    <v>a1xp2w</v>
    <v>268435456</v>
    <v>1</v>
    <v>Powered by Refinitiv</v>
    <v>8</v>
    <v>MARTIN MARIETTA MATERIALS, INC. (XNYS:MLM)</v>
    <v>10</v>
    <v>11</v>
    <v>Finance</v>
    <v>5</v>
    <v>383.71</v>
    <v>151.94</v>
    <v>0.65010000000000001</v>
    <v>3.4</v>
    <v>8.9880000000000012E-3</v>
    <v>USD</v>
    <v>Martin Marietta Materials, Inc. is a supplier of aggregates products (crushed stone, sand, and gravel) used for the construction of infrastructure, nonresidential, and residential projects. Aggregates products are also used for railroad ballast and in agricultural, utility and environmental applications. The Company's Aggregates business operates through three segments: the Mid-America Group, Southeast Group and West Group. The Company's business is categorized into Aggregates Business, Cement Business and Magnesia Specialties Business. Its Cement business is reported through the Cement segment. Its Magnesia Specialties business manufactures and markets magnesia-based chemical products used in industrial, agricultural, and environmental applications, and dolomitic lime sold to customers in the steel industry. Its Cement business produces Portland and specialty cements. It manufactures and markets, through its Magnesia Specialties business, magnesia-based chemical products.</v>
    <v>8700</v>
    <v>New York Stock Exchange</v>
    <v>XNYS</v>
    <v>XNYS</v>
    <v>2710 Wycliff Rd, RALEIGH, NC, 27607-3033 US</v>
    <v>383.71</v>
    <v>3007</v>
    <v>Construction Materials</v>
    <v>Stock</v>
    <v>44326.685486318747</v>
    <v>3008</v>
    <v>378.79</v>
    <v>23804961752</v>
    <v>MARTIN MARIETTA MATERIALS, INC.</v>
    <v>MARTIN MARIETTA MATERIALS, INC.</v>
    <v>382.05</v>
    <v>31.065100000000001</v>
    <v>378.28</v>
    <v>381.68</v>
    <v>62368900</v>
    <v>MLM</v>
    <v>MARTIN MARIETTA MATERIALS, INC. (XNYS:MLM)</v>
    <v>111712</v>
    <v>356434</v>
    <v>1993</v>
  </rv>
  <rv s="2">
    <v>3009</v>
  </rv>
  <rv s="0">
    <v>http://en.wikipedia.org/wiki/International_Paper</v>
    <v>Wikipedia</v>
  </rv>
  <rv s="5">
    <v>26</v>
    <v>3011</v>
  </rv>
  <rv s="6">
    <v>12</v>
    <v>https://www.bing.com/th?id=AMMS_ac7ae11591c11b70a032ebd73d2de487&amp;qlt=95</v>
    <v>3012</v>
    <v>0</v>
    <v>https://www.bing.com/images/search?form=xlimg&amp;q=international+paper</v>
    <v>Image of INTERNATIONAL PAPER COMPANY</v>
  </rv>
  <rv s="0">
    <v>https://www.bing.com/financeapi/forcetrigger?t=a1vo7w&amp;q=XNYS%3aIP&amp;form=skydnc</v>
    <v>Learn more on Bing</v>
  </rv>
  <rv s="7">
    <v>en-US</v>
    <v>a1vo7w</v>
    <v>268435456</v>
    <v>1</v>
    <v>Powered by Refinitiv</v>
    <v>8</v>
    <v>INTERNATIONAL PAPER COMPANY (XNYS:IP)</v>
    <v>10</v>
    <v>11</v>
    <v>Finance</v>
    <v>4</v>
    <v>62.87</v>
    <v>29.76</v>
    <v>1.0622</v>
    <v>0.77</v>
    <v>1.2492000000000001E-2</v>
    <v>USD</v>
    <v>International Paper Company is a paper and packaging company with primary markets and manufacturing operations in North America, Europe, Latin America, Russia, Asia, Africa and the Middle East. The Company operates through it four segments: Industrial Packaging, Global Cellulose Fibers, Printing Papers and Consumer Packaging. The Company is a manufacturer of containerboard in the United States. Its products include linerboard, medium, whitetop, recycled linerboard, recycled medium and saturating kraft. The Company's cellulose fibers product portfolio includes fluff, market and specialty pulps. The Company is a producer of printing and writing papers. The products in Printing Papers segment include uncoated papers.</v>
    <v>49300</v>
    <v>New York Stock Exchange</v>
    <v>XNYS</v>
    <v>XNYS</v>
    <v>6400 Poplar Ave, MEMPHIS, TN, 38197-0100 US</v>
    <v>62.87</v>
    <v>3013</v>
    <v>Containers &amp; Packaging</v>
    <v>Stock</v>
    <v>44326.675102626563</v>
    <v>3014</v>
    <v>61.8</v>
    <v>24448449713</v>
    <v>INTERNATIONAL PAPER COMPANY</v>
    <v>INTERNATIONAL PAPER COMPANY</v>
    <v>62.2</v>
    <v>25.0487</v>
    <v>61.64</v>
    <v>62.41</v>
    <v>391739300</v>
    <v>IP</v>
    <v>INTERNATIONAL PAPER COMPANY (XNYS:IP)</v>
    <v>591243</v>
    <v>2325464</v>
    <v>1941</v>
  </rv>
  <rv s="2">
    <v>3015</v>
  </rv>
  <rv s="0">
    <v>http://en.wikipedia.org/wiki/Church_&amp;_Dwight</v>
    <v>Wikipedia</v>
  </rv>
  <rv s="5">
    <v>26</v>
    <v>3017</v>
  </rv>
  <rv s="6">
    <v>12</v>
    <v>https://www.bing.com/th?id=AMMS_b7c06c9550245536f45b8de71c7be571&amp;qlt=95</v>
    <v>3018</v>
    <v>0</v>
    <v>https://www.bing.com/images/search?form=xlimg&amp;q=church+%26+dwight</v>
    <v>Image of CHURCH &amp; DWIGHT CO., INC.</v>
  </rv>
  <rv s="0">
    <v>https://www.bing.com/financeapi/forcetrigger?t=a1pl8m&amp;q=XNYS%3aCHD&amp;form=skydnc</v>
    <v>Learn more on Bing</v>
  </rv>
  <rv s="7">
    <v>en-US</v>
    <v>a1pl8m</v>
    <v>268435456</v>
    <v>1</v>
    <v>Powered by Refinitiv</v>
    <v>8</v>
    <v>CHURCH &amp; DWIGHT CO., INC. (XNYS:CHD)</v>
    <v>10</v>
    <v>11</v>
    <v>Finance</v>
    <v>5</v>
    <v>98.96</v>
    <v>70.069999999999993</v>
    <v>0.37559999999999999</v>
    <v>2.19</v>
    <v>2.5049000000000002E-2</v>
    <v>USD</v>
    <v>Church &amp; Dwight Co., Inc. develops, manufactures and markets a range of household, personal care and specialty products. The Company's segments include Consumer Domestic, Consumer International and Specialty Products Division (SPD). The Company also sells specialty products to industrial customers and distributors. The Consumer Domestic segment includes various brands, as well as other household and personal care products, such as KABOOM cleaning products, ARRID antiperspirant, CLOSE-UP and AIM toothpastes and SIMPLY SALINE nasal saline moisturizer. The Consumer International segment markets a range of personal care products, household and over-the-counter products in international markets, including Canada, France, China, Australia, the United Kingdom, Mexico and Brazil. The Company's SPD segment is a producer of sodium bicarbonate, which it sells together with other specialty inorganic chemicals for various industrial, institutional, medical and food applications.</v>
    <v>5100</v>
    <v>New York Stock Exchange</v>
    <v>XNYS</v>
    <v>XNYS</v>
    <v>500 Charles Ewing Blvd, EWING, NJ, 08628-3448 US</v>
    <v>89.742900000000006</v>
    <v>3019</v>
    <v>Personal &amp; Household Products &amp; Services</v>
    <v>Stock</v>
    <v>44326.685512615622</v>
    <v>3020</v>
    <v>87.69</v>
    <v>21978937558</v>
    <v>CHURCH &amp; DWIGHT CO., INC.</v>
    <v>CHURCH &amp; DWIGHT CO., INC.</v>
    <v>87.69</v>
    <v>28.3306</v>
    <v>87.43</v>
    <v>89.62</v>
    <v>245245900</v>
    <v>CHD</v>
    <v>CHURCH &amp; DWIGHT CO., INC. (XNYS:CHD)</v>
    <v>297801</v>
    <v>1302181</v>
    <v>1925</v>
  </rv>
  <rv s="2">
    <v>3021</v>
  </rv>
  <rv s="0">
    <v>http://en.wikipedia.org/wiki/EPAM_Systems</v>
    <v>Wikipedia</v>
  </rv>
  <rv s="5">
    <v>26</v>
    <v>3023</v>
  </rv>
  <rv s="6">
    <v>12</v>
    <v>https://www.bing.com/th?id=AMMS_70c82162f75c8d27976ea9296fe56b3a&amp;qlt=95</v>
    <v>3024</v>
    <v>0</v>
    <v>https://www.bing.com/images/search?form=xlimg&amp;q=epam+systems</v>
    <v>Image of EPAM SYSTEMS, INC.</v>
  </rv>
  <rv s="0">
    <v>https://www.bing.com/financeapi/forcetrigger?t=a1s2fr&amp;q=XNYS%3aEPAM&amp;form=skydnc</v>
    <v>Learn more on Bing</v>
  </rv>
  <rv s="7">
    <v>en-US</v>
    <v>a1s2fr</v>
    <v>268435456</v>
    <v>1</v>
    <v>Powered by Refinitiv</v>
    <v>8</v>
    <v>EPAM SYSTEMS, INC. (XNYS:EPAM)</v>
    <v>10</v>
    <v>11</v>
    <v>Finance</v>
    <v>5</v>
    <v>466.21</v>
    <v>203.32</v>
    <v>1.3787</v>
    <v>4.2</v>
    <v>9.1260000000000004E-3</v>
    <v>USD</v>
    <v>EPAM Systems, Inc. is a provider of software product development and digital platform engineering services. Its service offerings cover the full software product development lifecycle from digital strategy and customer experience design to enterprise application platforms implementation and program management services and from complex software development services to maintenance, support, custom application development, application testing, and infrastructure management. Its service offerings include Software Product Development Services, Custom Application Development Services, Application Testing Services, Enterprise Application Platforms, Application Maintenance and Support, and Infrastructure Management Services. It offers its solutions and services to industries, such as financial services, media and entertainment, travel and consumer, software and hi-tech, and life sciences and healthcare. The Company also provides cybersecurity services.</v>
    <v>36737</v>
    <v>New York Stock Exchange</v>
    <v>XNYS</v>
    <v>XNYS</v>
    <v>41 University Dr Ste 202, NEWTOWN, PA, 18940-1873 US</v>
    <v>464.76</v>
    <v>3025</v>
    <v>Software &amp; IT Services</v>
    <v>Stock</v>
    <v>44326.685498240622</v>
    <v>3026</v>
    <v>454.55500000000001</v>
    <v>26189150688</v>
    <v>EPAM SYSTEMS, INC.</v>
    <v>EPAM SYSTEMS, INC.</v>
    <v>455.84</v>
    <v>76.950199999999995</v>
    <v>460.2</v>
    <v>464.4</v>
    <v>56393520</v>
    <v>EPAM</v>
    <v>EPAM SYSTEMS, INC. (XNYS:EPAM)</v>
    <v>145952</v>
    <v>329828</v>
    <v>2002</v>
  </rv>
  <rv s="2">
    <v>3027</v>
  </rv>
  <rv s="0">
    <v>http://en.wikipedia.org/wiki/CarMax</v>
    <v>Wikipedia</v>
  </rv>
  <rv s="5">
    <v>26</v>
    <v>3029</v>
  </rv>
  <rv s="6">
    <v>12</v>
    <v>https://www.bing.com/th?id=AMMS_a1bc3e48789f8172b90310c79bc48cc4&amp;qlt=95</v>
    <v>3030</v>
    <v>0</v>
    <v>https://www.bing.com/images/search?form=xlimg&amp;q=carmax</v>
    <v>Image of CARMAX, INC.</v>
  </rv>
  <rv s="0">
    <v>https://www.bing.com/financeapi/forcetrigger?t=a1wksm&amp;q=XNYS%3aKMX&amp;form=skydnc</v>
    <v>Learn more on Bing</v>
  </rv>
  <rv s="7">
    <v>en-US</v>
    <v>a1wksm</v>
    <v>268435456</v>
    <v>1</v>
    <v>Powered by Refinitiv</v>
    <v>8</v>
    <v>CARMAX, INC. (XNYS:KMX)</v>
    <v>10</v>
    <v>11</v>
    <v>Finance</v>
    <v>5</v>
    <v>138.77000000000001</v>
    <v>70.72</v>
    <v>1.6449</v>
    <v>-0.15</v>
    <v>-1.1540000000000001E-3</v>
    <v>USD</v>
    <v>CarMax, Inc. (CarMax) is a holding company. The Company is a retailer of used vehicles. The Company operates through two segments: CarMax Sales Operations and CarMax Auto Finance (CAF). The Company's CarMax Sales Operations segment consists of all aspects of its auto merchandising and service operations, excluding financing provided by CAF. The Company's CAF segment consists of its own finance operation that provides vehicle financing through CarMax stores. The Company operates approximately 160 used car stores in over 70 metropolitan markets. The Company's products and services include retail merchandising, wholesale auctions, extended protection plans (EPPs), reconditioning and service, and customer credit. The Company's CarMax Sales Operations segment sells used vehicles, purchases used vehicles from customers and other sources, sells related products and services, and arranges financing options for customers. CAF operates in the auto finance sector of the consumer finance market.</v>
    <v>26889</v>
    <v>New York Stock Exchange</v>
    <v>XNYS</v>
    <v>XNYS</v>
    <v>12800 Tuckahoe Creek Pkwy, RICHMOND, VA, 23238-1115 US</v>
    <v>130.76</v>
    <v>3031</v>
    <v>Specialty Retailers</v>
    <v>Stock</v>
    <v>44326.685473935155</v>
    <v>3032</v>
    <v>129.05000000000001</v>
    <v>21187317168</v>
    <v>CARMAX, INC.</v>
    <v>CARMAX, INC.</v>
    <v>130.19999999999999</v>
    <v>28.8291</v>
    <v>129.99</v>
    <v>129.84</v>
    <v>163180200</v>
    <v>KMX</v>
    <v>CARMAX, INC. (XNYS:KMX)</v>
    <v>497113</v>
    <v>1006203</v>
    <v>1996</v>
  </rv>
  <rv s="2">
    <v>3033</v>
  </rv>
  <rv s="0">
    <v>http://en.wikipedia.org/wiki/Paycom</v>
    <v>Wikipedia</v>
  </rv>
  <rv s="5">
    <v>26</v>
    <v>3035</v>
  </rv>
  <rv s="6">
    <v>12</v>
    <v>https://www.bing.com/th?id=AMMS_8b00cfb5e0881ae1ef28a1eb0a319ecc&amp;qlt=95</v>
    <v>3036</v>
    <v>0</v>
    <v>https://www.bing.com/images/search?form=xlimg&amp;q=paycom</v>
    <v>Image of PAYCOM SOFTWARE, INC.</v>
  </rv>
  <rv s="0">
    <v>https://www.bing.com/financeapi/forcetrigger?t=a1zha2&amp;q=XNYS%3aPAYC&amp;form=skydnc</v>
    <v>Learn more on Bing</v>
  </rv>
  <rv s="7">
    <v>en-US</v>
    <v>a1zha2</v>
    <v>268435456</v>
    <v>1</v>
    <v>Powered by Refinitiv</v>
    <v>8</v>
    <v>PAYCOM SOFTWARE, INC. (XNYS:PAYC)</v>
    <v>10</v>
    <v>11</v>
    <v>Finance</v>
    <v>5</v>
    <v>471.08</v>
    <v>233.27</v>
    <v>1.3814</v>
    <v>-5.89</v>
    <v>-1.7979999999999999E-2</v>
    <v>USD</v>
    <v>Paycom Software, Inc. is a provider of a cloud-based human capital management (HCM) software solution delivered as Software-as-a-Service (SaaS). The Company provides functionality and data analytics that businesses need to manage the complete employment life cycle from recruitment to retirement. The Company's applications streamline client processes and provide clients and their employees with the ability to directly access and manage administrative processes, including applications that identify candidates, on-board employees, manage time and labor, administer payroll deductions and benefits, manage performance, terminate employees and administer post-termination health benefits, such as COBRA. The Company's solution allows clients to analyze employee information to make business decisions. The Company's HCM solution offers a range of applications, including talent acquisition, time and labor management, payroll, talent management and human resources (HR) management.</v>
    <v>4218</v>
    <v>New York Stock Exchange</v>
    <v>XNYS</v>
    <v>XNYS</v>
    <v>7501 W Memorial Rd, OKLAHOMA CITY, OK, 73142-1404 US</v>
    <v>324.66000000000003</v>
    <v>3037</v>
    <v>Software &amp; IT Services</v>
    <v>Stock</v>
    <v>44326.685195428123</v>
    <v>3038</v>
    <v>313.35000000000002</v>
    <v>19361025241</v>
    <v>PAYCOM SOFTWARE, INC.</v>
    <v>PAYCOM SOFTWARE, INC.</v>
    <v>324.66000000000003</v>
    <v>131.64760000000001</v>
    <v>327.58</v>
    <v>321.69</v>
    <v>60185350</v>
    <v>PAYC</v>
    <v>PAYCOM SOFTWARE, INC. (XNYS:PAYC)</v>
    <v>216598</v>
    <v>366559</v>
    <v>2013</v>
  </rv>
  <rv s="2">
    <v>3039</v>
  </rv>
  <rv s="0">
    <v>http://es.wikipedia.org/wiki/Kellogg's</v>
    <v>Wikipedia</v>
  </rv>
  <rv s="5">
    <v>26</v>
    <v>3041</v>
  </rv>
  <rv s="6">
    <v>12</v>
    <v>https://www.bing.com/th?id=AMMS_35652bdefc15142a2f24ae75370d650c&amp;qlt=95</v>
    <v>3042</v>
    <v>0</v>
    <v>https://www.bing.com/images/search?form=xlimg&amp;q=kellogg%27s</v>
    <v>Image of KELLOGG COMPANY</v>
  </rv>
  <rv s="0">
    <v>https://www.bing.com/financeapi/forcetrigger?t=a1wdp2&amp;q=XNYS%3aK&amp;form=skydnc</v>
    <v>Learn more on Bing</v>
  </rv>
  <rv s="7">
    <v>en-US</v>
    <v>a1wdp2</v>
    <v>268435456</v>
    <v>1</v>
    <v>Powered by Refinitiv</v>
    <v>8</v>
    <v>KELLOGG COMPANY (XNYS:K)</v>
    <v>10</v>
    <v>11</v>
    <v>Finance</v>
    <v>5</v>
    <v>72.88</v>
    <v>56.61</v>
    <v>0.64880000000000004</v>
    <v>1.105</v>
    <v>1.6505000000000002E-2</v>
    <v>USD</v>
    <v>Kellogg Company is a manufacturer and marketer of ready-to-eat cereal and convenience foods. The Company's principal products are ready-to-eat cereals and convenience foods, such as cookies, crackers, savory snacks, toaster pastries, cereal bars, fruit-flavored snacks, frozen waffles and veggie foods. Its segments include U.S. Morning Foods, which includes cereal, toaster pastries, health and wellness bars, and beverages; U.S. Snacks, which includes cookies, crackers, cereal bars, savory snacks and fruit-flavored snacks; U.S. Specialty, which represents food away from home channels, including food service, convenience, vending, Girl Scouts and food manufacturing; North America Other, which includes the U.S. Frozen, Kashi and Canada operating segments; Europe, which consists of European countries; Latin America, which consists of Central and South America and includes Mexico, and Asia Pacific, which consists of Sub-Saharan Africa, Australia and other Asian and Pacific markets.</v>
    <v>31000</v>
    <v>New York Stock Exchange</v>
    <v>XNYS</v>
    <v>XNYS</v>
    <v>PO Box 3599, 1 Kellogg Sq, BATTLE CREEK, MI, 49016-3599 US</v>
    <v>68.084999999999994</v>
    <v>3043</v>
    <v>Food &amp; Tobacco</v>
    <v>Stock</v>
    <v>44326.685710508595</v>
    <v>3044</v>
    <v>67</v>
    <v>23162886747</v>
    <v>KELLOGG COMPANY</v>
    <v>KELLOGG COMPANY</v>
    <v>67.165000000000006</v>
    <v>17.712199999999999</v>
    <v>66.95</v>
    <v>68.055000000000007</v>
    <v>340355400</v>
    <v>K</v>
    <v>KELLOGG COMPANY (XNYS:K)</v>
    <v>1128948</v>
    <v>2938454</v>
    <v>1922</v>
  </rv>
  <rv s="2">
    <v>3045</v>
  </rv>
  <rv s="0">
    <v>http://en.wikipedia.org/wiki/Hess_Corporation</v>
    <v>Wikipedia</v>
  </rv>
  <rv s="5">
    <v>26</v>
    <v>3047</v>
  </rv>
  <rv s="6">
    <v>12</v>
    <v>https://www.bing.com/th?id=AMMS_77da1d16fa4593bef5fe6f20b4cafc19&amp;qlt=95</v>
    <v>3048</v>
    <v>0</v>
    <v>https://www.bing.com/images/search?form=xlimg&amp;q=hess+corporation</v>
    <v>Image of HESS CORPORATION</v>
  </rv>
  <rv s="0">
    <v>https://www.bing.com/financeapi/forcetrigger?t=a1ultc&amp;q=XNYS%3aHES&amp;form=skydnc</v>
    <v>Learn more on Bing</v>
  </rv>
  <rv s="7">
    <v>en-US</v>
    <v>a1ultc</v>
    <v>268435456</v>
    <v>1</v>
    <v>Powered by Refinitiv</v>
    <v>8</v>
    <v>HESS CORPORATION (XNYS:HES)</v>
    <v>10</v>
    <v>11</v>
    <v>Finance</v>
    <v>5</v>
    <v>84.27</v>
    <v>34.82</v>
    <v>2.2204999999999999</v>
    <v>0.83</v>
    <v>1.0057E-2</v>
    <v>USD</v>
    <v>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Malaysia, and Denmark.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v>
    <v>1621</v>
    <v>New York Stock Exchange</v>
    <v>XNYS</v>
    <v>XNYS</v>
    <v>1185 AVENUE OF THE AMERICAS, NEW YORK, NY, 10036-2601 US</v>
    <v>84.27</v>
    <v>3049</v>
    <v>Oil &amp; Gas</v>
    <v>Stock</v>
    <v>44326.685336585157</v>
    <v>3050</v>
    <v>82.14</v>
    <v>25710007904</v>
    <v>HESS CORPORATION</v>
    <v>HESS CORPORATION</v>
    <v>83.46</v>
    <v>0</v>
    <v>82.53</v>
    <v>83.36</v>
    <v>308421400</v>
    <v>HES</v>
    <v>HESS CORPORATION (XNYS:HES)</v>
    <v>849630</v>
    <v>2292937</v>
    <v>1920</v>
  </rv>
  <rv s="2">
    <v>3051</v>
  </rv>
  <rv s="0">
    <v>http://en.wikipedia.org/wiki/PPL_Corporation</v>
    <v>Wikipedia</v>
  </rv>
  <rv s="5">
    <v>26</v>
    <v>3053</v>
  </rv>
  <rv s="6">
    <v>12</v>
    <v>https://www.bing.com/th?id=AMMS_d9614f9f2df5e89e1694e5bc387c772a&amp;qlt=95</v>
    <v>3054</v>
    <v>0</v>
    <v>https://www.bing.com/images/search?form=xlimg&amp;q=ppl+corporation</v>
    <v>Image of PPL CORPORATION</v>
  </rv>
  <rv s="0">
    <v>https://www.bing.com/financeapi/forcetrigger?t=a214vh&amp;q=XNYS%3aPPL&amp;form=skydnc</v>
    <v>Learn more on Bing</v>
  </rv>
  <rv s="7">
    <v>en-US</v>
    <v>a214vh</v>
    <v>268435456</v>
    <v>1</v>
    <v>Powered by Refinitiv</v>
    <v>8</v>
    <v>PPL CORPORATION (XNYS:PPL)</v>
    <v>10</v>
    <v>11</v>
    <v>Finance</v>
    <v>4</v>
    <v>30.94</v>
    <v>23.71</v>
    <v>0.77370000000000005</v>
    <v>0.27</v>
    <v>9.2309999999999996E-3</v>
    <v>USD</v>
    <v>PPL Corporation (PPL) is a utility holding company. Through its subsidiaries, PPL delivers electricity to customers in the United Kingdom, Pennsylvania, Kentucky, Virginia and Tennessee; delivers natural gas to customers in Kentucky, and generates electricity from power plants in Kentucky. PPL operates through U.K. Regulated Segment, Kentucky Regulated Segment and Pennsylvania Regulated Segment. The U.K. Regulated Segment consists of PPL Global, which includes PPL WPD Limited's (WPD) regulated electricity distribution operations, the results of hedging the translation of WPD's earnings from British pound sterling into United States dollars, and certain costs, such as the United States income taxes, administrative costs and allocated financing costs. Kentucky Regulated segment consists of the operations of Louisville Gas and Electric Company (LG&amp;E) and KU Energy LLC (LKE). The Pennsylvania Regulated segment consists of PPL Electric Utilities Corporation (PPL Electric).</v>
    <v>12318</v>
    <v>New York Stock Exchange</v>
    <v>XNYS</v>
    <v>XNYS</v>
    <v>2 N 9th St, ALLENTOWN, PA, 18101-1139 US</v>
    <v>29.69</v>
    <v>3055</v>
    <v>Multiline Utilities</v>
    <v>Stock</v>
    <v>44326.675274976566</v>
    <v>3056</v>
    <v>29.34</v>
    <v>22713186888</v>
    <v>PPL CORPORATION</v>
    <v>PPL CORPORATION</v>
    <v>29.42</v>
    <v>20.150500000000001</v>
    <v>29.25</v>
    <v>29.52</v>
    <v>769416900</v>
    <v>PPL</v>
    <v>PPL CORPORATION (XNYS:PPL)</v>
    <v>1569209</v>
    <v>5532493</v>
    <v>1994</v>
  </rv>
  <rv s="2">
    <v>3057</v>
  </rv>
  <rv s="0">
    <v>http://es.wikipedia.org/wiki/Equifax</v>
    <v>Wikipedia</v>
  </rv>
  <rv s="5">
    <v>26</v>
    <v>3059</v>
  </rv>
  <rv s="6">
    <v>12</v>
    <v>https://www.bing.com/th?id=AMMS_2a470d81178b582591ed53a6730f42f8&amp;qlt=95</v>
    <v>3060</v>
    <v>0</v>
    <v>https://www.bing.com/images/search?form=xlimg&amp;q=equifax</v>
    <v>Image of EQUIFAX INC.</v>
  </rv>
  <rv s="0">
    <v>https://www.bing.com/financeapi/forcetrigger?t=a1rrh7&amp;q=XNYS%3aEFX&amp;form=skydnc</v>
    <v>Learn more on Bing</v>
  </rv>
  <rv s="7">
    <v>en-US</v>
    <v>a1rrh7</v>
    <v>268435456</v>
    <v>1</v>
    <v>Powered by Refinitiv</v>
    <v>8</v>
    <v>EQUIFAX INC. (XNYS:EFX)</v>
    <v>10</v>
    <v>11</v>
    <v>Finance</v>
    <v>5</v>
    <v>242.03</v>
    <v>135.97999999999999</v>
    <v>1.4158999999999999</v>
    <v>1.45</v>
    <v>6.0529999999999994E-3</v>
    <v>USD</v>
    <v>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v>
    <v>11400</v>
    <v>New York Stock Exchange</v>
    <v>XNYS</v>
    <v>XNYS</v>
    <v>1550 Peachtree St NW, ATLANTA, GA, 30309-2402 US</v>
    <v>242.03</v>
    <v>3061</v>
    <v>Professional &amp; Commercial Services</v>
    <v>Stock</v>
    <v>44326.685016875002</v>
    <v>3062</v>
    <v>239.1917</v>
    <v>29331519525</v>
    <v>EQUIFAX INC.</v>
    <v>EQUIFAX INC.</v>
    <v>240.49</v>
    <v>48.389200000000002</v>
    <v>239.56</v>
    <v>241.01</v>
    <v>121702500</v>
    <v>EFX</v>
    <v>EQUIFAX INC. (XNYS:EFX)</v>
    <v>184530</v>
    <v>818201</v>
    <v>1913</v>
  </rv>
  <rv s="2">
    <v>3063</v>
  </rv>
  <rv s="0">
    <v>https://www.bing.com/financeapi/forcetrigger?t=a1z6nm&amp;q=XNYS%3aOKE&amp;form=skydnc</v>
    <v>Learn more on Bing</v>
  </rv>
  <rv s="1">
    <v>en-US</v>
    <v>a1z6nm</v>
    <v>268435456</v>
    <v>1</v>
    <v>Powered by Refinitiv</v>
    <v>0</v>
    <v>ONEOK, INC. (XNYS:OKE)</v>
    <v>2</v>
    <v>3</v>
    <v>Finance</v>
    <v>5</v>
    <v>54.65</v>
    <v>23.28</v>
    <v>1.9601</v>
    <v>1.2</v>
    <v>2.2480000000000003E-2</v>
    <v>USD</v>
    <v>ONEOK, Inc. is an energy midstream service provider in the United States. The Company owns and operates natural gas liquids (NGL) systems, and is engaged in the gathering, processing, storage and transportation of natural gas. THe Company's operations include a 38,000-mile integrated network of NGL and natural gas pipelines, processing plants, fractionators and storage facilities in the Mid-Continent, Williston, Permian and Rocky Mountain regions. The Company operates through three business segments. The Natural Gas Gathering and Processing segment provides midstream services to contracted producers in North Dakota, Montana, Wyoming, Kansas and Oklahoma. The Natural Gas Liquids segment owns and operates facilities that gather, fractionate, treat and distribute NGLs and store NGL products primarily in the Mid-Continental, Permian Basin and the Rocky Mountain regions. The Natural Gas Pipelines segment provides transportation and storage services to end users.</v>
    <v>2886</v>
    <v>New York Stock Exchange</v>
    <v>XNYS</v>
    <v>XNYS</v>
    <v>100 W 5th St, TULSA, OK, 74103-4279 US</v>
    <v>54.65</v>
    <v>Oil &amp; Gas Related Equipment and Services</v>
    <v>Stock</v>
    <v>44326.685575844531</v>
    <v>3065</v>
    <v>53.8</v>
    <v>24317387628</v>
    <v>ONEOK, INC.</v>
    <v>ONEOK, INC.</v>
    <v>53.98</v>
    <v>20.7761</v>
    <v>53.38</v>
    <v>54.58</v>
    <v>445536600</v>
    <v>OKE</v>
    <v>ONEOK, INC. (XNYS:OKE)</v>
    <v>1333242</v>
    <v>2758496</v>
    <v>1997</v>
  </rv>
  <rv s="2">
    <v>3066</v>
  </rv>
  <rv s="0">
    <v>https://www.bing.com/financeapi/forcetrigger?t=a25f6h&amp;q=XNYS%3aVMC&amp;form=skydnc</v>
    <v>Learn more on Bing</v>
  </rv>
  <rv s="1">
    <v>en-US</v>
    <v>a25f6h</v>
    <v>268435456</v>
    <v>1</v>
    <v>Powered by Refinitiv</v>
    <v>0</v>
    <v>VULCAN MATERIALS COMPANY (XNYS:VMC)</v>
    <v>2</v>
    <v>3</v>
    <v>Finance</v>
    <v>5</v>
    <v>194.17</v>
    <v>88.6</v>
    <v>0.58589999999999998</v>
    <v>1.35</v>
    <v>7.0420000000000005E-3</v>
    <v>USD</v>
    <v>Vulcan Materials Company is a supplier of construction aggregates (primarily crushed stone, sand and gravel) and a producer of asphalt mix and ready-mixed concrete. The Company operates through four segments: Aggregates, Asphalt Mix, Concrete and Calcium. The Aggregates segment produces and sells aggregates (crushed stone, sand and gravel, sand, and other aggregates) and related products and services (transportation and other). The Company produces and sells asphalt mix in Arizona, California, New Mexico and Texas. The Company produces and sells ready-mixed concrete in Georgia, Maryland, New Mexico, Texas, Virginia, Washington District of Columbia and the Bahamas. The Calcium segment consists of a Florida facility that mines, produces and sells calcium products. As of December 31, 2016, it had 337 active aggregates facilities. The Company sells aggregates that are used as ballast for construction and maintenance of railroad tracks.</v>
    <v>8431</v>
    <v>New York Stock Exchange</v>
    <v>XNYS</v>
    <v>XNYS</v>
    <v>1200 Urban Center Dr, BIRMINGHAM, AL, 35242-2545 US</v>
    <v>194.17</v>
    <v>Construction Materials</v>
    <v>Stock</v>
    <v>44326.685258633595</v>
    <v>3068</v>
    <v>191.26</v>
    <v>25433250000</v>
    <v>VULCAN MATERIALS COMPANY</v>
    <v>VULCAN MATERIALS COMPANY</v>
    <v>192.61</v>
    <v>37.048099999999998</v>
    <v>191.71</v>
    <v>193.06</v>
    <v>132665300</v>
    <v>VMC</v>
    <v>VULCAN MATERIALS COMPANY (XNYS:VMC)</v>
    <v>184369</v>
    <v>647029</v>
    <v>2007</v>
  </rv>
  <rv s="2">
    <v>3069</v>
  </rv>
  <rv s="0">
    <v>http://en.wikipedia.org/wiki/Fleetcor</v>
    <v>Wikipedia</v>
  </rv>
  <rv s="5">
    <v>13</v>
    <v>3071</v>
  </rv>
  <rv s="6">
    <v>12</v>
    <v>https://www.bing.com/th?id=AMMS_10f3aca41262dec4fa8e7ae778ea9a00&amp;qlt=95</v>
    <v>3072</v>
    <v>0</v>
    <v>https://www.bing.com/images/search?form=xlimg&amp;q=fleetcor</v>
    <v>Image of FLEETCOR TECHNOLOGIES, INC.</v>
  </rv>
  <rv s="0">
    <v>https://www.bing.com/financeapi/forcetrigger?t=a1t377&amp;q=XNYS%3aFLT&amp;form=skydnc</v>
    <v>Learn more on Bing</v>
  </rv>
  <rv s="7">
    <v>en-US</v>
    <v>a1t377</v>
    <v>268435456</v>
    <v>1</v>
    <v>Powered by Refinitiv</v>
    <v>8</v>
    <v>FLEETCOR TECHNOLOGIES, INC. (XNYS:FLT)</v>
    <v>10</v>
    <v>11</v>
    <v>Finance</v>
    <v>5</v>
    <v>295.36</v>
    <v>206.6</v>
    <v>1.4495</v>
    <v>1.34</v>
    <v>4.6909999999999999E-3</v>
    <v>USD</v>
    <v>FLEETCOR Technologies, Inc. is a global business payments company. The Company’s portfolio of brands help companies to automate, secure, digitize and control payments. It offers business-to-business payments solutions, and is engaged in assisting businesses to secure payment of various domestic and cross-border payables using payment products. It serves businesses, merchants and consumers, and payment networks in North America, Latin America, Europe, and Asia Pacific. It has two reportable segments: North America and International. Its solutions are comprised of payment products, networks and associated services, and operates in five categories: Fuel, Lodging, Tolls, Corporate Payments and Gift. It provides other payment products, including fleet maintenance, employee benefits and long haul transportation-related services. It owns and operates closed-loop networks, through which it electronically connects to its merchants and captures, analyzes and reports customized information.</v>
    <v>8400</v>
    <v>New York Stock Exchange</v>
    <v>XNYS</v>
    <v>XNYS</v>
    <v>3280 PEACHTREE ROAD, SUITE 2400, ATLANTA, GA, 30305 US</v>
    <v>288.23</v>
    <v>3073</v>
    <v>Professional &amp; Commercial Services</v>
    <v>Stock</v>
    <v>44326.685482221874</v>
    <v>3074</v>
    <v>284.7</v>
    <v>23921323720</v>
    <v>FLEETCOR TECHNOLOGIES, INC.</v>
    <v>FLEETCOR TECHNOLOGIES, INC.</v>
    <v>285.33</v>
    <v>33.171100000000003</v>
    <v>285.66000000000003</v>
    <v>287</v>
    <v>83349560</v>
    <v>FLT</v>
    <v>FLEETCOR TECHNOLOGIES, INC. (XNYS:FLT)</v>
    <v>107376</v>
    <v>385862</v>
    <v>1998</v>
  </rv>
  <rv s="2">
    <v>3075</v>
  </rv>
  <rv s="0">
    <v>https://www.bing.com/financeapi/forcetrigger?t=a1ru6h&amp;q=XNYS%3aEIX&amp;form=skydnc</v>
    <v>Learn more on Bing</v>
  </rv>
  <rv s="1">
    <v>en-US</v>
    <v>a1ru6h</v>
    <v>268435456</v>
    <v>1</v>
    <v>Powered by Refinitiv</v>
    <v>0</v>
    <v>EDISON INTERNATIONAL (XNYS:EIX)</v>
    <v>2</v>
    <v>3</v>
    <v>Finance</v>
    <v>5</v>
    <v>66.680000000000007</v>
    <v>48.47</v>
    <v>0.6038</v>
    <v>0.56000000000000005</v>
    <v>9.5599999999999991E-3</v>
    <v>USD</v>
    <v>Edison International is the holding company of Southern California Edison Company (SCE). As of December 31, 2016, SCE, a public utility, was primarily engaged in the business of supplying and delivering electricity to an approximately 50,000 square mile area of southern California. The Company is also the parent company of Edison Energy Group, Inc. (Edison Energy Group), a holding company for subsidiaries engaged in pursuing competitive business opportunities across energy services and distributed solar to commercial and industrial customers. SCE's projects include West of Devers, Mesa Substation, Alberhill System, Riverside Transmission Reliability, Eldorado-Lugo-Mohave Upgrade, Tehachapi and Coolwater-Lugo. As of December 31, 2016, the West of Devers Project consisted of upgrading and reconfiguring approximately 48 miles of existing 220 kilovolt (kV) transmission lines between the Devers, El Casco, Vista and San Bernardino substations.</v>
    <v>13351</v>
    <v>New York Stock Exchange</v>
    <v>XNYS</v>
    <v>XNYS</v>
    <v>PO Box 800, 2244 Walnut Grove Ave, ROSEMEAD, CA, 91770-0800 US</v>
    <v>59.73</v>
    <v>Electrical Utilities &amp; IPPs</v>
    <v>Stock</v>
    <v>44326.685742256253</v>
    <v>3077</v>
    <v>58.83</v>
    <v>22439963320</v>
    <v>EDISON INTERNATIONAL</v>
    <v>EDISON INTERNATIONAL</v>
    <v>59.05</v>
    <v>29.724</v>
    <v>58.58</v>
    <v>59.14</v>
    <v>379438000</v>
    <v>EIX</v>
    <v>EDISON INTERNATIONAL (XNYS:EIX)</v>
    <v>533696</v>
    <v>1614546</v>
    <v>1987</v>
  </rv>
  <rv s="2">
    <v>3078</v>
  </rv>
  <rv s="0">
    <v>https://www.bing.com/financeapi/forcetrigger?t=a1wobh&amp;q=XNYS%3aKSU&amp;form=skydnc</v>
    <v>Learn more on Bing</v>
  </rv>
  <rv s="1">
    <v>en-US</v>
    <v>a1wobh</v>
    <v>268435456</v>
    <v>1</v>
    <v>Powered by Refinitiv</v>
    <v>0</v>
    <v>KANSAS CITY SOUTHERN (XNYS:KSU)</v>
    <v>2</v>
    <v>3</v>
    <v>Finance</v>
    <v>4</v>
    <v>309.39</v>
    <v>128.80000000000001</v>
    <v>1.1003000000000001</v>
    <v>3.32</v>
    <v>1.0877E-2</v>
    <v>USD</v>
    <v>Kansas City Southern (KCS) is a holding company. The Company has domestic and international rail operations in North America that are focused on the north/south freight corridor connecting commercial and industrial markets in the central United States with industrial cities in Mexico. The Company's subsidiaries include The Kansas City Southern Railway Company (KCSR) and Kansas City Southern de Mexico, S.A. de C.V. (KCSM). KCSR serves a 10-state region in the midwest and southeast regions of the United States and has the north/south rail route between Kansas City, Missouri and various ports along the Gulf of Mexico in Alabama, Louisiana, Mississippi and Texas. KCSM operates a corridor of the Mexican railroad system. KCSM's rail lines provide rail access to the United States and Mexico border crossing at Nuevo Laredo, Tamaulipas. KCSM also provides rail access to the Port of Lazaro Cardenas on the Pacific Ocean.</v>
    <v>6522</v>
    <v>New York Stock Exchange</v>
    <v>XNYS</v>
    <v>XNYS</v>
    <v>427 W 12th St, KANSAS CITY, MO, 64105-1403 US</v>
    <v>309.39</v>
    <v>Freight &amp; Logistics Services</v>
    <v>Stock</v>
    <v>44326.675127742972</v>
    <v>3080</v>
    <v>305.39</v>
    <v>28056696139</v>
    <v>KANSAS CITY SOUTHERN</v>
    <v>KANSAS CITY SOUTHERN</v>
    <v>305.39</v>
    <v>45.864899999999999</v>
    <v>305.22000000000003</v>
    <v>308.54000000000002</v>
    <v>90933740</v>
    <v>KSU</v>
    <v>KANSAS CITY SOUTHERN (XNYS:KSU)</v>
    <v>314592</v>
    <v>1637106</v>
    <v>1962</v>
  </rv>
  <rv s="2">
    <v>3081</v>
  </rv>
  <rv s="0">
    <v>https://www.bing.com/financeapi/forcetrigger?t=a1np4c&amp;q=XNYS%3aARE&amp;form=skydnc</v>
    <v>Learn more on Bing</v>
  </rv>
  <rv s="1">
    <v>en-US</v>
    <v>a1np4c</v>
    <v>268435456</v>
    <v>1</v>
    <v>Powered by Refinitiv</v>
    <v>0</v>
    <v>ALEXANDRIA REAL ESTATE EQUITIES, INC. (XNYS:ARE)</v>
    <v>2</v>
    <v>3</v>
    <v>Finance</v>
    <v>5</v>
    <v>181.77</v>
    <v>136.52000000000001</v>
    <v>0.73980000000000001</v>
    <v>1.83</v>
    <v>1.0273000000000001E-2</v>
    <v>USD</v>
    <v>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As of December 31, 2016, the Company had 199 properties in North America. As of December 31, 2016, its asset base in North America consisted of 25.2 million square feet, including 19.9 million rentable square feet/foot (RSF) of operating properties, and development and redevelopment of under construction or pre-construction, as well as 5.3 million square feet of future ground-up development projects. Its properties are located in various areas, including Greater Boston, San Francisco, New York City, San Diego, Seattle, Maryland and Research Triangle Park. Its properties include Alexandria Technology Square, Alexandria Park at 128 and Alexandria Technology Center-Gateway.</v>
    <v>470</v>
    <v>New York Stock Exchange</v>
    <v>XNYS</v>
    <v>XNYS</v>
    <v>26 N Euclid Ave, PASADENA, CA, 91101 US</v>
    <v>181.77</v>
    <v>Residential &amp; Commercial REIT</v>
    <v>Stock</v>
    <v>44326.685370392966</v>
    <v>3083</v>
    <v>179.01499999999999</v>
    <v>26546168901</v>
    <v>ALEXANDRIA REAL ESTATE EQUITIES, INC.</v>
    <v>ALEXANDRIA REAL ESTATE EQUITIES, INC.</v>
    <v>179.62</v>
    <v>30.9436</v>
    <v>178.14</v>
    <v>179.97</v>
    <v>147503300</v>
    <v>ARE</v>
    <v>ALEXANDRIA REAL ESTATE EQUITIES, INC. (XNYS:ARE)</v>
    <v>172824</v>
    <v>723899</v>
    <v>1994</v>
  </rv>
  <rv s="2">
    <v>3084</v>
  </rv>
  <rv s="0">
    <v>https://www.bing.com/financeapi/forcetrigger?t=a1ogsm&amp;q=XNYS%3aBKR&amp;form=skydnc</v>
    <v>Learn more on Bing</v>
  </rv>
  <rv s="1">
    <v>en-US</v>
    <v>a1ogsm</v>
    <v>268435456</v>
    <v>1</v>
    <v>Powered by Refinitiv</v>
    <v>0</v>
    <v>BAKER HUGHES COMPANY (XNYS:BKR)</v>
    <v>2</v>
    <v>3</v>
    <v>Finance</v>
    <v>5</v>
    <v>25.64</v>
    <v>12.13</v>
    <v>1.7673000000000001</v>
    <v>0.38990000000000002</v>
    <v>1.583E-2</v>
    <v>USD</v>
    <v>Baker Hughes Co, formerly Baker Hughes, a GE Company, is an oilfield services company. The Company provides oilfield products, services and digital solutions. It operates through four business segments: Oilfield Services (OFS), Oilfield Equipment (OFE), Turbomachinery &amp; Process Solutions (TPS), and Digital Solutions (DS). OFS provides products and services for on and offshore operations across the lifecycle of a well, ranging from drilling, evaluation, completion, production and intervention. OFE provides a broad portfolio of products and services required to facilitate the flow of hydrocarbons from the subsea wellhead to the surface production facilities. TPS provides equipment and related services for mechanical-drive, compression and power-generation applications across the oil and gas industry. DS provides operating technologies for the health, productivity and safety of asset intensive industries and enable the industrial Internet of Things.</v>
    <v>54000</v>
    <v>New York Stock Exchange</v>
    <v>XNYS</v>
    <v>XNYS</v>
    <v>17021 Aldine Westfield Rd, HOUSTON, TX, 77073-5101 US</v>
    <v>25.19</v>
    <v>Oil &amp; Gas Related Equipment and Services</v>
    <v>Stock</v>
    <v>44326.685372928128</v>
    <v>3086</v>
    <v>24.78</v>
    <v>26060502660</v>
    <v>BAKER HUGHES COMPANY</v>
    <v>BAKER HUGHES COMPANY</v>
    <v>24.83</v>
    <v>0</v>
    <v>24.63</v>
    <v>25.0199</v>
    <v>1041591000</v>
    <v>BKR</v>
    <v>BAKER HUGHES COMPANY (XNYS:BKR)</v>
    <v>4670816</v>
    <v>10136228</v>
    <v>2016</v>
  </rv>
  <rv s="2">
    <v>3087</v>
  </rv>
  <rv s="0">
    <v>http://en.wikipedia.org/wiki/United_Rentals</v>
    <v>Wikipedia</v>
  </rv>
  <rv s="5">
    <v>26</v>
    <v>3089</v>
  </rv>
  <rv s="6">
    <v>12</v>
    <v>https://www.bing.com/th?id=AMMS_8bddfd3d284093f5e01477d5c35fe06b&amp;qlt=95</v>
    <v>3090</v>
    <v>0</v>
    <v>https://www.bing.com/images/search?form=xlimg&amp;q=united+rentals</v>
    <v>Image of UNITED RENTALS, INC.</v>
  </rv>
  <rv s="0">
    <v>https://www.bing.com/financeapi/forcetrigger?t=a24zec&amp;q=XNYS%3aURI&amp;form=skydnc</v>
    <v>Learn more on Bing</v>
  </rv>
  <rv s="7">
    <v>en-US</v>
    <v>a24zec</v>
    <v>268435456</v>
    <v>1</v>
    <v>Powered by Refinitiv</v>
    <v>8</v>
    <v>UNITED RENTALS, INC. (XNYS:URI)</v>
    <v>10</v>
    <v>11</v>
    <v>Finance</v>
    <v>5</v>
    <v>354.6</v>
    <v>105.26</v>
    <v>2.0607000000000002</v>
    <v>5.13</v>
    <v>1.477E-2</v>
    <v>USD</v>
    <v>United Rentals, Inc. is a holding company. The Company is an equipment rental company, which operates throughout the United States and Canada. It operates through two segments: general rentals, and trench, power and pump. The general rentals segment includes the rental of construction, aerial, industrial and homeowner equipment and related services and activities. The trench, power and pump segment includes the rental of specialty construction products and related services. Its general rentals segment includes the rental of general construction and industrial equipment, such as backhoes, skid-steer loaders, forklifts and material handling equipment; aerial work platforms, such as boom lifts and scissor lifts, and general tools and light equipment, such as pressure washers, water pumps and power tools. As of October 17, 2018, it operated 1075 rental locations. It conducts its operations through its subsidiary, United Rentals (North America), Inc. (URNA) and subsidiaries of URNA.</v>
    <v>18250</v>
    <v>New York Stock Exchange</v>
    <v>XNYS</v>
    <v>XNYS</v>
    <v>100 Stamford Pl Fl 7, STAMFORD, CT, 06902-6740 US</v>
    <v>354.6</v>
    <v>3091</v>
    <v>Professional &amp; Commercial Services</v>
    <v>Stock</v>
    <v>44326.685704270312</v>
    <v>3092</v>
    <v>346.78</v>
    <v>25510399224</v>
    <v>UNITED RENTALS, INC.</v>
    <v>UNITED RENTALS, INC.</v>
    <v>348.76</v>
    <v>27.3872</v>
    <v>347.33</v>
    <v>352.46</v>
    <v>72378140</v>
    <v>URI</v>
    <v>UNITED RENTALS, INC. (XNYS:URI)</v>
    <v>273556</v>
    <v>669073</v>
    <v>1998</v>
  </rv>
  <rv s="2">
    <v>3093</v>
  </rv>
  <rv s="0">
    <v>http://en.wikipedia.org/wiki/Arista_Networks</v>
    <v>Wikipedia</v>
  </rv>
  <rv s="5">
    <v>26</v>
    <v>3095</v>
  </rv>
  <rv s="6">
    <v>12</v>
    <v>https://www.bing.com/th?id=AMMS_38052122c20b41c66e919903f5fb1fcd&amp;qlt=95</v>
    <v>3096</v>
    <v>0</v>
    <v>https://www.bing.com/images/search?form=xlimg&amp;q=arista+networks</v>
    <v>Image of ARISTA NETWORKS, INC.</v>
  </rv>
  <rv s="0">
    <v>https://www.bing.com/financeapi/forcetrigger?t=a1nihw&amp;q=XNYS%3aANET&amp;form=skydnc</v>
    <v>Learn more on Bing</v>
  </rv>
  <rv s="7">
    <v>en-US</v>
    <v>a1nihw</v>
    <v>268435456</v>
    <v>1</v>
    <v>Powered by Refinitiv</v>
    <v>8</v>
    <v>ARISTA NETWORKS, INC. (XNYS:ANET)</v>
    <v>10</v>
    <v>11</v>
    <v>Finance</v>
    <v>5</v>
    <v>331.83</v>
    <v>192.96</v>
    <v>1.1709000000000001</v>
    <v>1.67</v>
    <v>5.0829999999999998E-3</v>
    <v>USD</v>
    <v>Arista Networks, Inc. is a supplier of cloud networking solutions that use software innovations to address the needs of Internet companies, cloud service providers and data centers for enterprise support. It develops, markets and sells cloud networking solutions, which consist of its Gigabit Ethernet switches and related software. The Company's cloud networking solutions consist of its Extensible Operating System (EOS), a set of network applications and its Ethernet switching and routing platforms. The programmability of EOS has allowed it to create a set of software applications that address the requirements of cloud networking, including workflow automation, network visibility and analytics, and has also allowed it to integrate with a range of third-party applications for virtualization, management, automation, orchestration and network services. EOS supports cloud and virtualization solutions, including VMware NSX, Microsoft System Center and other cloud management frameworks.</v>
    <v>2613</v>
    <v>New York Stock Exchange</v>
    <v>XNYS</v>
    <v>XNYS</v>
    <v>5453 Great America Pkwy, SANTA CLARA, CA, 95054-3645 US</v>
    <v>331.83</v>
    <v>3097</v>
    <v>Communications &amp; Networking</v>
    <v>Stock</v>
    <v>44326.685185312497</v>
    <v>3098</v>
    <v>324.51</v>
    <v>25184040358</v>
    <v>ARISTA NETWORKS, INC.</v>
    <v>ARISTA NETWORKS, INC.</v>
    <v>327.81</v>
    <v>38.5533</v>
    <v>328.52</v>
    <v>330.19</v>
    <v>76271360</v>
    <v>ANET</v>
    <v>ARISTA NETWORKS, INC. (XNYS:ANET)</v>
    <v>216677</v>
    <v>371528</v>
    <v>2011</v>
  </rv>
  <rv s="2">
    <v>3099</v>
  </rv>
  <rv s="0">
    <v>https://www.bing.com/financeapi/forcetrigger?t=a1uou2&amp;q=XNYS%3aHIG&amp;form=skydnc</v>
    <v>Learn more on Bing</v>
  </rv>
  <rv s="1">
    <v>en-US</v>
    <v>a1uou2</v>
    <v>268435456</v>
    <v>1</v>
    <v>Powered by Refinitiv</v>
    <v>0</v>
    <v>THE HARTFORD FINANCIAL SERVICES GROUP, INC. (XNYS:HIG)</v>
    <v>2</v>
    <v>3</v>
    <v>Finance</v>
    <v>5</v>
    <v>69.94</v>
    <v>30.265000000000001</v>
    <v>1.0794999999999999</v>
    <v>-0.45</v>
    <v>-6.7520000000000002E-3</v>
    <v>USD</v>
    <v>The Hartford Financial Services Group, Inc. is a holding company for insurance and financial services subsidiaries. The Company's segments include Commercial Lines, which provides workers' compensation, property, automobile, marine, livestock, liability and umbrella coverages primarily throughout the United States; Personal Lines, which provides automobile, homeowners and personal umbrella coverages to individuals across the United States; Group Benefits, which provides group life, accident and disability coverage, and other products and services; Property &amp; Casualty Other Operations, which includes certain property and casualty operations, and Mutual Funds, which provides investment management, administration, product distribution and related services to investors.</v>
    <v>18500</v>
    <v>New York Stock Exchange</v>
    <v>XNYS</v>
    <v>XNYS</v>
    <v>1 Hartford Plz, HARTFORD, CT, 06155-0001 US</v>
    <v>67.25</v>
    <v>Insurance</v>
    <v>Stock</v>
    <v>44326.685777742969</v>
    <v>3101</v>
    <v>66.19</v>
    <v>23646044200</v>
    <v>THE HARTFORD FINANCIAL SERVICES GROUP, INC.</v>
    <v>THE HARTFORD FINANCIAL SERVICES GROUP, INC.</v>
    <v>66.89</v>
    <v>14.2712</v>
    <v>66.650000000000006</v>
    <v>66.2</v>
    <v>357191000</v>
    <v>HIG</v>
    <v>THE HARTFORD FINANCIAL SERVICES GROUP, INC. (XNYS:HIG)</v>
    <v>725634</v>
    <v>3120593</v>
    <v>1985</v>
  </rv>
  <rv s="2">
    <v>3102</v>
  </rv>
  <rv s="0">
    <v>http://en.wikipedia.org/wiki/Nucor</v>
    <v>Wikipedia</v>
  </rv>
  <rv s="5">
    <v>26</v>
    <v>3104</v>
  </rv>
  <rv s="6">
    <v>12</v>
    <v>https://www.bing.com/th?id=AMMS_d24042422dd77217310e39cf80cca10f&amp;qlt=95</v>
    <v>3105</v>
    <v>0</v>
    <v>https://www.bing.com/images/search?form=xlimg&amp;q=nucor</v>
    <v>Image of NUCOR CORPORATION</v>
  </rv>
  <rv s="0">
    <v>https://www.bing.com/financeapi/forcetrigger?t=a1ythw&amp;q=XNYS%3aNUE&amp;form=skydnc</v>
    <v>Learn more on Bing</v>
  </rv>
  <rv s="18">
    <v>en-US</v>
    <v>a1ythw</v>
    <v>268435456</v>
    <v>1</v>
    <v>Powered by Refinitiv</v>
    <v>34</v>
    <v>NUCOR CORPORATION (XNYS:NUE)</v>
    <v>10</v>
    <v>35</v>
    <v>Finance</v>
    <v>5</v>
    <v>103.96469999999999</v>
    <v>35.75</v>
    <v>1.4185000000000001</v>
    <v>4.6098999999999997</v>
    <v>4.6677999999999997E-2</v>
    <v>USD</v>
    <v>Nucor Corporation (Nucor) manufactures steel and steel products. The Company produces direct reduced iron (DRI) for use in its steel mills. It operates in three segments: steel mills, steel products and raw materials. The steel mills segment produces and distributes sheet steel (hot-rolled, cold-rolled and galvanized), plate steel, structural steel (wide-flange beams, beam blanks, H-piling and sheet piling) and bar steel (blooms, billets, concrete reinforcing bar, merchant bar, wire rod and special bar quality). The steel products segment produces steel joists and joist girders, steel deck, fabricated concrete reinforcing steel and cold finished steel. The raw materials produces DRI; brokers ferrous and nonferrous metals, pig iron, HBI and DRI; supplies ferro-alloys, and processes ferrous and nonferrous scrap metal. It also processes ferrous and nonferrous metals and brokers ferrous and nonferrous metals, pig iron, hot briquetted iron (HBI) and DRI.</v>
    <v>26400</v>
    <v>New York Stock Exchange</v>
    <v>XNYS</v>
    <v>XNYS</v>
    <v>1915 REXFORD RD, CHARLOTTE, NC, 28211-3465 US</v>
    <v>103.96469999999999</v>
    <v>3106</v>
    <v>Metals &amp; Mining</v>
    <v>Stock</v>
    <v>44326.685379062503</v>
    <v>3107</v>
    <v>99.5</v>
    <v>30875421050</v>
    <v>NUCOR CORPORATION</v>
    <v>NUCOR CORPORATION</v>
    <v>100.56</v>
    <v>41.829000000000001</v>
    <v>98.76</v>
    <v>103.3699</v>
    <v>NUE</v>
    <v>NUCOR CORPORATION (XNYS:NUE)</v>
    <v>3299575</v>
    <v>3541488</v>
    <v>1958</v>
  </rv>
  <rv s="2">
    <v>3108</v>
  </rv>
  <rv s="0">
    <v>https://www.bing.com/financeapi/forcetrigger?t=a24rmw&amp;q=XNYS%3aUI&amp;form=skydnc</v>
    <v>Learn more on Bing</v>
  </rv>
  <rv s="1">
    <v>en-US</v>
    <v>a24rmw</v>
    <v>268435456</v>
    <v>1</v>
    <v>Powered by Refinitiv</v>
    <v>0</v>
    <v>UBIQUITI INC. (XNYS:UI)</v>
    <v>2</v>
    <v>3</v>
    <v>Finance</v>
    <v>5</v>
    <v>401.80500000000001</v>
    <v>150.75</v>
    <v>1.3735999999999999</v>
    <v>5</v>
    <v>1.7832000000000001E-2</v>
    <v>USD</v>
    <v>Ubiquiti Inc., formerly Ubiquiti Networks, Inc., develops performance networking technology for service providers and enterprises. It offers a portfolio of networking products and solutions. Its service provider product platforms provide carrier-class network infrastructure for fixed wireless broadband, wireless backhaul systems and routing. Its enterprise product platforms provide wireless local area network infrastructure, video surveillance products, switching and routing solutions, and machine-to-machine communication components. Its products and solutions include radios, antennas, software, communications protocols and management tools that are designed to deliver carrier and enterprise class wireless broadband access and other services primarily in the unlicensed radio frequency spectrum. Its service provider and carrier solutions include Base Station/Backhaul/Customer Premise Equipment/Bridge-airMAX, Network Routing Platform-EdgeMAX and Point-to-point Wireless Backhaul-airFiber.</v>
    <v>1021</v>
    <v>New York Stock Exchange</v>
    <v>XNYS</v>
    <v>XNYS</v>
    <v>685 3rd Ave Fl 27, NEW YORK, NY, 10017-4024 US</v>
    <v>287.23</v>
    <v>Communications &amp; Networking</v>
    <v>Stock</v>
    <v>44326.685528274997</v>
    <v>3110</v>
    <v>280</v>
    <v>17925111880</v>
    <v>UBIQUITI INC.</v>
    <v>UBIQUITI INC.</v>
    <v>281.10000000000002</v>
    <v>34.820999999999998</v>
    <v>280.39</v>
    <v>285.39</v>
    <v>62809180</v>
    <v>UI</v>
    <v>UBIQUITI INC. (XNYS:UI)</v>
    <v>35886</v>
    <v>103030</v>
    <v>2010</v>
  </rv>
  <rv s="2">
    <v>3111</v>
  </rv>
  <rv s="0">
    <v>http://en.wikipedia.org/wiki/Pacific_Gas_and_Electric_Company</v>
    <v>Wikipedia</v>
  </rv>
  <rv s="5">
    <v>26</v>
    <v>3113</v>
  </rv>
  <rv s="6">
    <v>12</v>
    <v>https://www.bing.com/th?id=AMMS_d7c2863336a8698ebd1054cdf3b7bcff&amp;qlt=95</v>
    <v>3114</v>
    <v>0</v>
    <v>https://www.bing.com/images/search?form=xlimg&amp;q=pacific+gas+and+electric+company</v>
    <v>Image of PG&amp;E CORPORATION</v>
  </rv>
  <rv s="0">
    <v>https://www.bing.com/financeapi/forcetrigger?t=a1zkar&amp;q=XNYS%3aPCG&amp;form=skydnc</v>
    <v>Learn more on Bing</v>
  </rv>
  <rv s="7">
    <v>en-US</v>
    <v>a1zkar</v>
    <v>268435456</v>
    <v>1</v>
    <v>Powered by Refinitiv</v>
    <v>8</v>
    <v>PG&amp;E CORPORATION (XNYS:PCG)</v>
    <v>10</v>
    <v>11</v>
    <v>Finance</v>
    <v>5</v>
    <v>13.34</v>
    <v>8.35</v>
    <v>1.3774999999999999</v>
    <v>-1.4999999999999999E-2</v>
    <v>-1.371E-3</v>
    <v>USD</v>
    <v>PG&amp;E Corporation is a holding company. The Company's primary operating subsidiary is Pacific Gas and Electric Company (the Utility), which operates in northern and central California. The Utility is engaged in the sale and delivery of electricity and natural gas to customers. The Utility generates electricity and provides electricity transmission and distribution services throughout its service territory in northern and central California to residential, commercial, industrial, and agricultural customers. The Utility provides bundled services (electricity, transmission and distribution services) to various customers in its service territory. The Utility owns approximately 18,000 circuit miles of interconnected transmission lines operating at voltages ranging from 60 kilovolt (kV) to 500 kV. It also operates 35 electric transmission substations with a capacity of approximately 66,000 megavolt ampere (MVA).</v>
    <v>24000</v>
    <v>New York Stock Exchange</v>
    <v>XNYS</v>
    <v>XNYS</v>
    <v>77 Beale St, PO Box 770000, SAN FRANCISCO, CA, 94105-1814 US</v>
    <v>11.09</v>
    <v>3115</v>
    <v>Electrical Utilities &amp; IPPs</v>
    <v>Stock</v>
    <v>44326.685384096876</v>
    <v>3116</v>
    <v>10.92</v>
    <v>21687283050</v>
    <v>PG&amp;E CORPORATION</v>
    <v>PG&amp;E CORPORATION</v>
    <v>10.965</v>
    <v>0</v>
    <v>10.94</v>
    <v>10.925000000000001</v>
    <v>1985106000</v>
    <v>PCG</v>
    <v>PG&amp;E CORPORATION (XNYS:PCG)</v>
    <v>3411006</v>
    <v>15911643</v>
    <v>1995</v>
  </rv>
  <rv s="2">
    <v>3117</v>
  </rv>
  <rv s="0">
    <v>https://www.bing.com/financeapi/forcetrigger?t=a1z11h&amp;q=XNYS%3aO&amp;form=skydnc</v>
    <v>Learn more on Bing</v>
  </rv>
  <rv s="1">
    <v>en-US</v>
    <v>a1z11h</v>
    <v>268435456</v>
    <v>1</v>
    <v>Powered by Refinitiv</v>
    <v>0</v>
    <v>REALTY INCOME CORPORATION (XNYS:O)</v>
    <v>2</v>
    <v>3</v>
    <v>Finance</v>
    <v>5</v>
    <v>71.84</v>
    <v>47.680100000000003</v>
    <v>0.73280000000000001</v>
    <v>0.14000000000000001</v>
    <v>2.0560000000000001E-3</v>
    <v>USD</v>
    <v>Realty Income Corporation is a real estate investment trust (REIT). The Company is engaged in in-house acquisition, portfolio management, asset management, credit research, real estate research, legal, finance and accounting, information technology and capital markets capabilities. As of December 31, 2016, the Company owned a diversified portfolio of 4,944 properties located in 49 states and Puerto Rico, with over 83.0 million square feet of leasable space leased to 248 different commercial tenants doing business in 47 separate industries. As of December 31, 2016, of the 4,944 properties in the portfolio, 4,920, or 99.5%, were single-tenant properties, and the remaining were multi-tenant properties. As of December 31, 2016, of the 4,920 single-tenant properties, 4,836 were leased with a weighted average remaining lease term (excluding rights to extend a lease at the option of the tenant) of approximately 9.8 years.</v>
    <v>208</v>
    <v>New York Stock Exchange</v>
    <v>XNYS</v>
    <v>XNYS</v>
    <v>11995 El Camino Real, SAN DIEGO, CA, 92130-2544 US</v>
    <v>68.78</v>
    <v>Residential &amp; Commercial REIT</v>
    <v>Stock</v>
    <v>44326.685375740628</v>
    <v>3119</v>
    <v>67.790000000000006</v>
    <v>25488643127</v>
    <v>REALTY INCOME CORPORATION</v>
    <v>REALTY INCOME CORPORATION</v>
    <v>68.45</v>
    <v>70.354100000000003</v>
    <v>68.099999999999994</v>
    <v>68.239999999999995</v>
    <v>373514700</v>
    <v>O</v>
    <v>REALTY INCOME CORPORATION (XNYS:O)</v>
    <v>1365693</v>
    <v>2968918</v>
    <v>1997</v>
  </rv>
  <rv s="2">
    <v>3120</v>
  </rv>
  <rv s="0">
    <v>http://en.wikipedia.org/wiki/McCormick_&amp;_Company</v>
    <v>Wikipedia</v>
  </rv>
  <rv s="5">
    <v>26</v>
    <v>3122</v>
  </rv>
  <rv s="6">
    <v>12</v>
    <v>https://www.bing.com/th?id=AMMS_8d96836a886471f7120ce0135f3ca8bd&amp;qlt=95</v>
    <v>3123</v>
    <v>0</v>
    <v>https://www.bing.com/images/search?form=xlimg&amp;q=mccormick+%26+company</v>
    <v>Image of MCCORMICK &amp; COMPANY, INCORPORATED</v>
  </rv>
  <rv s="0">
    <v>https://www.bing.com/financeapi/forcetrigger?t=a1xoc7&amp;q=XNYS%3aMKC&amp;form=skydnc</v>
    <v>Learn more on Bing</v>
  </rv>
  <rv s="7">
    <v>en-US</v>
    <v>a1xoc7</v>
    <v>268435456</v>
    <v>1</v>
    <v>Powered by Refinitiv</v>
    <v>8</v>
    <v>MCCORMICK &amp; COMPANY, INCORPORATED (XNYS:MKC)</v>
    <v>10</v>
    <v>11</v>
    <v>Finance</v>
    <v>5</v>
    <v>105.535</v>
    <v>81.66</v>
    <v>0.45519999999999999</v>
    <v>1.58</v>
    <v>1.7686999999999998E-2</v>
    <v>USD</v>
    <v>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Company’s sales, distribution and production facilities are located in North America, Europe and China. Additional facilities are based in Australia, India, Central America, Thailand and South Africa.</v>
    <v>13000</v>
    <v>New York Stock Exchange</v>
    <v>XNYS</v>
    <v>XNYS</v>
    <v>24 Schilling Road, HUNT VALLEY, MD, 21031 US</v>
    <v>91.62</v>
    <v>3124</v>
    <v>Food &amp; Tobacco</v>
    <v>Stock</v>
    <v>44326.685340392971</v>
    <v>3125</v>
    <v>89.41</v>
    <v>23854070000</v>
    <v>MCCORMICK &amp; COMPANY, INCORPORATED</v>
    <v>MCCORMICK &amp; COMPANY, INCORPORATED</v>
    <v>89.61</v>
    <v>31.509699999999999</v>
    <v>89.33</v>
    <v>90.91</v>
    <v>267035200</v>
    <v>MKC</v>
    <v>MCCORMICK &amp; COMPANY, INCORPORATED (XNYS:MKC)</v>
    <v>430182</v>
    <v>1219312</v>
    <v>1915</v>
  </rv>
  <rv s="2">
    <v>3126</v>
  </rv>
  <rv s="0">
    <v>http://en.wikipedia.org/wiki/Fortive</v>
    <v>Wikipedia</v>
  </rv>
  <rv s="5">
    <v>26</v>
    <v>3128</v>
  </rv>
  <rv s="6">
    <v>12</v>
    <v>https://www.bing.com/th?id=AMMS_6c2968001658d62a06b9a7f6df8103e0&amp;qlt=95</v>
    <v>3129</v>
    <v>0</v>
    <v>https://www.bing.com/images/search?form=xlimg&amp;q=fortive+corp</v>
    <v>Image of FORTIVE CORPORATION</v>
  </rv>
  <rv s="0">
    <v>https://www.bing.com/financeapi/forcetrigger?t=a1tgqh&amp;q=XNYS%3aFTV&amp;form=skydnc</v>
    <v>Learn more on Bing</v>
  </rv>
  <rv s="7">
    <v>en-US</v>
    <v>a1tgqh</v>
    <v>268435456</v>
    <v>1</v>
    <v>Powered by Refinitiv</v>
    <v>8</v>
    <v>FORTIVE CORPORATION (XNYS:FTV)</v>
    <v>10</v>
    <v>11</v>
    <v>Finance</v>
    <v>5</v>
    <v>75</v>
    <v>43.865299999999998</v>
    <v>1.1378999999999999</v>
    <v>0.32</v>
    <v>4.3940000000000003E-3</v>
    <v>USD</v>
    <v>Fortive Corporation is a diversified industrial growth company. The Company designs, develops, manufactures and markets professional and engineered products, software and services for a range of end markets. The Company operates through three segments: Intelligent Operating Solutions, Precision Technologies and Advanced Healthcare Solutions. Intelligent Operating Solutions segment consists of Fluke, Industrial Scientific, Accruent and Gordian. Its Precision Technologies segment includes Tektronix, Pacific Scientific Energetic Materials Company, Qualitrol, Andersen-Negele, Gems, Setra, Hengstler and Dynapar. Its Advanced Healthcare Solutions include Advanced Sterilization Products, Fluke Health Solutions, Censis and Invetech. Fluke provides professional test and measurement (T&amp;M) tools. Industrial Scientific provides gas detection products, services and solutions for worksites around the world.</v>
    <v>17000</v>
    <v>New York Stock Exchange</v>
    <v>XNYS</v>
    <v>XNYS</v>
    <v>6920 Seaway Blvd, EVERETT, WA, 98203-5829 US</v>
    <v>73.924999999999997</v>
    <v>3130</v>
    <v>Machinery, Equipment &amp; Components</v>
    <v>Stock</v>
    <v>44326.685223101565</v>
    <v>3131</v>
    <v>72.95</v>
    <v>24759755070</v>
    <v>FORTIVE CORPORATION</v>
    <v>FORTIVE CORPORATION</v>
    <v>72.95</v>
    <v>15.670400000000001</v>
    <v>72.819999999999993</v>
    <v>73.14</v>
    <v>338525500</v>
    <v>FTV</v>
    <v>FORTIVE CORPORATION (XNYS:FTV)</v>
    <v>959381</v>
    <v>2029359</v>
    <v>2015</v>
  </rv>
  <rv s="2">
    <v>3132</v>
  </rv>
  <rv s="0">
    <v>http://fr.wikipedia.org/wiki/Synchrony_Financial</v>
    <v>Wikipedia</v>
  </rv>
  <rv s="5">
    <v>26</v>
    <v>3134</v>
  </rv>
  <rv s="6">
    <v>12</v>
    <v>https://www.bing.com/th?id=AMMS_7f794b497abdd6a663dd686a0ba21221&amp;qlt=95</v>
    <v>3135</v>
    <v>0</v>
    <v>https://www.bing.com/images/search?form=xlimg&amp;q=synchrony+financial</v>
    <v>Image of SYNCHRONY FINANCIAL</v>
  </rv>
  <rv s="0">
    <v>https://www.bing.com/financeapi/forcetrigger?t=a23v7w&amp;q=XNYS%3aSYF&amp;form=skydnc</v>
    <v>Learn more on Bing</v>
  </rv>
  <rv s="7">
    <v>en-US</v>
    <v>a23v7w</v>
    <v>268435456</v>
    <v>1</v>
    <v>Powered by Refinitiv</v>
    <v>8</v>
    <v>SYNCHRONY FINANCIAL (XNYS:SYF)</v>
    <v>10</v>
    <v>11</v>
    <v>Finance</v>
    <v>4</v>
    <v>47.215000000000003</v>
    <v>15.17</v>
    <v>1.8416999999999999</v>
    <v>0.96499999999999997</v>
    <v>2.1023999999999998E-2</v>
    <v>USD</v>
    <v>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v>
    <v>16500</v>
    <v>New York Stock Exchange</v>
    <v>XNYS</v>
    <v>XNYS</v>
    <v>777 Long Ridge Rd, STAMFORD, CT, 06902-1250 US</v>
    <v>47.215000000000003</v>
    <v>3136</v>
    <v>Banking Services</v>
    <v>Stock</v>
    <v>44326.675189443748</v>
    <v>3137</v>
    <v>46.364400000000003</v>
    <v>27256632448</v>
    <v>SYNCHRONY FINANCIAL</v>
    <v>SYNCHRONY FINANCIAL</v>
    <v>46.55</v>
    <v>12.920500000000001</v>
    <v>45.9</v>
    <v>46.865000000000002</v>
    <v>581598900</v>
    <v>SYF</v>
    <v>SYNCHRONY FINANCIAL (XNYS:SYF)</v>
    <v>3410091</v>
    <v>6369297</v>
    <v>2003</v>
  </rv>
  <rv s="2">
    <v>3138</v>
  </rv>
  <rv s="0">
    <v>http://en.wikipedia.org/wiki/AmerisourceBergen</v>
    <v>Wikipedia</v>
  </rv>
  <rv s="5">
    <v>26</v>
    <v>3140</v>
  </rv>
  <rv s="6">
    <v>12</v>
    <v>https://www.bing.com/th?id=AMMS_14dd7dcdea2e31f890fab79e74ed9680&amp;qlt=95</v>
    <v>3141</v>
    <v>0</v>
    <v>https://www.bing.com/images/search?form=xlimg&amp;q=amerisourcebergen</v>
    <v>Image of AMERISOURCEBERGEN CORPORATION</v>
  </rv>
  <rv s="0">
    <v>https://www.bing.com/financeapi/forcetrigger?t=a1mptc&amp;q=XNYS%3aABC&amp;form=skydnc</v>
    <v>Learn more on Bing</v>
  </rv>
  <rv s="7">
    <v>en-US</v>
    <v>a1mptc</v>
    <v>268435456</v>
    <v>1</v>
    <v>Powered by Refinitiv</v>
    <v>8</v>
    <v>AMERISOURCEBERGEN CORPORATION (XNYS:ABC)</v>
    <v>10</v>
    <v>11</v>
    <v>Finance</v>
    <v>5</v>
    <v>125.86</v>
    <v>81.510000000000005</v>
    <v>0.5363</v>
    <v>3.895</v>
    <v>3.2226999999999999E-2</v>
    <v>USD</v>
    <v>AmerisourceBergen Corporation is a pharmaceutical sourcing and distribution services company. The Company's segments include Pharmaceutical Distribution and Other. The Company provides services to healthcare providers, and pharmaceutical and biotech manufacturers. As of June 30, 2016, the Pharmaceutical Distribution segment consists of two operating segments, including the operations of AmerisourceBergen Drug Corporation (ABDC) and AmerisourceBergen Specialty Group (ABSG), which distributes specialty drugs to their customers. Servicing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and the MWI Veterinary Supply, Inc. ABSG operates distribution facilities that focus primarily on complex disease treatment regimens.</v>
    <v>22000</v>
    <v>New York Stock Exchange</v>
    <v>XNYS</v>
    <v>XNYS</v>
    <v>1 WEST FIRST AVENUE, CONSHOHOCKEN, PA, 19428 US</v>
    <v>124.81</v>
    <v>3142</v>
    <v>Healthcare Equipment &amp; Supplies</v>
    <v>Stock</v>
    <v>44326.685266735934</v>
    <v>3143</v>
    <v>120.66500000000001</v>
    <v>25626011878</v>
    <v>AMERISOURCEBERGEN CORPORATION</v>
    <v>AMERISOURCEBERGEN CORPORATION</v>
    <v>120.82</v>
    <v>0</v>
    <v>120.86</v>
    <v>124.755</v>
    <v>205410700</v>
    <v>ABC</v>
    <v>AMERISOURCEBERGEN CORPORATION (XNYS:ABC)</v>
    <v>376211</v>
    <v>1086147</v>
    <v>2001</v>
  </rv>
  <rv s="2">
    <v>3144</v>
  </rv>
  <rv s="0">
    <v>https://www.bing.com/financeapi/forcetrigger?t=a1n7pr&amp;q=XNYS%3aAJG&amp;form=skydnc</v>
    <v>Learn more on Bing</v>
  </rv>
  <rv s="1">
    <v>en-US</v>
    <v>a1n7pr</v>
    <v>268435456</v>
    <v>1</v>
    <v>Powered by Refinitiv</v>
    <v>0</v>
    <v>ARTHUR J. GALLAGHER &amp; CO. (XNYS:AJG)</v>
    <v>2</v>
    <v>3</v>
    <v>Finance</v>
    <v>5</v>
    <v>154.02000000000001</v>
    <v>83.77</v>
    <v>0.70509999999999995</v>
    <v>1.665</v>
    <v>1.1014999999999999E-2</v>
    <v>USD</v>
    <v>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Its retail brokerage operations negotiate and place property/casualty, employer-provided health and welfare insurance, and healthcare exchange and retirement solutions principally for middle-market commercial, industrial, public entity, religious and not-for-profit entities. The risk management segment provides contract claim settlement and administration services for enterprises that choose to self-insure some or all of their property/casualty coverages and for insurance companies that choose to outsource some or all of their property/casualty claims departments.</v>
    <v>32401</v>
    <v>New York Stock Exchange</v>
    <v>XNYS</v>
    <v>XNYS</v>
    <v>2850 Golf Road, ROLLING MEADOWS, IL, 60008-4050 US</v>
    <v>154.02000000000001</v>
    <v>Insurance</v>
    <v>Stock</v>
    <v>44326.685108228907</v>
    <v>3146</v>
    <v>151.4</v>
    <v>29936430774</v>
    <v>ARTHUR J. GALLAGHER &amp; CO.</v>
    <v>ARTHUR J. GALLAGHER &amp; CO.</v>
    <v>152.28</v>
    <v>34.875300000000003</v>
    <v>151.16</v>
    <v>152.82499999999999</v>
    <v>195887000</v>
    <v>AJG</v>
    <v>ARTHUR J. GALLAGHER &amp; CO. (XNYS:AJG)</v>
    <v>294416</v>
    <v>722299</v>
    <v>1972</v>
  </rv>
  <rv s="2">
    <v>3147</v>
  </rv>
  <rv s="0">
    <v>https://www.bing.com/financeapi/forcetrigger?t=a1ww5r&amp;q=XNYS%3aLH&amp;form=skydnc</v>
    <v>Learn more on Bing</v>
  </rv>
  <rv s="1">
    <v>en-US</v>
    <v>a1ww5r</v>
    <v>268435456</v>
    <v>1</v>
    <v>Powered by Refinitiv</v>
    <v>0</v>
    <v>LABORATORY CORPORATION OF AMERICA HOLDINGS (XNYS:LH)</v>
    <v>2</v>
    <v>3</v>
    <v>Finance</v>
    <v>5</v>
    <v>280.69</v>
    <v>155.191</v>
    <v>1.0474000000000001</v>
    <v>1.1000000000000001</v>
    <v>3.9550000000000002E-3</v>
    <v>USD</v>
    <v>Laboratory Corporation of America Holdings is a life sciences company that is integrated in guiding patient care, providing clinical laboratory and end-to-end drug development services. The Company operates as a healthcare diagnostics company. The Company operates through two segments: LabCorp Diagnostics (LCD) and Covance Drug Development (CDD). The LCD segment is an independent clinical laboratory business, which offers menu of frequently requested and specialty testing through an integrated network of primary and specialty laboratories across the United States. The CDD segment offers drug development services, and provides a range of drug research and development (R&amp;D) and market access services to biopharmaceutical companies and medical device companies across the world. It serves a range of customers, including managed care organizations (MCOs), biopharmaceutical companies, governmental agencies, physicians and other healthcare providers.</v>
    <v>72400</v>
    <v>New York Stock Exchange</v>
    <v>XNYS</v>
    <v>XNYS</v>
    <v>358 S MAIN ST, BURLINGTON, NC, 27215-5837 US</v>
    <v>280.69</v>
    <v>Healthcare Providers &amp; Services</v>
    <v>Stock</v>
    <v>44326.685483390625</v>
    <v>3149</v>
    <v>278.25</v>
    <v>27281748000</v>
    <v>LABORATORY CORPORATION OF AMERICA HOLDINGS</v>
    <v>LABORATORY CORPORATION OF AMERICA HOLDINGS</v>
    <v>279.97000000000003</v>
    <v>10.3401</v>
    <v>278.14</v>
    <v>279.24</v>
    <v>97700000</v>
    <v>LH</v>
    <v>LABORATORY CORPORATION OF AMERICA HOLDINGS (XNYS:LH)</v>
    <v>318578</v>
    <v>535414</v>
    <v>1994</v>
  </rv>
  <rv s="2">
    <v>3150</v>
  </rv>
  <rv s="0">
    <v>http://en.wikipedia.org/wiki/Clorox</v>
    <v>Wikipedia</v>
  </rv>
  <rv s="5">
    <v>26</v>
    <v>3152</v>
  </rv>
  <rv s="6">
    <v>12</v>
    <v>https://www.bing.com/th?id=AMMS_1a47fe208ff48a2035e2645926968045&amp;qlt=95</v>
    <v>3153</v>
    <v>0</v>
    <v>https://www.bing.com/images/search?form=xlimg&amp;q=clorox</v>
    <v>Image of THE CLOROX COMPANY</v>
  </rv>
  <rv s="0">
    <v>https://www.bing.com/financeapi/forcetrigger?t=a1pvu2&amp;q=XNYS%3aCLX&amp;form=skydnc</v>
    <v>Learn more on Bing</v>
  </rv>
  <rv s="7">
    <v>en-US</v>
    <v>a1pvu2</v>
    <v>268435456</v>
    <v>1</v>
    <v>Powered by Refinitiv</v>
    <v>8</v>
    <v>THE CLOROX COMPANY (XNYS:CLX)</v>
    <v>10</v>
    <v>11</v>
    <v>Finance</v>
    <v>5</v>
    <v>239.87</v>
    <v>176.73</v>
    <v>0.17549999999999999</v>
    <v>4.8338999999999999</v>
    <v>2.6413000000000002E-2</v>
    <v>USD</v>
    <v>The Clorox Company is a manufacturer and marketer of consumer and professional products. The Company sells its products primarily through mass retail outlets, e-commerce channels, wholesale distributors and medical supply distributors. The Company operates through four segments: Cleaning, Household, Lifestyle and International. Its Cleaning segment consists of laundry, home care and professional products marketed and sold in the United States. Its Household segment consists of charcoal, cat litter and plastic bags, wraps and container products marketed and sold in the United States. Its Lifestyle segment consists of food products, water-filtration systems and filters, and natural personal care products marketed and sold in the United States. Its International segment consists of products sold outside the United States. It markets some of the consumer brand names, such as namesake bleach and cleaning products, Pine-Sol cleaners, Liquid-Plumr clog removers and Kingsford charcoal.</v>
    <v>8800</v>
    <v>New York Stock Exchange</v>
    <v>XNYS</v>
    <v>XNYS</v>
    <v>1221 Broadway, OAKLAND, CA, 94612-1888 US</v>
    <v>188.03</v>
    <v>3154</v>
    <v>Personal &amp; Household Products &amp; Services</v>
    <v>Stock</v>
    <v>44326.685641724216</v>
    <v>3155</v>
    <v>183.72</v>
    <v>22761330000</v>
    <v>THE CLOROX COMPANY</v>
    <v>THE CLOROX COMPANY</v>
    <v>183.9</v>
    <v>25.549099999999999</v>
    <v>183.01</v>
    <v>187.84389999999999</v>
    <v>124372000</v>
    <v>CLX</v>
    <v>THE CLOROX COMPANY (XNYS:CLX)</v>
    <v>466706</v>
    <v>1561502</v>
    <v>1986</v>
  </rv>
  <rv s="2">
    <v>3156</v>
  </rv>
  <rv s="0">
    <v>https://www.bing.com/financeapi/forcetrigger?t=a26erw&amp;q=XNYS%3aYUMC&amp;form=skydnc</v>
    <v>Learn more on Bing</v>
  </rv>
  <rv s="1">
    <v>en-US</v>
    <v>a26erw</v>
    <v>268435456</v>
    <v>1</v>
    <v>Powered by Refinitiv</v>
    <v>0</v>
    <v>YUM CHINA HOLDINGS, INC. (XNYS:YUMC)</v>
    <v>2</v>
    <v>3</v>
    <v>Finance</v>
    <v>5</v>
    <v>64.64</v>
    <v>43.5</v>
    <v>0.84040000000000004</v>
    <v>-0.53500000000000003</v>
    <v>-8.6140000000000001E-3</v>
    <v>USD</v>
    <v>Yum China Holdings, Inc. is a restaurant company. The Company's segments include KFC, Pizza Hut Casual Dining, and All Other Segments, including Pizza Hut Home Service, East Dawning, Little Sheep and Taco Bell. As of December 31, 2016, the Company had over 7,500 restaurants in China. Its restaurant base consists of various restaurant concepts. The Company's restaurants in each of its concept offer consumers the ability to dine in and/or carry out food. In addition, KFC, Pizza Hut Casual Dining, Pizza Hut Home Service and East Dawning offer delivery service. KFC is the quick-service restaurant (QSR) brand. Pizza Hut Casual Dining is the casual dining restaurant (CDR) brand. As of December 31, 2016, the Company had over 360 Pizza Hut Home Service units in over 50 cities in China. The Little Sheep concept specializes in Hot Pot cooking. East Dawning is a Chinese food QSR brand. Taco Bell is a QSR brand specializing in Mexican-style food.</v>
    <v>400000</v>
    <v>New York Stock Exchange</v>
    <v>XNYS</v>
    <v>XNYS</v>
    <v>6F-16F, Yum China Mansion, No.20 Tianyaoqiao Road, SHANGHAI, SHANGHAI CN</v>
    <v>61.704999999999998</v>
    <v>Hotels &amp; Entertainment Services</v>
    <v>Stock</v>
    <v>44326.684934756253</v>
    <v>3158</v>
    <v>61.09</v>
    <v>25886561025</v>
    <v>YUM CHINA HOLDINGS, INC.</v>
    <v>YUM CHINA HOLDINGS, INC.</v>
    <v>61.63</v>
    <v>27.181699999999999</v>
    <v>62.11</v>
    <v>61.575000000000003</v>
    <v>420407000</v>
    <v>YUMC</v>
    <v>YUM CHINA HOLDINGS, INC. (XNYS:YUMC)</v>
    <v>474687</v>
    <v>1886332</v>
    <v>2016</v>
  </rv>
  <rv s="2">
    <v>3159</v>
  </rv>
  <rv s="0">
    <v>http://en.wikipedia.org/wiki/Consolidated_Edison</v>
    <v>Wikipedia</v>
  </rv>
  <rv s="5">
    <v>26</v>
    <v>3161</v>
  </rv>
  <rv s="6">
    <v>12</v>
    <v>https://www.bing.com/th?id=AMMS_46564321c04cdcd19f31c1858790ea55&amp;qlt=95</v>
    <v>3162</v>
    <v>0</v>
    <v>https://www.bing.com/images/search?form=xlimg&amp;q=consolidated+edison</v>
    <v>Image of CONSOLIDATED EDISON, INC.</v>
  </rv>
  <rv s="0">
    <v>https://www.bing.com/financeapi/forcetrigger?t=a1rmkr&amp;q=XNYS%3aED&amp;form=skydnc</v>
    <v>Learn more on Bing</v>
  </rv>
  <rv s="7">
    <v>en-US</v>
    <v>a1rmkr</v>
    <v>268435456</v>
    <v>1</v>
    <v>Powered by Refinitiv</v>
    <v>8</v>
    <v>CONSOLIDATED EDISON, INC. (XNYS:ED)</v>
    <v>10</v>
    <v>11</v>
    <v>Finance</v>
    <v>5</v>
    <v>83.924700000000001</v>
    <v>65.56</v>
    <v>0.15490000000000001</v>
    <v>1.39</v>
    <v>1.78E-2</v>
    <v>USD</v>
    <v>Consolidated Edison, Inc. (Con Edison) is a holding company. The Company operates through its subsidiaries, which include Consolidated Edison Company of New York, Inc. (CECONY), Orange and Rockland Utilities, Inc. (O&amp;R), Con Edison Clean Energy Businesses, Inc. (the Clean Energy Businesses) and Con Edison Transmission, Inc. (Con Edison Transmission). CECONY's principal business operations are its regulated electric, gas and steam delivery businesses. CECONY provides electricity, natural gas and steam to customers in New York City and Westchester County. O&amp;R's principal business operations are its regulated electric and gas delivery businesses. The Clean Energy Businesses develop, own and operate renewable and energy infrastructure projects and provide energy-related products and services to wholesale and retail customers. Con Edison Transmission, through its subsidiaries, invests in electric transmission facilities and gas pipeline and storage facilities.</v>
    <v>14071</v>
    <v>New York Stock Exchange</v>
    <v>XNYS</v>
    <v>XNYS</v>
    <v>4 Irving Place, NEW YORK, NY, 10003-3502 US</v>
    <v>80.430000000000007</v>
    <v>3163</v>
    <v>Electrical Utilities &amp; IPPs</v>
    <v>Stock</v>
    <v>44326.685819628903</v>
    <v>3164</v>
    <v>78.37</v>
    <v>27236866084</v>
    <v>CONSOLIDATED EDISON, INC.</v>
    <v>CONSOLIDATED EDISON, INC.</v>
    <v>78.37</v>
    <v>19.312899999999999</v>
    <v>78.09</v>
    <v>79.48</v>
    <v>342688300</v>
    <v>ED</v>
    <v>CONSOLIDATED EDISON, INC. (XNYS:ED)</v>
    <v>770117</v>
    <v>1845944</v>
    <v>1997</v>
  </rv>
  <rv s="2">
    <v>3165</v>
  </rv>
  <rv s="0">
    <v>http://it.wikipedia.org/wiki/Occidental_Petroleum</v>
    <v>Wikipedia</v>
  </rv>
  <rv s="5">
    <v>26</v>
    <v>3167</v>
  </rv>
  <rv s="6">
    <v>12</v>
    <v>https://www.bing.com/th?id=AMMS_815c03ed8d7b08e0d5190ad407f2d036&amp;qlt=95</v>
    <v>3168</v>
    <v>0</v>
    <v>https://www.bing.com/images/search?form=xlimg&amp;q=occidental+petroleum</v>
    <v>Image of OCCIDENTAL PETROLEUM CORPORATION</v>
  </rv>
  <rv s="0">
    <v>https://www.bing.com/financeapi/forcetrigger?t=a1zez2&amp;q=XNYS%3aOXY&amp;form=skydnc</v>
    <v>Learn more on Bing</v>
  </rv>
  <rv s="7">
    <v>en-US</v>
    <v>a1zez2</v>
    <v>268435456</v>
    <v>1</v>
    <v>Powered by Refinitiv</v>
    <v>8</v>
    <v>OCCIDENTAL PETROLEUM CORPORATION (XNYS:OXY)</v>
    <v>10</v>
    <v>11</v>
    <v>Finance</v>
    <v>5</v>
    <v>32.520000000000003</v>
    <v>8.52</v>
    <v>2.4857999999999998</v>
    <v>-0.36180000000000001</v>
    <v>-1.3209E-2</v>
    <v>USD</v>
    <v>Occidental Petroleum Corp is an international oil and gas exploration and production company. The Company has operations in the United States, Middle East and Latin America. It operates through three segments: Oil and Gas, Chemical (OxyChem) and Midstream and Marketing. Its Oil and Gas segment explores for, develops and produces oil and condensate, natural gas liquids (NGLs) and natural gas. Its OxyChem segment primarily manufactures and markets basic chemicals and vinyls. OxyChem also manufactures polyvinyl chloride (PVC) resins, chlorine and caustic soda and has manufacturing facilities in the United States, Canada and Latin America. Midstream and Marketing segment purchases, markets, gathers, processes, transports and stores oil, condensate, NGL, natural gas, carbon dioxide and power. Through its subsidiary, Oxy Low Carbon Ventures, LLC it develops carbon capture, utilization and storage projects that source anthropogenic carbon dioxide.</v>
    <v>11800</v>
    <v>New York Stock Exchange</v>
    <v>XNYS</v>
    <v>XNYS</v>
    <v>5 Greenway Plz Ste 110, HOUSTON, TX, 77046-0521 US</v>
    <v>28.12</v>
    <v>3169</v>
    <v>Oil &amp; Gas</v>
    <v>Stock</v>
    <v>44326.685700821094</v>
    <v>3170</v>
    <v>26.76</v>
    <v>25229759788</v>
    <v>OCCIDENTAL PETROLEUM CORPORATION</v>
    <v>OCCIDENTAL PETROLEUM CORPORATION</v>
    <v>27.71</v>
    <v>0</v>
    <v>27.39</v>
    <v>27.028199999999998</v>
    <v>933460600</v>
    <v>OXY</v>
    <v>OCCIDENTAL PETROLEUM CORPORATION (XNYS:OXY)</v>
    <v>9932597</v>
    <v>16285252</v>
    <v>1986</v>
  </rv>
  <rv s="2">
    <v>3171</v>
  </rv>
  <rv s="0">
    <v>https://www.bing.com/financeapi/forcetrigger?t=azetdm&amp;q=XNYS%3aCBRE&amp;form=skydnc</v>
    <v>Learn more on Bing</v>
  </rv>
  <rv s="1">
    <v>en-US</v>
    <v>azetdm</v>
    <v>268435456</v>
    <v>1</v>
    <v>Powered by Refinitiv</v>
    <v>0</v>
    <v>CBRE GROUP, INC. (XNYS:CBRE)</v>
    <v>2</v>
    <v>3</v>
    <v>Finance</v>
    <v>5</v>
    <v>88.24</v>
    <v>33.03</v>
    <v>1.5025999999999999</v>
    <v>0.12</v>
    <v>1.3810000000000001E-3</v>
    <v>USD</v>
    <v>CBRE Group, Inc. is a holding company that conducts all of its operations through its subsidiaries. The Company operates as a commercial real estate services and investment company. The Company operates through the segments: The Americas; Europe, Middle East and Africa (EMEA); Asia Pacific; Global Investment Management, and Development Services. The Company provides commercial real estate services under the CBRE brand name, investment management services under the CBRE Global Investors brand name and development services under the Trammell Crow Company brand name. The Company's business is focused on commercial property, corporate facilities, project and transaction management, tenant/occupier and property/agency leasing, capital markets solutions (property sales, commercial mortgage brokerage, loan origination and servicing) real estate investment management, valuation, development services and proprietary research.</v>
    <v>100000</v>
    <v>New York Stock Exchange</v>
    <v>XNYS</v>
    <v>XNYS</v>
    <v>2100 MCKINNEY AVENUE, SUITE 1250, DALLAS, TX, 75201 US</v>
    <v>88.24</v>
    <v>Real Estate Operations</v>
    <v>Stock</v>
    <v>44326.685582453123</v>
    <v>3173</v>
    <v>86.25</v>
    <v>29208906948</v>
    <v>CBRE GROUP, INC.</v>
    <v>CBRE GROUP, INC.</v>
    <v>87.02</v>
    <v>34.786700000000003</v>
    <v>86.9</v>
    <v>87.02</v>
    <v>335657400</v>
    <v>CBRE</v>
    <v>CBRE GROUP, INC. (XNYS:CBRE)</v>
    <v>463779</v>
    <v>1545773</v>
    <v>2001</v>
  </rv>
  <rv s="2">
    <v>3174</v>
  </rv>
  <rv s="0">
    <v>http://en.wikipedia.org/wiki/DTE_Energy</v>
    <v>Wikipedia</v>
  </rv>
  <rv s="5">
    <v>13</v>
    <v>3176</v>
  </rv>
  <rv s="6">
    <v>12</v>
    <v>https://www.bing.com/th?id=AMMS_912948904278d49e2970be6047533e51&amp;qlt=95</v>
    <v>3177</v>
    <v>0</v>
    <v>https://www.bing.com/images/search?form=xlimg&amp;q=dte+energy</v>
    <v>Image of DTE ENERGY COMPANY</v>
  </rv>
  <rv s="0">
    <v>https://www.bing.com/financeapi/forcetrigger?t=a1rcp2&amp;q=XNYS%3aDTE&amp;form=skydnc</v>
    <v>Learn more on Bing</v>
  </rv>
  <rv s="7">
    <v>en-US</v>
    <v>a1rcp2</v>
    <v>268435456</v>
    <v>1</v>
    <v>Powered by Refinitiv</v>
    <v>8</v>
    <v>DTE ENERGY COMPANY (XNYS:DTE)</v>
    <v>10</v>
    <v>11</v>
    <v>Finance</v>
    <v>4</v>
    <v>145.43</v>
    <v>92.39</v>
    <v>0.63439999999999996</v>
    <v>3.08</v>
    <v>2.1738E-2</v>
    <v>USD</v>
    <v>DTE Energy Company is an energy company. Its segments include Electric, which consists of DTE Electric Company, which is engaged in the generation, purchase, distribution and sale of electricity to residential, commercial and industrial customers in southeastern Michigan; Gas, which consists of DTE Gas Company, which is engaged in the purchase, storage, transportation, distribution and sale of natural gas to residential, commercial and industrial customers throughout Michigan; Gas Storage and Pipelines, which consists of natural gas pipeline, gathering and storage businesses; Power and Industrial Projects, which consists of projects that deliver energy and utility-type products and services to industrial, commercial and institutional customers, and sell electricity from renewable energy projects; Energy Trading, which consists of energy marketing and trading operations, and Corporate and Other, which includes various holding company activities and holds certain non-utility debt.</v>
    <v>10600</v>
    <v>New York Stock Exchange</v>
    <v>XNYS</v>
    <v>XNYS</v>
    <v>1 Energy Plz, DETROIT, MI, 48226-1221 US</v>
    <v>145.43</v>
    <v>3178</v>
    <v>Electrical Utilities &amp; IPPs</v>
    <v>Stock</v>
    <v>44326.674996053123</v>
    <v>3179</v>
    <v>142.41</v>
    <v>28045915698</v>
    <v>DTE ENERGY COMPANY</v>
    <v>DTE ENERGY COMPANY</v>
    <v>142.41</v>
    <v>19.288499999999999</v>
    <v>141.69</v>
    <v>144.77000000000001</v>
    <v>193727400</v>
    <v>DTE</v>
    <v>DTE ENERGY COMPANY (XNYS:DTE)</v>
    <v>245650</v>
    <v>804453</v>
    <v>1995</v>
  </rv>
  <rv s="2">
    <v>3180</v>
  </rv>
  <rv s="0">
    <v>http://en.wikipedia.org/wiki/AvalonBay_Communities</v>
    <v>Wikipedia</v>
  </rv>
  <rv s="5">
    <v>26</v>
    <v>3182</v>
  </rv>
  <rv s="6">
    <v>12</v>
    <v>https://www.bing.com/th?id=AMMS_f3f7740b4584fd9d16a69b88784ee85d&amp;qlt=95</v>
    <v>3183</v>
    <v>0</v>
    <v>https://www.bing.com/images/search?form=xlimg&amp;q=avalonbay+communities</v>
    <v>Image of AVALONBAY COMMUNITIES, INC.</v>
  </rv>
  <rv s="0">
    <v>https://www.bing.com/financeapi/forcetrigger?t=a1nyw7&amp;q=XNYS%3aAVB&amp;form=skydnc</v>
    <v>Learn more on Bing</v>
  </rv>
  <rv s="7">
    <v>en-US</v>
    <v>a1nyw7</v>
    <v>268435456</v>
    <v>1</v>
    <v>Powered by Refinitiv</v>
    <v>8</v>
    <v>AVALONBAY COMMUNITIES, INC. (XNYS:AVB)</v>
    <v>10</v>
    <v>11</v>
    <v>Finance</v>
    <v>5</v>
    <v>199.48</v>
    <v>131.38</v>
    <v>0.95569999999999999</v>
    <v>2.7450000000000001</v>
    <v>1.4038999999999999E-2</v>
    <v>USD</v>
    <v>AvalonBay Communities, Inc. is a real estate investment trust (REIT). The Company is focused on the development, redevelopment, acquisition, ownership and operation of multifamily communities primarily in New England, the New York/New Jersey metro area, the Mid-Atlantic, the Pacific Northwest, and Northern and Southern California. Its segments include Established Communities, Other Stabilized Communities and Development/Redevelopment Communities. As of June 30, 2017, the Company owned or held a direct or indirect ownership interest in 287 apartment communities containing 83,123 apartment homes in 10 states and the District of Columbia, of which 23 communities were under development and nine communities were under redevelopment. It operates its apartment communities under three core brands: Avalon, AVA and Eaves by Avalon. Its real estate investments consist of operating apartment communities, communities in various stages of development (Development Communities) and Development Rights.</v>
    <v>3090</v>
    <v>New York Stock Exchange</v>
    <v>XNYS</v>
    <v>XNYS</v>
    <v>4040 WILSON BOULEVARD, STE 1000, ARLINGTON, VA, 22203 US</v>
    <v>199.48</v>
    <v>3184</v>
    <v>Residential &amp; Commercial REIT</v>
    <v>Stock</v>
    <v>44326.68534950156</v>
    <v>3185</v>
    <v>196.42500000000001</v>
    <v>27680102065</v>
    <v>AVALONBAY COMMUNITIES, INC.</v>
    <v>AVALONBAY COMMUNITIES, INC.</v>
    <v>196.42500000000001</v>
    <v>34.204900000000002</v>
    <v>195.53</v>
    <v>198.27500000000001</v>
    <v>139604600</v>
    <v>AVB</v>
    <v>AVALONBAY COMMUNITIES, INC. (XNYS:AVB)</v>
    <v>160573</v>
    <v>630868</v>
    <v>1995</v>
  </rv>
  <rv s="2">
    <v>3186</v>
  </rv>
  <rv s="0">
    <v>https://www.bing.com/financeapi/forcetrigger?t=a1wh7w&amp;q=XNYS%3aKEYS&amp;form=skydnc</v>
    <v>Learn more on Bing</v>
  </rv>
  <rv s="1">
    <v>en-US</v>
    <v>a1wh7w</v>
    <v>268435456</v>
    <v>1</v>
    <v>Powered by Refinitiv</v>
    <v>0</v>
    <v>KEYSIGHT TECHNOLOGIES, INC. (XNYS:KEYS)</v>
    <v>2</v>
    <v>3</v>
    <v>Finance</v>
    <v>5</v>
    <v>155.5</v>
    <v>90.62</v>
    <v>0.91739999999999999</v>
    <v>-2</v>
    <v>-1.3946E-2</v>
    <v>USD</v>
    <v>Keysight Technologies, Inc. is a measurement company engaged in providing electronic design and test solutions to communications and electronics industries. The Company provides electronic design and test instruments and systems and related software, software design tools and related services that are used in the design, development, manufacture, installation, deployment and operation of electronics equipment. The Company operates through three segments: Communications Solutions Group (CSG), Electronic Industrial Solutions Group (EISG) and Services Solutions Group (SSG). The CSG and EISG segments provide electronic design and test software, instruments, and systems used in the simulation, design, validation, manufacturing, installation and optimization of electronic equipment. The SSG segment provides integrated service solutions, including repair and calibration services, professional services and remanufactured equipment.</v>
    <v>14000</v>
    <v>New York Stock Exchange</v>
    <v>XNYS</v>
    <v>XNYS</v>
    <v>1400 Fountaingrove Pkwy, SANTA ROSA, CA, 95403-1738 US</v>
    <v>142.82</v>
    <v>Machinery, Equipment &amp; Components</v>
    <v>Stock</v>
    <v>44326.685535358592</v>
    <v>3188</v>
    <v>140.69999999999999</v>
    <v>26301468104</v>
    <v>KEYSIGHT TECHNOLOGIES, INC.</v>
    <v>KEYSIGHT TECHNOLOGIES, INC.</v>
    <v>142.815</v>
    <v>42.462899999999998</v>
    <v>143.41</v>
    <v>141.41</v>
    <v>185994400</v>
    <v>KEYS</v>
    <v>KEYSIGHT TECHNOLOGIES, INC. (XNYS:KEYS)</v>
    <v>216621</v>
    <v>884701</v>
    <v>2013</v>
  </rv>
  <rv s="2">
    <v>3189</v>
  </rv>
  <rv s="0">
    <v>http://it.wikipedia.org/wiki/Hormel</v>
    <v>Wikipedia</v>
  </rv>
  <rv s="20">
    <v>http://it.wikipedia.org/wiki/Hormel</v>
    <v>3191</v>
  </rv>
  <rv s="6">
    <v>12</v>
    <v>https://www.bing.com/th?id=AMMS_5b18c40c45f75c80ebf5ca1427ee631f&amp;qlt=95</v>
    <v>3192</v>
    <v>0</v>
    <v>https://www.bing.com/images/search?form=xlimg&amp;q=hormel</v>
    <v>Image of HORMEL FOODS CORPORATION</v>
  </rv>
  <rv s="0">
    <v>https://www.bing.com/financeapi/forcetrigger?t=a1uv7w&amp;q=XNYS%3aHRL&amp;form=skydnc</v>
    <v>Learn more on Bing</v>
  </rv>
  <rv s="7">
    <v>en-US</v>
    <v>a1uv7w</v>
    <v>268435456</v>
    <v>1</v>
    <v>Powered by Refinitiv</v>
    <v>8</v>
    <v>HORMEL FOODS CORPORATION (XNYS:HRL)</v>
    <v>10</v>
    <v>11</v>
    <v>Finance</v>
    <v>5</v>
    <v>52.97</v>
    <v>43.45</v>
    <v>-7.3499999999999996E-2</v>
    <v>0.39500000000000002</v>
    <v>8.3789999999999993E-3</v>
    <v>USD</v>
    <v>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v>
    <v>20100</v>
    <v>New York Stock Exchange</v>
    <v>XNYS</v>
    <v>XNYS</v>
    <v>1 Hormel Pl, AUSTIN, MN, 55912-3680 US</v>
    <v>47.73</v>
    <v>3193</v>
    <v>Food &amp; Tobacco</v>
    <v>Stock</v>
    <v>44326.685815126562</v>
    <v>3194</v>
    <v>46.9</v>
    <v>25675949440</v>
    <v>HORMEL FOODS CORPORATION</v>
    <v>HORMEL FOODS CORPORATION</v>
    <v>47.22</v>
    <v>29.068100000000001</v>
    <v>47.14</v>
    <v>47.534999999999997</v>
    <v>540148300</v>
    <v>HRL</v>
    <v>HORMEL FOODS CORPORATION (XNYS:HRL)</v>
    <v>739186</v>
    <v>1923597</v>
    <v>1928</v>
  </rv>
  <rv s="2">
    <v>3195</v>
  </rv>
  <rv s="0">
    <v>https://www.bing.com/financeapi/forcetrigger?t=a224w7&amp;q=XNYS%3aRNG&amp;form=skydnc</v>
    <v>Learn more on Bing</v>
  </rv>
  <rv s="1">
    <v>en-US</v>
    <v>a224w7</v>
    <v>268435456</v>
    <v>1</v>
    <v>Powered by Refinitiv</v>
    <v>0</v>
    <v>RINGCENTRAL, INC. (XNYS:RNG)</v>
    <v>2</v>
    <v>3</v>
    <v>Finance</v>
    <v>5</v>
    <v>449</v>
    <v>229</v>
    <v>0.67920000000000003</v>
    <v>1.84</v>
    <v>7.1580000000000003E-3</v>
    <v>USD</v>
    <v>RingCentral, Inc. is a provider of software-as-a-service (SaaS) solutions for businesses to support modern communications. The Company's cloud-based business communications solutions provide a single user identity across multiple locations and devices, including smartphones, tablets, personal computers (PCs) and desk phones, and allow for communication across multiple channels, including high definition (HD) voice, video, short messaging service (SMS), messaging and collaboration, conferencing, online meetings, and fax. The Company's products include RingCentral Office, RingCentral Professional, RingCentral Fax, RingCentral Contact Center and RingCentral Glip. RingCentral Office is a multi-user, enterprise-grade communications solution. RingCentral Professional is an inbound call routing subscription with additional text and fax capabilities targeting smaller deployments, and RingCentral Fax is an Internet fax subscription that permits sending and receiving faxes over the Internet.</v>
    <v>3140</v>
    <v>New York Stock Exchange</v>
    <v>XNYS</v>
    <v>XNYS</v>
    <v>20 Davis Dr, BELMONT, CA, 94002-3002 US</v>
    <v>259.04989999999998</v>
    <v>Software &amp; IT Services</v>
    <v>Stock</v>
    <v>44326.685748541408</v>
    <v>3197</v>
    <v>251.23</v>
    <v>23525178940</v>
    <v>RINGCENTRAL, INC.</v>
    <v>RINGCENTRAL, INC.</v>
    <v>257.17</v>
    <v>0</v>
    <v>257.04000000000002</v>
    <v>258.88</v>
    <v>90872910</v>
    <v>RNG</v>
    <v>RINGCENTRAL, INC. (XNYS:RNG)</v>
    <v>844546</v>
    <v>1041946</v>
    <v>2013</v>
  </rv>
  <rv s="2">
    <v>3198</v>
  </rv>
  <rv s="0">
    <v>http://creativecommons.org/licenses/by/2.0</v>
    <v>CC BY 2.0</v>
  </rv>
  <rv s="0">
    <v>http://zh.wikipedia.org/wiki/惠好</v>
    <v>Wikipedia</v>
  </rv>
  <rv s="5">
    <v>3200</v>
    <v>3201</v>
  </rv>
  <rv s="6">
    <v>12</v>
    <v>https://www.bing.com/th?id=AMMS_2bce669b1099ac70dc065104598c1172&amp;qlt=95</v>
    <v>3202</v>
    <v>0</v>
    <v>https://www.bing.com/images/search?form=xlimg&amp;q=weyerhaeuser</v>
    <v>Image of WEYERHAEUSER COMPANY</v>
  </rv>
  <rv s="0">
    <v>https://www.bing.com/financeapi/forcetrigger?t=a264qh&amp;q=XNYS%3aWY&amp;form=skydnc</v>
    <v>Learn more on Bing</v>
  </rv>
  <rv s="7">
    <v>en-US</v>
    <v>a264qh</v>
    <v>268435456</v>
    <v>1</v>
    <v>Powered by Refinitiv</v>
    <v>8</v>
    <v>WEYERHAEUSER COMPANY (XNYS:WY)</v>
    <v>10</v>
    <v>11</v>
    <v>Finance</v>
    <v>4</v>
    <v>41.68</v>
    <v>16.05</v>
    <v>1.879</v>
    <v>1.4339</v>
    <v>3.5847999999999998E-2</v>
    <v>USD</v>
    <v>Weyerhaeuser Company is a timber, land and forest products company. The Company owns or controlled approximately 11 million acres of timberlands, primarily in the United States, and manages additional timberlands under long-term licenses in Canada. The Company's segments include Timberlands; Real Estate, Energy and Natural Resources (Real Estate &amp; ENR), and Wood Products. The Timberlands segment's offerings include logs, timber and recreational access via leases.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other specialty products for the residential, multi-family, industrial, light commercial, and repair and remodel markets.</v>
    <v>9372</v>
    <v>New York Stock Exchange</v>
    <v>XNYS</v>
    <v>XNYS</v>
    <v>220 Occidental Ave S, SEATTLE, WA, 98104-3120 US</v>
    <v>41.68</v>
    <v>3203</v>
    <v>Residential &amp; Commercial REIT</v>
    <v>Stock</v>
    <v>44326.675177661717</v>
    <v>3204</v>
    <v>40.08</v>
    <v>31042899388</v>
    <v>WEYERHAEUSER COMPANY</v>
    <v>WEYERHAEUSER COMPANY</v>
    <v>40.25</v>
    <v>22.569299999999998</v>
    <v>40</v>
    <v>41.433900000000001</v>
    <v>749215000</v>
    <v>WY</v>
    <v>WEYERHAEUSER COMPANY (XNYS:WY)</v>
    <v>2988511</v>
    <v>5241834</v>
    <v>1900</v>
  </rv>
  <rv s="2">
    <v>3205</v>
  </rv>
  <rv s="0">
    <v>https://www.bing.com/financeapi/forcetrigger?t=a1o1jc&amp;q=XNYS%3aAWK&amp;form=skydnc</v>
    <v>Learn more on Bing</v>
  </rv>
  <rv s="1">
    <v>en-US</v>
    <v>a1o1jc</v>
    <v>268435456</v>
    <v>1</v>
    <v>Powered by Refinitiv</v>
    <v>0</v>
    <v>AMERICAN WATER WORKS COMPANY, INC. (XNYS:AWK)</v>
    <v>2</v>
    <v>3</v>
    <v>Finance</v>
    <v>5</v>
    <v>172.56</v>
    <v>112.5</v>
    <v>0.20949999999999999</v>
    <v>2.3025000000000002</v>
    <v>1.5130999999999999E-2</v>
    <v>USD</v>
    <v>American Water Works Company, Inc. is a water and wastewater utility company. The Company's businesses include Market-Based Businesses and Regulated Businesses. Its Market-Based Businesses include the operating segments: Homeowner Services Group and Military Services Group. Homeowner Services Group provides various warranty protection programs and other home services to residential customers. Military Services Group enters long-term contracts with the United States government to provide water and wastewater services on various military installations. The Company also has approximately five contracts with municipal customers to operate and manage water and wastewater facilities and provide other related services through its Contract Services Group. The Regulated Businesses includes the ownership of utilities that provide water and wastewater services to residential, commercial, industrial, public authority, fire service and sale for resale customers.</v>
    <v>7000</v>
    <v>New York Stock Exchange</v>
    <v>XNYS</v>
    <v>XNYS</v>
    <v>1 Water St, CAMDEN, NJ, 08102-1658 US</v>
    <v>155.16</v>
    <v>Water Utilities</v>
    <v>Stock</v>
    <v>44326.685335335154</v>
    <v>3207</v>
    <v>152.24</v>
    <v>27723050000</v>
    <v>AMERICAN WATER WORKS COMPANY, INC.</v>
    <v>AMERICAN WATER WORKS COMPANY, INC.</v>
    <v>152.41</v>
    <v>38.645899999999997</v>
    <v>152.16749999999999</v>
    <v>154.47</v>
    <v>181469200</v>
    <v>AWK</v>
    <v>AMERICAN WATER WORKS COMPANY, INC. (XNYS:AWK)</v>
    <v>231462</v>
    <v>828952</v>
    <v>1936</v>
  </rv>
  <rv s="2">
    <v>3208</v>
  </rv>
  <rv s="0">
    <v>https://www.bing.com/financeapi/forcetrigger?t=a1nfvh&amp;q=XNYS%3aAMP&amp;form=skydnc</v>
    <v>Learn more on Bing</v>
  </rv>
  <rv s="1">
    <v>en-US</v>
    <v>a1nfvh</v>
    <v>268435456</v>
    <v>1</v>
    <v>Powered by Refinitiv</v>
    <v>0</v>
    <v>AMERIPRISE FINANCIAL, INC. (XNYS:AMP)</v>
    <v>2</v>
    <v>3</v>
    <v>Finance</v>
    <v>5</v>
    <v>268.74119999999999</v>
    <v>112.32</v>
    <v>1.6958</v>
    <v>2.74</v>
    <v>1.0314E-2</v>
    <v>USD</v>
    <v>Ameriprise Financial, Inc. is a holding company. The Company offers a range of financial planning and advice products and services designed to achieve individual and institutional clients’ financial objectives. It operates through segments, including Advice &amp; Wealth Management, Asset Management and Retirement &amp; Protection Solutions. It offers products and services under brands, including Ameriprise Financial, Columbia Threadneedle Investments and RiverSource. Ameriprise Financial brand includes its advisor network and certain of its retail products and services. Its Columbia Threadneedle Investments brand represents the combined capabilities, resources and reach of Columbia Management Investment Advisers, LLC (Columbia Management) and Threadneedle. It uses the RiverSource brand for its annuity and protection products issued by RiverSource Life Insurance Company (RiverSource Life) and RiverSource Life Insurance Co. of New York (RiverSource Life of NY).</v>
    <v>12300</v>
    <v>New York Stock Exchange</v>
    <v>XNYS</v>
    <v>XNYS</v>
    <v>1099 Ameriprise Financial Ctr, MINNEAPOLIS, MN, 55474-0010 US</v>
    <v>268.74119999999999</v>
    <v>Investment Banking &amp; Investment Services</v>
    <v>Stock</v>
    <v>44326.685029953122</v>
    <v>3210</v>
    <v>265.87</v>
    <v>31294086127</v>
    <v>AMERIPRISE FINANCIAL, INC.</v>
    <v>AMERIPRISE FINANCIAL, INC.</v>
    <v>267.02999999999997</v>
    <v>0</v>
    <v>265.64999999999998</v>
    <v>268.39</v>
    <v>116599300</v>
    <v>AMP</v>
    <v>AMERIPRISE FINANCIAL, INC. (XNYS:AMP)</v>
    <v>124887</v>
    <v>551891</v>
    <v>1983</v>
  </rv>
  <rv s="2">
    <v>3211</v>
  </rv>
  <rv s="0">
    <v>https://www.bing.com/financeapi/forcetrigger?t=a1s4yc&amp;q=XNYS%3aEQR&amp;form=skydnc</v>
    <v>Learn more on Bing</v>
  </rv>
  <rv s="1">
    <v>en-US</v>
    <v>a1s4yc</v>
    <v>268435456</v>
    <v>1</v>
    <v>Powered by Refinitiv</v>
    <v>0</v>
    <v>EQUITY RESIDENTIAL (XNYS:EQR)</v>
    <v>2</v>
    <v>3</v>
    <v>Finance</v>
    <v>5</v>
    <v>76.13</v>
    <v>45.424999999999997</v>
    <v>0.79200000000000004</v>
    <v>0.77</v>
    <v>1.0398000000000001E-2</v>
    <v>USD</v>
    <v>Equity Residential is a real estate investment trust. The Company's primary business is the acquisition, development and management of multifamily residential properties. Its segments include Boston, New York, Washington D.C., Southern California, San Francisco, Seattle and Other Markets. Southern California includes Los Angeles, San Diego and Orange County. Other Markets includes Phoenix. It is engaged in leasing of apartment units to residents. It focuses on rental apartment properties in urban and high-density suburban coastal gateway markets. As of December 31, 2016, the Company owned 302 properties located in 10 states and the District of Columbia consisting of 77,458 apartment units. The Company's projects include The Alton, 455 Eye Street, 855 Brannan, Cascade, One Henry Adams, 340 Fremont and Vista 99. ERP Operating Limited Partnership (ERPOP) conducts the multifamily residential property business of Equity Residential.</v>
    <v>2600</v>
    <v>New York Stock Exchange</v>
    <v>XNYS</v>
    <v>XNYS</v>
    <v>Equity Residential, Two North Riverside Plaza, Suite 400, CHICAGO, IL, 60606 US</v>
    <v>75.27</v>
    <v>Residential &amp; Commercial REIT</v>
    <v>Stock</v>
    <v>44326.685029003907</v>
    <v>3213</v>
    <v>74.165000000000006</v>
    <v>27983084027</v>
    <v>EQUITY RESIDENTIAL</v>
    <v>EQUITY RESIDENTIAL</v>
    <v>74.67</v>
    <v>41.186</v>
    <v>74.05</v>
    <v>74.819999999999993</v>
    <v>374005400</v>
    <v>EQR</v>
    <v>EQUITY RESIDENTIAL (XNYS:EQR)</v>
    <v>409443</v>
    <v>1928497</v>
    <v>1992</v>
  </rv>
  <rv s="2">
    <v>3214</v>
  </rv>
  <rv s="0">
    <v>https://www.bing.com/financeapi/forcetrigger?t=a242z2&amp;q=XNYS%3aTDOC&amp;form=skydnc</v>
    <v>Learn more on Bing</v>
  </rv>
  <rv s="1">
    <v>en-US</v>
    <v>a242z2</v>
    <v>268435456</v>
    <v>1</v>
    <v>Powered by Refinitiv</v>
    <v>0</v>
    <v>Teladoc Health, Inc. (XNYS:TDOC)</v>
    <v>2</v>
    <v>3</v>
    <v>Finance</v>
    <v>5</v>
    <v>308</v>
    <v>141.65</v>
    <v>0.21329999999999999</v>
    <v>-7.62</v>
    <v>-5.0450000000000002E-2</v>
    <v>USD</v>
    <v>Teladoc Health, Inc. provides virtual healthcare services. The Company provides virtual access to care with a portfolio of services and solutions, which includes various medical subspecialties from non-urgent, episodic needs, such as flu and upper respiratory infections, to chronic, complicated medical conditions, such as cancer and congestive heart failure. It provides virtual healthcare services on a business-to-business (B2B) basis to its clients and provides services to consumers directly and through channel partners. The Company’s consumer brands, including Teladoc, Advance Medical, Best Doctors, BetterHelp and HealthiestYou, provides access to advice and resolution to a range of healthcare needs. Its technology enables consumers to manage their own electronic medical records. It also provides access to a message center, provider finder, image upload capability and enable real-time sharing capabilities with providers that includes visit scheduling.</v>
    <v>4400</v>
    <v>New York Stock Exchange</v>
    <v>XNYS</v>
    <v>XNYS</v>
    <v>2 Manhattanville Rd Ste 203, PURCHASE, NY, 10577-2118 US</v>
    <v>150.4</v>
    <v>Healthcare Providers &amp; Services</v>
    <v>Stock</v>
    <v>44326.68573016172</v>
    <v>3216</v>
    <v>141.65</v>
    <v>22162090235</v>
    <v>Teladoc Health, Inc.</v>
    <v>Teladoc Health, Inc.</v>
    <v>150.4</v>
    <v>0</v>
    <v>151.04</v>
    <v>143.41999999999999</v>
    <v>154525800</v>
    <v>TDOC</v>
    <v>Teladoc Health, Inc. (XNYS:TDOC)</v>
    <v>2624843</v>
    <v>3275672</v>
    <v>2008</v>
  </rv>
  <rv s="2">
    <v>3217</v>
  </rv>
  <rv s="0">
    <v>http://en.wikipedia.org/wiki/Mettler_Toledo</v>
    <v>Wikipedia</v>
  </rv>
  <rv s="5">
    <v>26</v>
    <v>3219</v>
  </rv>
  <rv s="6">
    <v>12</v>
    <v>https://www.bing.com/th?id=AMMS_6db209c4238617be24ca616ac769af05&amp;qlt=95</v>
    <v>3220</v>
    <v>0</v>
    <v>https://www.bing.com/images/search?form=xlimg&amp;q=mettler+toledo</v>
    <v>Image of METTLER-TOLEDO INTERNATIONAL INC.</v>
  </rv>
  <rv s="0">
    <v>https://www.bing.com/financeapi/forcetrigger?t=a1y2ec&amp;q=XNYS%3aMTD&amp;form=skydnc</v>
    <v>Learn more on Bing</v>
  </rv>
  <rv s="7">
    <v>en-US</v>
    <v>a1y2ec</v>
    <v>268435456</v>
    <v>1</v>
    <v>Powered by Refinitiv</v>
    <v>8</v>
    <v>METTLER-TOLEDO INTERNATIONAL INC. (XNYS:MTD)</v>
    <v>10</v>
    <v>11</v>
    <v>Finance</v>
    <v>5</v>
    <v>1339.38</v>
    <v>661.32</v>
    <v>1.016</v>
    <v>-20.240100000000002</v>
    <v>-1.583E-2</v>
    <v>USD</v>
    <v>Mettler-Toledo International Inc. is a supplier of precision instruments and services. The Company operates through five segments: U.S. Operations, Swiss Operations, Western European Operations, Chinese Operations and Other. The Company manufactures weighing instruments for use in laboratory, industrial, packaging, logistics and food retailing applications. The Company is also a provider of analytical instruments for use in life science, reaction engineering and real-time analytic systems used in drug and chemical compound development, and process analytics instruments used for in-line measurement in production processes. In addition, the Company is also a supplier of end-of-line inspection systems used in production and packaging for food, pharmaceutical and other industries. The Company serves food and beverage producers; food retailers; chemical, specialty chemicals and cosmetics companies, and the transportation and logistics industry, among others.</v>
    <v>16500</v>
    <v>New York Stock Exchange</v>
    <v>XNYS</v>
    <v>XNYS</v>
    <v>1900 Polaris Pkwy, COLUMBUS, OH, 43240-4035 US</v>
    <v>1283.73</v>
    <v>3221</v>
    <v>Office Equipment</v>
    <v>Stock</v>
    <v>44326.684472534376</v>
    <v>3222</v>
    <v>1252.42</v>
    <v>29345066805</v>
    <v>METTLER-TOLEDO INTERNATIONAL INC.</v>
    <v>METTLER-TOLEDO INTERNATIONAL INC.</v>
    <v>1283.73</v>
    <v>46.937199999999997</v>
    <v>1278.5600999999999</v>
    <v>1258.32</v>
    <v>23320830</v>
    <v>MTD</v>
    <v>METTLER-TOLEDO INTERNATIONAL INC. (XNYS:MTD)</v>
    <v>46026</v>
    <v>88097</v>
    <v>1991</v>
  </rv>
  <rv s="2">
    <v>3223</v>
  </rv>
  <rv s="0">
    <v>http://en.wikipedia.org/wiki/ResMed</v>
    <v>Wikipedia</v>
  </rv>
  <rv s="5">
    <v>13</v>
    <v>3225</v>
  </rv>
  <rv s="6">
    <v>12</v>
    <v>https://www.bing.com/th?id=AMMS_08c0fa20049966d1991b4df5d4b19aa8&amp;qlt=95</v>
    <v>3226</v>
    <v>0</v>
    <v>https://www.bing.com/images/search?form=xlimg&amp;q=resmed</v>
    <v>Image of RESMED INC.</v>
  </rv>
  <rv s="0">
    <v>https://www.bing.com/financeapi/forcetrigger?t=a223r7&amp;q=XNYS%3aRMD&amp;form=skydnc</v>
    <v>Learn more on Bing</v>
  </rv>
  <rv s="7">
    <v>en-US</v>
    <v>a223r7</v>
    <v>268435456</v>
    <v>1</v>
    <v>Powered by Refinitiv</v>
    <v>8</v>
    <v>RESMED INC. (XNYS:RMD)</v>
    <v>10</v>
    <v>11</v>
    <v>Finance</v>
    <v>5</v>
    <v>224.43</v>
    <v>149.16</v>
    <v>0.2888</v>
    <v>1.2</v>
    <v>6.149E-3</v>
    <v>USD</v>
    <v>ResMed Inc. is a holding company. The Company is engaged in the development, manufacturing, distribution and marketing of medical devices and cloud-based software applications that diagnose, treat and manage respiratory disorders, including sleep disordered breathing (SDB), chronic obstructive pulmonary disease (COPD), neuromuscular disease and other diseases. The Company operates through two segments: Sleep and Respiratory Care segment, and the Software-as-a-Service (SaaS) segment. SDB includes obstructive sleep apnea (OSA) and other respiratory disorders that occur during sleep. Its cloud-based software digital health applications, along with its devices, are designed to provide connected care to improve patient outcomes. The Company's portfolio of products includes devices, diagnostic products, mask systems, headgear and other accessories, dental devices, portable oxygen concentrators (POCs) and cloud-based software informatics solutions.</v>
    <v>7770</v>
    <v>New York Stock Exchange</v>
    <v>XNYS</v>
    <v>XNYS</v>
    <v>9001 Spectrum Center Blvd, SAN DIEGO, CA, 92123-1438 US</v>
    <v>196.48</v>
    <v>3227</v>
    <v>Healthcare Equipment &amp; Supplies</v>
    <v>Stock</v>
    <v>44326.685473541409</v>
    <v>3228</v>
    <v>194.41</v>
    <v>28573875208</v>
    <v>RESMED INC.</v>
    <v>RESMED INC.</v>
    <v>196.01</v>
    <v>62.462000000000003</v>
    <v>195.16</v>
    <v>196.36</v>
    <v>145517800</v>
    <v>RMD</v>
    <v>RESMED INC. (XNYS:RMD)</v>
    <v>166998</v>
    <v>599862</v>
    <v>1994</v>
  </rv>
  <rv s="2">
    <v>3229</v>
  </rv>
  <rv s="0">
    <v>http://en.wikipedia.org/wiki/Tyson_Foods</v>
    <v>Wikipedia</v>
  </rv>
  <rv s="5">
    <v>26</v>
    <v>3231</v>
  </rv>
  <rv s="6">
    <v>12</v>
    <v>https://www.bing.com/th?id=AMMS_9734341bbf21e6897e6f5a679c54eb9e&amp;qlt=95</v>
    <v>3232</v>
    <v>0</v>
    <v>https://www.bing.com/images/search?form=xlimg&amp;q=tyson+foods</v>
    <v>Image of TYSON FOODS, INC.</v>
  </rv>
  <rv s="0">
    <v>https://www.bing.com/financeapi/forcetrigger?t=a24km7&amp;q=XNYS%3aTSN&amp;form=skydnc</v>
    <v>Learn more on Bing</v>
  </rv>
  <rv s="7">
    <v>en-US</v>
    <v>a24km7</v>
    <v>268435456</v>
    <v>1</v>
    <v>Powered by Refinitiv</v>
    <v>8</v>
    <v>TYSON FOODS, INC. (XNYS:TSN)</v>
    <v>10</v>
    <v>11</v>
    <v>Finance</v>
    <v>5</v>
    <v>79.771000000000001</v>
    <v>55.28</v>
    <v>0.83850000000000002</v>
    <v>-1.46</v>
    <v>-1.8523000000000001E-2</v>
    <v>USD</v>
    <v>Tyson Foods, Inc. is a food company, which is engaged in offering chicken, beef and pork, as well as prepared foods. The Company offers food products under Tyson, Jimmy Dean, Hillshire Farm, Sara Lee, Ball Park, Wright, Aidells and State Fair brands. The Company operates through four segments: Chicken, Beef, Pork and Prepared Foods. It operates a vertically integrated chicken production process, which consists of breeding stock, contract growers, feed production, processing, further-processing, marketing and transportation of chicken and related allied products, including animal and pet food ingredients. Through its subsidiary, Cobb-Vantress, Inc. (Cobb), the Company is engaged in supplying poultry breeding stock across the world. It produces a range of fresh, frozen and refrigerated food products. Its products are marketed and sold by its sales staff to grocery retailers, grocery wholesalers, meat distributors, warehouse club stores and military commissaries, among others.</v>
    <v>139000</v>
    <v>New York Stock Exchange</v>
    <v>XNYS</v>
    <v>XNYS</v>
    <v>2200 W Don Tyson Pkwy, SPRINGDALE, AR, 72762-6901 US</v>
    <v>77.89</v>
    <v>3233</v>
    <v>Food &amp; Tobacco</v>
    <v>Stock</v>
    <v>44326.685845277345</v>
    <v>3234</v>
    <v>76</v>
    <v>28215713936</v>
    <v>TYSON FOODS, INC.</v>
    <v>TYSON FOODS, INC.</v>
    <v>76.2</v>
    <v>14.227399999999999</v>
    <v>78.819999999999993</v>
    <v>77.36</v>
    <v>364732600</v>
    <v>TSN</v>
    <v>TYSON FOODS, INC. (XNYS:TSN)</v>
    <v>1411704</v>
    <v>1737072</v>
    <v>1986</v>
  </rv>
  <rv s="2">
    <v>3235</v>
  </rv>
  <rv s="0">
    <v>http://en.wikipedia.org/wiki/Ball_Corporation</v>
    <v>Wikipedia</v>
  </rv>
  <rv s="5">
    <v>26</v>
    <v>3237</v>
  </rv>
  <rv s="6">
    <v>12</v>
    <v>https://www.bing.com/th?id=AMMS_4297450c1c009476f956a70d795dc61d&amp;qlt=95</v>
    <v>3238</v>
    <v>0</v>
    <v>https://www.bing.com/images/search?form=xlimg&amp;q=ball+corporation</v>
    <v>Image of BALL CORPORATION</v>
  </rv>
  <rv s="0">
    <v>https://www.bing.com/financeapi/forcetrigger?t=a1oma2&amp;q=XNYS%3aBLL&amp;form=skydnc</v>
    <v>Learn more on Bing</v>
  </rv>
  <rv s="7">
    <v>en-US</v>
    <v>a1oma2</v>
    <v>268435456</v>
    <v>1</v>
    <v>Powered by Refinitiv</v>
    <v>8</v>
    <v>BALL CORPORATION (XNYS:BLL)</v>
    <v>10</v>
    <v>11</v>
    <v>Finance</v>
    <v>5</v>
    <v>102.76</v>
    <v>59.79</v>
    <v>0.41959999999999997</v>
    <v>4.4999999999999998E-2</v>
    <v>4.9609999999999997E-4</v>
    <v>USD</v>
    <v>Ball Corporation is a supplier of metal packaging to the beverage, food, personal care and household products industries. The Company's packaging products are produced for a range of end uses and are manufactured in facilities around the world. Its segments include beverage packaging, North and Central America; beverage packaging, South America; beverage packaging, Europe; food and aerosol packaging; aerospace, and other. Its major product line is aluminum and steel beverage containers. It produces steel food, aerosol and extruded aluminum aerosol containers and aluminum slugs. Its aerospace business designs, develops and manufactures aerospace systems for civil, commercial and national cyber security aerospace markets. It produces spacecraft, instruments and sensors, radio frequency systems and components, data exploitation solutions and a range of aerospace technologies and products.</v>
    <v>21500</v>
    <v>New York Stock Exchange</v>
    <v>XNYS</v>
    <v>XNYS</v>
    <v>9200 W. 108TH CIRCLE, WESTMINSTER, CO, 80021 US</v>
    <v>92.17</v>
    <v>3239</v>
    <v>Containers &amp; Packaging</v>
    <v>Stock</v>
    <v>44326.685630728905</v>
    <v>3240</v>
    <v>90.69</v>
    <v>29770539734</v>
    <v>BALL CORPORATION</v>
    <v>BALL CORPORATION</v>
    <v>91.61</v>
    <v>41.03</v>
    <v>90.7</v>
    <v>90.745000000000005</v>
    <v>328068100</v>
    <v>BLL</v>
    <v>BALL CORPORATION (XNYS:BLL)</v>
    <v>452685</v>
    <v>1697107</v>
    <v>1922</v>
  </rv>
  <rv s="2">
    <v>3241</v>
  </rv>
  <rv s="0">
    <v>http://en.wikipedia.org/wiki/Kroger</v>
    <v>Wikipedia</v>
  </rv>
  <rv s="5">
    <v>13</v>
    <v>3243</v>
  </rv>
  <rv s="6">
    <v>12</v>
    <v>https://www.bing.com/th?id=AMMS_c5d6d4b0b5638b493caf578c89d465af&amp;qlt=95</v>
    <v>3244</v>
    <v>0</v>
    <v>https://www.bing.com/images/search?form=xlimg&amp;q=kroger</v>
    <v>Image of THE KROGER CO.</v>
  </rv>
  <rv s="0">
    <v>https://www.bing.com/financeapi/forcetrigger?t=a1wmu2&amp;q=XNYS%3aKR&amp;form=skydnc</v>
    <v>Learn more on Bing</v>
  </rv>
  <rv s="7">
    <v>en-US</v>
    <v>a1wmu2</v>
    <v>268435456</v>
    <v>1</v>
    <v>Powered by Refinitiv</v>
    <v>8</v>
    <v>THE KROGER CO. (XNYS:KR)</v>
    <v>10</v>
    <v>11</v>
    <v>Finance</v>
    <v>5</v>
    <v>42.99</v>
    <v>30.35</v>
    <v>0.35630000000000001</v>
    <v>0.94810000000000005</v>
    <v>2.5129000000000002E-2</v>
    <v>USD</v>
    <v>The Kroger Co. (Kroger) manufactures and processes food for sale in its supermarkets. The Company operates supermarkets, multi-department stores, jewelry stores and convenience stores throughout the United States. As of February 3, 2018, it had operated approximately 3,900 owned or leased supermarkets, convenience stores, fine jewelry stores, distribution warehouses and food production plants through divisions, subsidiaries or affiliates. These facilities are located throughout the United States. As of February 3, 2018, Kroger operated, either directly or through its subsidiaries, 2,782 supermarkets under a range of local banner names, of which 2,268 had pharmacies and 1,489 had fuel centers. As of February 3, 2018, the Company offered ClickList and Harris Teeter ExpressLane, personalized, order online, pick up at the store services at 1,056 of its supermarkets. P$$T, Check This Out and Heritage Farm are the three brands. Its other brands include Simple Truth and Simple Truth Organic.</v>
    <v>465000</v>
    <v>New York Stock Exchange</v>
    <v>XNYS</v>
    <v>XNYS</v>
    <v>1014 Vine St, CINCINNATI, OH, 45202-1141 US</v>
    <v>38.840000000000003</v>
    <v>3245</v>
    <v>Food &amp; Drug Retailing</v>
    <v>Stock</v>
    <v>44326.68573282344</v>
    <v>3246</v>
    <v>37.82</v>
    <v>29085687527</v>
    <v>THE KROGER CO.</v>
    <v>THE KROGER CO.</v>
    <v>37.82</v>
    <v>11.528600000000001</v>
    <v>37.729999999999997</v>
    <v>38.678100000000001</v>
    <v>751993700</v>
    <v>KR</v>
    <v>THE KROGER CO. (XNYS:KR)</v>
    <v>3316487</v>
    <v>8006546</v>
    <v>1902</v>
  </rv>
  <rv s="2">
    <v>3247</v>
  </rv>
  <rv s="0">
    <v>http://pl.wikipedia.org/wiki/Carnival_(przedsiębiorstwo)</v>
    <v>Wikipedia</v>
  </rv>
  <rv s="5">
    <v>368</v>
    <v>3249</v>
  </rv>
  <rv s="6">
    <v>12</v>
    <v>https://www.bing.com/th?id=AMMS_5f475a377b75db6d0e663e4c5e81a369&amp;qlt=95</v>
    <v>3250</v>
    <v>0</v>
    <v>https://www.bing.com/images/search?form=xlimg&amp;q=carnival+corporation+%26+plc</v>
    <v>Image of Carnival Corp</v>
  </rv>
  <rv s="0">
    <v>https://www.bing.com/financeapi/forcetrigger?t=a1pctc&amp;q=XNYS%3aCCL&amp;form=skydnc</v>
    <v>Learn more on Bing</v>
  </rv>
  <rv s="7">
    <v>en-US</v>
    <v>a1pctc</v>
    <v>268435456</v>
    <v>1</v>
    <v>Powered by Refinitiv</v>
    <v>8</v>
    <v>Carnival Corp (XNYS:CCL)</v>
    <v>10</v>
    <v>11</v>
    <v>Finance</v>
    <v>5</v>
    <v>30.625900000000001</v>
    <v>11</v>
    <v>2.3405</v>
    <v>-5.0000000000000001E-3</v>
    <v>-1.8679999999999999E-4</v>
    <v>USD</v>
    <v>Carnival Corporation is a leisure travel company. The Company is a cruise company of global cruise guests, and a provider of vacations to all cruise destinations throughout the world. The Company’s segment includes North America and Australia (NAA) and Europe and Asia (EAA). The Company's North America and Australia segment includes Carnival Cruise Line, Princess Cruises, Holland America Line, P&amp;O Cruises (Australia) and Seabourn. The Company's EAA segment includes Costa Cruises (Costa), AIDA Cruises (AIDA), P&amp;O Cruises (United Kingdom) and Cunard. The Company's geographic areas include United States, Canada, Continental Europe, Asia, Australia, New Zealand and United Kingdom. The Company's ships sail to all cruise destinations, including Alaska; Antarctica and Patagonia; Arabia, Africa and India; Asia; Australia and South Pacific; Canada and New England; the Caribbean; the Mediterranean; Northern Europe; Pacific Coastal; Panama Canal and South America.</v>
    <v>69000</v>
    <v>New York Stock Exchange</v>
    <v>XNYS</v>
    <v>XNYS</v>
    <v>3655 NW 87th Ave, Po Box 1347, MIAMI, FL, 33178-2428 US</v>
    <v>26.83</v>
    <v>3251</v>
    <v>Hotels &amp; Entertainment Services</v>
    <v>Stock</v>
    <v>44326.685927360937</v>
    <v>3252</v>
    <v>26.2685</v>
    <v>29650630000</v>
    <v>Carnival Corp</v>
    <v>Carnival Corp</v>
    <v>26.72</v>
    <v>0</v>
    <v>26.76</v>
    <v>26.754999999999999</v>
    <v>1131925000</v>
    <v>CCL</v>
    <v>Carnival Corp (XNYS:CCL)</v>
    <v>10540362</v>
    <v>29435134</v>
    <v>1974</v>
  </rv>
  <rv s="2">
    <v>3253</v>
  </rv>
  <rv s="0">
    <v>http://en.wikipedia.org/wiki/Discover_Financial</v>
    <v>Wikipedia</v>
  </rv>
  <rv s="5">
    <v>26</v>
    <v>3255</v>
  </rv>
  <rv s="6">
    <v>12</v>
    <v>https://www.bing.com/th?id=AMMS_80e4aefff93cdb3419f3d57ead3148f1&amp;qlt=95</v>
    <v>3256</v>
    <v>0</v>
    <v>https://www.bing.com/images/search?form=xlimg&amp;q=dfs+stock</v>
    <v>Image of DISCOVER FINANCIAL SERVICES</v>
  </rv>
  <rv s="0">
    <v>https://www.bing.com/financeapi/forcetrigger?t=a1qyk2&amp;q=XNYS%3aDFS&amp;form=skydnc</v>
    <v>Learn more on Bing</v>
  </rv>
  <rv s="7">
    <v>en-US</v>
    <v>a1qyk2</v>
    <v>268435456</v>
    <v>1</v>
    <v>Powered by Refinitiv</v>
    <v>8</v>
    <v>DISCOVER FINANCIAL SERVICES (XNYS:DFS)</v>
    <v>10</v>
    <v>11</v>
    <v>Finance</v>
    <v>5</v>
    <v>121.435</v>
    <v>35.049999999999997</v>
    <v>1.8338000000000001</v>
    <v>0.62</v>
    <v>5.1900000000000002E-3</v>
    <v>USD</v>
    <v>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v>
    <v>17600</v>
    <v>New York Stock Exchange</v>
    <v>XNYS</v>
    <v>XNYS</v>
    <v>2500 Lake Cook Rd, RIVERWOODS, IL, 60015-3851 US</v>
    <v>121.435</v>
    <v>3257</v>
    <v>Banking Services</v>
    <v>Stock</v>
    <v>44326.685542198436</v>
    <v>3258</v>
    <v>119.68</v>
    <v>36610891000</v>
    <v>DISCOVER FINANCIAL SERVICES</v>
    <v>DISCOVER FINANCIAL SERVICES</v>
    <v>119.82</v>
    <v>13.4558</v>
    <v>119.46</v>
    <v>120.08</v>
    <v>304887500</v>
    <v>DFS</v>
    <v>DISCOVER FINANCIAL SERVICES (XNYS:DFS)</v>
    <v>727161</v>
    <v>2072336</v>
    <v>1960</v>
  </rv>
  <rv s="2">
    <v>3259</v>
  </rv>
  <rv s="0">
    <v>https://www.bing.com/financeapi/forcetrigger?t=a1tba2&amp;q=XNYS%3aFRC&amp;form=skydnc</v>
    <v>Learn more on Bing</v>
  </rv>
  <rv s="1">
    <v>en-US</v>
    <v>a1tba2</v>
    <v>268435456</v>
    <v>1</v>
    <v>Powered by Refinitiv</v>
    <v>0</v>
    <v>FIRST REPUBLIC BANK (XNYS:FRC)</v>
    <v>2</v>
    <v>3</v>
    <v>Finance</v>
    <v>5</v>
    <v>191.755</v>
    <v>92.13</v>
    <v>1.1127</v>
    <v>2.7450000000000001</v>
    <v>1.4611000000000001E-2</v>
    <v>USD</v>
    <v>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v>
    <v>5483</v>
    <v>New York Stock Exchange</v>
    <v>XNYS</v>
    <v>XNYS</v>
    <v>111 Pine St, SAN FRANCISCO, CA, 94111-5602 US</v>
    <v>191.755</v>
    <v>Banking Services</v>
    <v>Stock</v>
    <v>44326.685486469534</v>
    <v>3261</v>
    <v>188.98009999999999</v>
    <v>33156221191</v>
    <v>FIRST REPUBLIC BANK</v>
    <v>FIRST REPUBLIC BANK</v>
    <v>189.5</v>
    <v>29.350899999999999</v>
    <v>187.87</v>
    <v>190.61500000000001</v>
    <v>173943400</v>
    <v>FRC</v>
    <v>FIRST REPUBLIC BANK (XNYS:FRC)</v>
    <v>135758</v>
    <v>655371</v>
    <v>2009</v>
  </rv>
  <rv s="2">
    <v>3262</v>
  </rv>
  <rv s="0">
    <v>https://www.bing.com/financeapi/forcetrigger?t=a25sk2&amp;q=XNYS%3aWEC&amp;form=skydnc</v>
    <v>Learn more on Bing</v>
  </rv>
  <rv s="1">
    <v>en-US</v>
    <v>a25sk2</v>
    <v>268435456</v>
    <v>1</v>
    <v>Powered by Refinitiv</v>
    <v>0</v>
    <v>WEC ENERGY GROUP, INC. (XNYS:WEC)</v>
    <v>2</v>
    <v>3</v>
    <v>Finance</v>
    <v>5</v>
    <v>106.85</v>
    <v>80.55</v>
    <v>0.1736</v>
    <v>0.83</v>
    <v>8.5009999999999999E-3</v>
    <v>USD</v>
    <v>WEC Energy Group, Inc. was a diversified holding company with natural gas and electric utility operations, an approximately 60% equity ownership interest in American Transmission Company LLC, and non-utility electric operations through its We Power business, as of December 31, 2016. Its segments include Wisconsin; Illinois; Other States; Electric Transmission; We Power, and Corporate and Other. Wisconsin includes the electric and natural gas utility operations of Wisconsin Electric Power Company, Wisconsin Gas LLC, and Wisconsin Public Service Corporation, including WE's and WPS's electric and natural gas operations in the state of Michigan. Illinois includes the natural gas utility and non-utility operations of The Peoples Gas Light and Coke Company and North Shore Gas Company. Other states includes the natural gas utility and non-utility operations of Minnesota Energy Resources Corporation and Michigan Gas Utilities Corporation.</v>
    <v>7273</v>
    <v>New York Stock Exchange</v>
    <v>XNYS</v>
    <v>XNYS</v>
    <v>PO Box 1331, 231 W Michigan St, MILWAUKEE, WI, 53201-1331 US</v>
    <v>99.25</v>
    <v>Electrical Utilities &amp; IPPs</v>
    <v>Stock</v>
    <v>44326.685224571091</v>
    <v>3264</v>
    <v>97.83</v>
    <v>31060835215</v>
    <v>WEC ENERGY GROUP, INC.</v>
    <v>WEC ENERGY GROUP, INC.</v>
    <v>97.915000000000006</v>
    <v>24.5611</v>
    <v>97.64</v>
    <v>98.47</v>
    <v>315434500</v>
    <v>WEC</v>
    <v>WEC ENERGY GROUP, INC. (XNYS:WEC)</v>
    <v>561328</v>
    <v>1061361</v>
    <v>1981</v>
  </rv>
  <rv s="2">
    <v>3265</v>
  </rv>
  <rv s="0">
    <v>http://en.wikipedia.org/wiki/Ametek</v>
    <v>Wikipedia</v>
  </rv>
  <rv s="5">
    <v>26</v>
    <v>3267</v>
  </rv>
  <rv s="6">
    <v>12</v>
    <v>https://www.bing.com/th?id=AMMS_1f450aabe535ecec3fd470e1bec08176&amp;qlt=95</v>
    <v>3268</v>
    <v>0</v>
    <v>https://www.bing.com/images/search?form=xlimg&amp;q=ametek</v>
    <v>Image of AMETEK, INC.</v>
  </rv>
  <rv s="0">
    <v>https://www.bing.com/financeapi/forcetrigger?t=a1ne3m&amp;q=XNYS%3aAME&amp;form=skydnc</v>
    <v>Learn more on Bing</v>
  </rv>
  <rv s="7">
    <v>en-US</v>
    <v>a1ne3m</v>
    <v>268435456</v>
    <v>1</v>
    <v>Powered by Refinitiv</v>
    <v>8</v>
    <v>AMETEK, INC. (XNYS:AME)</v>
    <v>10</v>
    <v>11</v>
    <v>Finance</v>
    <v>5</v>
    <v>139.07</v>
    <v>75.22</v>
    <v>1.3387</v>
    <v>1.3049999999999999</v>
    <v>9.503000000000001E-3</v>
    <v>USD</v>
    <v>AMETEK, Inc. (AMETEK), is a manufacturer of electronic instruments and electromechanical devices with operations in North America, Europe, Asia and South America. The Company markets its products across the world through two groups: the Electronic Instruments Group (EIG) and the Electromechanical Group (EMG). EIG provides designing and manufacturing of instruments for the process, power and industrial, and aerospace markets. EMG supplies precision motion control solutions, thermal management systems, specialty metals and electrical interconnects. Its end markets include aerospace and defense, medical, automation and other industrial markets. The Company also provides radio frequency and microwave test and measurement solutions and services.</v>
    <v>16500</v>
    <v>New York Stock Exchange</v>
    <v>XNYS</v>
    <v>XNYS</v>
    <v>1100 Cassatt Rd, PO Box 1764, BERWYN, PA, 19312-1177 US</v>
    <v>139.07</v>
    <v>3269</v>
    <v>Machinery, Equipment &amp; Components</v>
    <v>Stock</v>
    <v>44326.685518390623</v>
    <v>3270</v>
    <v>136.93</v>
    <v>32013483291</v>
    <v>AMETEK, INC.</v>
    <v>AMETEK, INC.</v>
    <v>137.91</v>
    <v>39.211599999999997</v>
    <v>137.33000000000001</v>
    <v>138.63499999999999</v>
    <v>230919200</v>
    <v>AME</v>
    <v>AMETEK, INC. (XNYS:AME)</v>
    <v>250023</v>
    <v>978842</v>
    <v>1986</v>
  </rv>
  <rv s="2">
    <v>3271</v>
  </rv>
  <rv s="0">
    <v>http://en.wikipedia.org/wiki/Best_Buy</v>
    <v>Wikipedia</v>
  </rv>
  <rv s="5">
    <v>26</v>
    <v>3273</v>
  </rv>
  <rv s="6">
    <v>12</v>
    <v>https://www.bing.com/th?id=AMMS_834ee863884006e65a95bce7088cf297&amp;qlt=95</v>
    <v>3274</v>
    <v>0</v>
    <v>https://www.bing.com/images/search?form=xlimg&amp;q=best+buy</v>
    <v>Image of Best Buy Co., Inc.</v>
  </rv>
  <rv s="0">
    <v>https://www.bing.com/financeapi/forcetrigger?t=a1o9gh&amp;q=XNYS%3aBBY&amp;form=skydnc</v>
    <v>Learn more on Bing</v>
  </rv>
  <rv s="7">
    <v>en-US</v>
    <v>a1o9gh</v>
    <v>268435456</v>
    <v>1</v>
    <v>Powered by Refinitiv</v>
    <v>8</v>
    <v>Best Buy Co., Inc. (XNYS:BBY)</v>
    <v>10</v>
    <v>11</v>
    <v>Finance</v>
    <v>5</v>
    <v>128.57499999999999</v>
    <v>73.59</v>
    <v>1.5470999999999999</v>
    <v>5.34</v>
    <v>4.3648999999999993E-2</v>
    <v>USD</v>
    <v>Best Buy Co., Inc. is a provider of technology products, services and solutions. The Company offers products and services to the customers visiting its stores, engaging with Geek Squad agents, or using its Websites or mobile applications. It has operations in the United States, Canada and Mexico. The Company operates through two segments: Domestic and International. The Domestic segment consists of the operations in all states, districts and territories of the United States, under various brand names, including Best Buy, bestbuy.com, Best Buy Mobile, Best Buy Direct, Best Buy Express, Geek Squad, Magnolia Home Theater, and Pacific Kitchen and Home. The International segment consists of all operations in Canada and Mexico under the brand names, Best Buy, bestbuy.com.ca, bestbuy.com.mx, Best Buy Express, Best Buy Mobile and Geek Squad. As of December 31, 2016, the Company operated 1,200 large-format and 400 small-format stores throughout its Domestic and International segments.</v>
    <v>102000</v>
    <v>New York Stock Exchange</v>
    <v>XNYS</v>
    <v>XNYS</v>
    <v>7601 Penn Ave S, RICHFIELD, MN, 55423-8500 US</v>
    <v>128.57499999999999</v>
    <v>3275</v>
    <v>Specialty Retailers</v>
    <v>Stock</v>
    <v>44326.685562464845</v>
    <v>3276</v>
    <v>122.03</v>
    <v>31970893248</v>
    <v>Best Buy Co., Inc.</v>
    <v>Best Buy Co., Inc.</v>
    <v>122.55</v>
    <v>17.9209</v>
    <v>122.34</v>
    <v>127.68</v>
    <v>250398600</v>
    <v>BBY</v>
    <v>Best Buy Co., Inc. (XNYS:BBY)</v>
    <v>2026831</v>
    <v>1893693</v>
    <v>1966</v>
  </rv>
  <rv s="2">
    <v>3277</v>
  </rv>
  <rv s="0">
    <v>https://www.bing.com/financeapi/forcetrigger?t=a25xm7&amp;q=XNYS%3aWMB&amp;form=skydnc</v>
    <v>Learn more on Bing</v>
  </rv>
  <rv s="1">
    <v>en-US</v>
    <v>a25xm7</v>
    <v>268435456</v>
    <v>1</v>
    <v>Powered by Refinitiv</v>
    <v>0</v>
    <v>THE WILLIAMS COMPANIES, INC. (XNYS:WMB)</v>
    <v>2</v>
    <v>3</v>
    <v>Finance</v>
    <v>5</v>
    <v>25.625</v>
    <v>17.48</v>
    <v>1.5366</v>
    <v>0.28999999999999998</v>
    <v>1.1462000000000002E-2</v>
    <v>USD</v>
    <v>The Williams Companies, Inc. is an energy infrastructure company. The Company’s segments include Transmission &amp; Gulf of Mexico, Northeast G&amp;P and West. Transmission &amp; Gulf of Mexico is comprised of its interstate natural gas pipelines, Transco and Northwest Pipeline, as well as natural gas gathering, processing, and treating assets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v>
    <v>4739</v>
    <v>New York Stock Exchange</v>
    <v>XNYS</v>
    <v>XNYS</v>
    <v>One Williams Ctr, TULSA, OK, 74172 US</v>
    <v>25.625</v>
    <v>Oil &amp; Gas Related Equipment and Services</v>
    <v>Stock</v>
    <v>44326.685889837499</v>
    <v>3279</v>
    <v>25.344999999999999</v>
    <v>30733490000</v>
    <v>THE WILLIAMS COMPANIES, INC.</v>
    <v>THE WILLIAMS COMPANIES, INC.</v>
    <v>25.5</v>
    <v>26.7272</v>
    <v>25.3</v>
    <v>25.59</v>
    <v>1214762000</v>
    <v>WMB</v>
    <v>THE WILLIAMS COMPANIES, INC. (XNYS:WMB)</v>
    <v>2378812</v>
    <v>6868663</v>
    <v>1987</v>
  </rv>
  <rv s="2">
    <v>3280</v>
  </rv>
  <rv s="0">
    <v>https://www.bing.com/financeapi/forcetrigger?t=a1s6ww&amp;q=XNYS%3aES&amp;form=skydnc</v>
    <v>Learn more on Bing</v>
  </rv>
  <rv s="1">
    <v>en-US</v>
    <v>a1s6ww</v>
    <v>268435456</v>
    <v>1</v>
    <v>Powered by Refinitiv</v>
    <v>0</v>
    <v>Eversource Energy (XNYS:ES)</v>
    <v>2</v>
    <v>3</v>
    <v>Finance</v>
    <v>5</v>
    <v>96.66</v>
    <v>73.61</v>
    <v>0.30559999999999998</v>
    <v>0.78</v>
    <v>9.2779999999999998E-3</v>
    <v>USD</v>
    <v>Eversource Energy is a utility holding company engaged in the energy delivery business. The Company operates through four segments: Electric Distribution, Electric Transmission, Natural Gas Distribution and Water Distribution. The Company's Electric Distribution segment consists of the distribution businesses, which are engaged in the distribution of electricity to retail customers in Connecticut, Massachusetts, New Hampshire and the regulated electric generation businesses. Its Electric Transmission segment owns and maintains transmission facilities that are part of an interstate power transmission grid over which electricity is transmitted throughout New England. Its Natural Gas Distribution segment distributes natural gas to its customers in Massachusetts and Connecticut. The Company also provides water utility services to residential, commercial, industrial, municipal and fire protection, and other customers in Connecticut, Massachusetts and New Hampshire.</v>
    <v>9299</v>
    <v>New York Stock Exchange</v>
    <v>XNYS</v>
    <v>XNYS</v>
    <v>300 Cadwell Dr, SPRINGFIELD, MA, 01104-1742 US</v>
    <v>85.43</v>
    <v>Electrical Utilities &amp; IPPs</v>
    <v>Stock</v>
    <v>44326.685703610936</v>
    <v>3282</v>
    <v>84.26</v>
    <v>29130786849</v>
    <v>Eversource Energy</v>
    <v>Eversource Energy</v>
    <v>84.46</v>
    <v>23.695699999999999</v>
    <v>84.07</v>
    <v>84.85</v>
    <v>343321000</v>
    <v>ES</v>
    <v>Eversource Energy (XNYS:ES)</v>
    <v>371262</v>
    <v>1353513</v>
    <v>1927</v>
  </rv>
  <rv s="2">
    <v>3283</v>
  </rv>
  <rv s="0">
    <v>http://ko.wikipedia.org/wiki/발레로_에너지</v>
    <v>Wikipedia</v>
  </rv>
  <rv s="5">
    <v>301</v>
    <v>3285</v>
  </rv>
  <rv s="6">
    <v>12</v>
    <v>https://www.bing.com/th?id=AMMS_89f27fc58424b12277fb80684affeaf3&amp;qlt=95</v>
    <v>3286</v>
    <v>0</v>
    <v>https://www.bing.com/images/search?form=xlimg&amp;q=valero+energy</v>
    <v>Image of VALERO ENERGY CORPORATION</v>
  </rv>
  <rv s="0">
    <v>https://www.bing.com/financeapi/forcetrigger?t=a25e77&amp;q=XNYS%3aVLO&amp;form=skydnc</v>
    <v>Learn more on Bing</v>
  </rv>
  <rv s="7">
    <v>en-US</v>
    <v>a25e77</v>
    <v>268435456</v>
    <v>1</v>
    <v>Powered by Refinitiv</v>
    <v>8</v>
    <v>VALERO ENERGY CORPORATION (XNYS:VLO)</v>
    <v>10</v>
    <v>11</v>
    <v>Finance</v>
    <v>5</v>
    <v>84.39</v>
    <v>35.44</v>
    <v>2.1568999999999998</v>
    <v>1.4999999999999999E-2</v>
    <v>1.864E-4</v>
    <v>USD</v>
    <v>Valero Energy Corporation (Valero) is an independent petroleum refiner and ethanol producer. The Company's segments include refining, ethanol and Valero Energy Partners LP (VLP). The refining segment includes its refining operations and the associated marketing activities. The ethanol segment includes its ethanol operations and the associated marketing activities, and logistics assets that support its ethanol operations. The Company owns logistics assets (crude oil pipelines, refined petroleum product pipelines, terminals, tanks, marine docks, truck rack bays and other assets) that support its refining operations. Some of these assets are owned by VLP, which is a midstream master limited partnership owned by the Company. VLP's assets include crude oil and refined petroleum products pipeline and terminal systems in the United States Gulf Coast and the United States Mid-Continent regions. Its refineries produce conventional gasolines, premium gasolines and lubricants, among others.</v>
    <v>9964</v>
    <v>New York Stock Exchange</v>
    <v>XNYS</v>
    <v>XNYS</v>
    <v>PO Box 696000, SAN ANTONIO, TX, 78269-6000 US</v>
    <v>81.814999999999998</v>
    <v>3287</v>
    <v>Oil &amp; Gas</v>
    <v>Stock</v>
    <v>44326.685743680471</v>
    <v>3288</v>
    <v>79.699799999999996</v>
    <v>32907239901</v>
    <v>VALERO ENERGY CORPORATION</v>
    <v>VALERO ENERGY CORPORATION</v>
    <v>81</v>
    <v>0</v>
    <v>80.489999999999995</v>
    <v>80.504999999999995</v>
    <v>408760200</v>
    <v>VLO</v>
    <v>VALERO ENERGY CORPORATION (XNYS:VLO)</v>
    <v>1880876</v>
    <v>3573856</v>
    <v>1981</v>
  </rv>
  <rv s="2">
    <v>3289</v>
  </rv>
  <rv s="0">
    <v>https://www.bing.com/financeapi/forcetrigger?t=az6zf2&amp;q=XNYS%3aWELL&amp;form=skydnc</v>
    <v>Learn more on Bing</v>
  </rv>
  <rv s="1">
    <v>en-US</v>
    <v>az6zf2</v>
    <v>268435456</v>
    <v>1</v>
    <v>Powered by Refinitiv</v>
    <v>0</v>
    <v>WELLTOWER INC (XNYS:WELL)</v>
    <v>2</v>
    <v>3</v>
    <v>Finance</v>
    <v>5</v>
    <v>77.540000000000006</v>
    <v>36.08</v>
    <v>1.0331999999999999</v>
    <v>1.44</v>
    <v>1.9435999999999998E-2</v>
    <v>USD</v>
    <v>Welltower Inc. invests with seniors housing operators, post-acute providers and health systems to fund real estate and infrastructure. The Company invests in seniors housing and healthcare real estate. It operates in three segments: triple-net, seniors housing operating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include independent living facilities, independent supportive living facilities (Canada), continuing care retirement communities, assisted living facilities, care homes with and without nursing (the United Kingdom), Alzheimer's/dementia care facilities, long-term/post-acute care facilities and hospitals. Its outpatient medical properties include outpatient medical buildings.</v>
    <v>423</v>
    <v>New York Stock Exchange</v>
    <v>XNYS</v>
    <v>XNYS</v>
    <v>4500 Dorr St, TOLEDO, OH, 43615-4040 US</v>
    <v>76.150000000000006</v>
    <v>Residential &amp; Commercial REIT</v>
    <v>Stock</v>
    <v>44326.68521298594</v>
    <v>3291</v>
    <v>74.400000000000006</v>
    <v>31188780000</v>
    <v>WELLTOWER INC</v>
    <v>WELLTOWER INC</v>
    <v>74.55</v>
    <v>0</v>
    <v>74.09</v>
    <v>75.53</v>
    <v>417520500</v>
    <v>WELL</v>
    <v>WELLTOWER INC (XNYS:WELL)</v>
    <v>583821</v>
    <v>1849911</v>
    <v>1985</v>
  </rv>
  <rv s="2">
    <v>3292</v>
  </rv>
  <rv s="0">
    <v>https://www.bing.com/financeapi/forcetrigger?t=a1zo52&amp;q=XNYS%3aPEG&amp;form=skydnc</v>
    <v>Learn more on Bing</v>
  </rv>
  <rv s="1">
    <v>en-US</v>
    <v>a1zo52</v>
    <v>268435456</v>
    <v>1</v>
    <v>Powered by Refinitiv</v>
    <v>0</v>
    <v>PUBLIC SERVICE ENTERPRISE GROUP INCORPORATED (XNYS:PEG)</v>
    <v>2</v>
    <v>3</v>
    <v>Finance</v>
    <v>4</v>
    <v>64.3</v>
    <v>43.87</v>
    <v>0.55879999999999996</v>
    <v>0.75</v>
    <v>1.1875999999999999E-2</v>
    <v>USD</v>
    <v>Public Service Enterprise Group Incorporated (PSEG) is a holding company. The Company is an energy company with operations located primarily in the Northeastern and Mid-Atlantic United States. The Company's segments include Public Service Electric and Gas Company (PSE&amp;G), PSEG Power LLC (Power) and Other.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through energy sales in energy markets and fuel supply functions primarily in the Northeast and Mid-Atlantic United States through its principal subsidiaries. In addition, Power owns and operates solar generation in various states.</v>
    <v>12788</v>
    <v>New York Stock Exchange</v>
    <v>XNYS</v>
    <v>XNYS</v>
    <v>Corporate Accounting Services, 80 Park Plaza, 9Th Floor, NEWARK, NJ, 07102-4194 US</v>
    <v>64.22</v>
    <v>Multiline Utilities</v>
    <v>Stock</v>
    <v>44326.674849247654</v>
    <v>3294</v>
    <v>63.28</v>
    <v>32300152830</v>
    <v>PUBLIC SERVICE ENTERPRISE GROUP INCORPORATED</v>
    <v>PUBLIC SERVICE ENTERPRISE GROUP INCORPORATED</v>
    <v>63.38</v>
    <v>15.21</v>
    <v>63.15</v>
    <v>63.9</v>
    <v>505479700</v>
    <v>PEG</v>
    <v>PUBLIC SERVICE ENTERPRISE GROUP INCORPORATED (XNYS:PEG)</v>
    <v>355425</v>
    <v>2026851</v>
    <v>1985</v>
  </rv>
  <rv s="2">
    <v>3295</v>
  </rv>
  <rv s="0">
    <v>https://www.bing.com/financeapi/forcetrigger?t=bu3f2w&amp;q=XNYS%3aOTIS&amp;form=skydnc</v>
    <v>Learn more on Bing</v>
  </rv>
  <rv s="17">
    <v>en-US</v>
    <v>bu3f2w</v>
    <v>268435456</v>
    <v>1</v>
    <v>Powered by Refinitiv</v>
    <v>32</v>
    <v>OTIS WORLDWIDE CORPORATION (XNYS:OTIS)</v>
    <v>2</v>
    <v>33</v>
    <v>Finance</v>
    <v>5</v>
    <v>79.56</v>
    <v>47.2</v>
    <v>0.48</v>
    <v>6.1390000000000004E-3</v>
    <v>USD</v>
    <v>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for residential and commercial buildings, and infrastructure projects. It sells its New Equipment units directly to customers, as well as through agents and distributors globally. Through its Service segment, it performs maintenance and repair services for both its products and those of other manufacturers and provides services to upgrade elevators and escalators. It provides OTIS ONE, an Internet of Things (IoT) based solution to connect elevators to OtisLine. It also provides Gen2 system and ReGen system solutions. The Company serves customers in over 200 countries and territories.</v>
    <v>69000</v>
    <v>New York Stock Exchange</v>
    <v>XNYS</v>
    <v>XNYS</v>
    <v>One Carrier Place, FARMINGTON, CT, 06032 US</v>
    <v>79.09</v>
    <v>Machinery, Equipment &amp; Components</v>
    <v>Stock</v>
    <v>44326.685748865624</v>
    <v>3297</v>
    <v>78.239999999999995</v>
    <v>33760711278</v>
    <v>OTIS WORLDWIDE CORPORATION</v>
    <v>OTIS WORLDWIDE CORPORATION</v>
    <v>78.8</v>
    <v>32.4024</v>
    <v>78.19</v>
    <v>78.67</v>
    <v>429143400</v>
    <v>OTIS</v>
    <v>OTIS WORLDWIDE CORPORATION (XNYS:OTIS)</v>
    <v>940434</v>
    <v>3065990</v>
  </rv>
  <rv s="2">
    <v>3298</v>
  </rv>
  <rv s="0">
    <v>http://ja.wikipedia.org/wiki/ステート・ストリート</v>
    <v>Wikipedia</v>
  </rv>
  <rv s="5">
    <v>234</v>
    <v>3300</v>
  </rv>
  <rv s="6">
    <v>12</v>
    <v>https://www.bing.com/th?id=AMMS_2c398bae3efcf5360b6dce727dd9b74b&amp;qlt=95</v>
    <v>3301</v>
    <v>0</v>
    <v>https://www.bing.com/images/search?form=xlimg&amp;q=state+street+corporation</v>
    <v>Image of STATE STREET CORPORATION</v>
  </rv>
  <rv s="0">
    <v>https://www.bing.com/financeapi/forcetrigger?t=a23r27&amp;q=XNYS%3aSTT&amp;form=skydnc</v>
    <v>Learn more on Bing</v>
  </rv>
  <rv s="7">
    <v>en-US</v>
    <v>a23r27</v>
    <v>268435456</v>
    <v>1</v>
    <v>Powered by Refinitiv</v>
    <v>8</v>
    <v>STATE STREET CORPORATION (XNYS:STT)</v>
    <v>10</v>
    <v>11</v>
    <v>Finance</v>
    <v>5</v>
    <v>89.05</v>
    <v>51.21</v>
    <v>1.6008</v>
    <v>1.52</v>
    <v>1.7425E-2</v>
    <v>USD</v>
    <v>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v>
    <v>39318</v>
    <v>New York Stock Exchange</v>
    <v>XNYS</v>
    <v>XNYS</v>
    <v>155 Federal St Ste 700, BOSTON, MA, 02110-1727 US</v>
    <v>89.05</v>
    <v>3302</v>
    <v>Investment Banking &amp; Investment Services</v>
    <v>Stock</v>
    <v>44326.685539941405</v>
    <v>3303</v>
    <v>87.6</v>
    <v>30864436625</v>
    <v>STATE STREET CORPORATION</v>
    <v>STATE STREET CORPORATION</v>
    <v>87.6</v>
    <v>14.3757</v>
    <v>87.23</v>
    <v>88.75</v>
    <v>347768300</v>
    <v>STT</v>
    <v>STATE STREET CORPORATION (XNYS:STT)</v>
    <v>723384</v>
    <v>2390602</v>
    <v>1969</v>
  </rv>
  <rv s="2">
    <v>3304</v>
  </rv>
  <rv s="0">
    <v>http://en.wikipedia.org/wiki/Delta_Air_Lines</v>
    <v>Wikipedia</v>
  </rv>
  <rv s="5">
    <v>26</v>
    <v>3306</v>
  </rv>
  <rv s="6">
    <v>12</v>
    <v>https://www.bing.com/th?id=AMMS_914babebce972b61c210d9459046d6f7&amp;qlt=95</v>
    <v>3307</v>
    <v>0</v>
    <v>https://www.bing.com/images/search?form=xlimg&amp;q=delta+air+lines</v>
    <v>Image of DELTA AIR LINES, INC.</v>
  </rv>
  <rv s="0">
    <v>https://www.bing.com/financeapi/forcetrigger?t=a1qqbh&amp;q=XNYS%3aDAL&amp;form=skydnc</v>
    <v>Learn more on Bing</v>
  </rv>
  <rv s="7">
    <v>en-US</v>
    <v>a1qqbh</v>
    <v>268435456</v>
    <v>1</v>
    <v>Powered by Refinitiv</v>
    <v>8</v>
    <v>DELTA AIR LINES, INC. (XNYS:DAL)</v>
    <v>10</v>
    <v>11</v>
    <v>Finance</v>
    <v>4</v>
    <v>52.28</v>
    <v>17.510000000000002</v>
    <v>1.4589000000000001</v>
    <v>0.16</v>
    <v>3.4699999999999996E-3</v>
    <v>USD</v>
    <v>Delta Air Lines, Inc. provides scheduled air transportation for passengers and cargo throughout the United States and across the world. The Company's segments include Airline and Refinery. The Company's route network is centered around a system of hub, international gateway and airports that the Company operates in Amsterdam, Atlanta, Boston, Detroit, London-Heathrow, Los Angeles, Minneapolis-St. Paul, New York-LaGuardia, New York- John F Kennedy International Airport, Paris-Charles de Gaulle, Salt Lake City, Seattle and Tokyo-Narita. Each of these operations includes flights that gather and distribute traffic from markets in the geographic region surrounding the hub or gateway to domestic and international cities and to other hubs or gateways. The Company's route network includes its international joint ventures, its alliances with other foreign airlines, its membership in SkyTeam and agreements with multiple domestic regional carriers that operate as Delta Connection.</v>
    <v>74000</v>
    <v>New York Stock Exchange</v>
    <v>XNYS</v>
    <v>XNYS</v>
    <v>1030 Delta Blvd, ATLANTA, GA, 30354-1989 US</v>
    <v>46.77</v>
    <v>3308</v>
    <v>Passenger Transportation Services</v>
    <v>Stock</v>
    <v>44326.675303055468</v>
    <v>3309</v>
    <v>46</v>
    <v>29596462063</v>
    <v>DELTA AIR LINES, INC.</v>
    <v>DELTA AIR LINES, INC.</v>
    <v>46.3</v>
    <v>0</v>
    <v>46.11</v>
    <v>46.27</v>
    <v>639646900</v>
    <v>DAL</v>
    <v>DELTA AIR LINES, INC. (XNYS:DAL)</v>
    <v>4240881</v>
    <v>12356848</v>
    <v>1967</v>
  </rv>
  <rv s="2">
    <v>3310</v>
  </rv>
  <rv s="0">
    <v>http://en.wikipedia.org/wiki/McKesson_Corporation</v>
    <v>Wikipedia</v>
  </rv>
  <rv s="5">
    <v>26</v>
    <v>3312</v>
  </rv>
  <rv s="6">
    <v>12</v>
    <v>https://www.bing.com/th?id=AMMS_672d83eb125d421d1d34bb38de745f07&amp;qlt=95</v>
    <v>3313</v>
    <v>0</v>
    <v>https://www.bing.com/images/search?form=xlimg&amp;q=mckesson+corporation</v>
    <v>Image of MCKESSON CORPORATION</v>
  </rv>
  <rv s="0">
    <v>https://www.bing.com/financeapi/forcetrigger?t=a1xe52&amp;q=XNYS%3aMCK&amp;form=skydnc</v>
    <v>Learn more on Bing</v>
  </rv>
  <rv s="7">
    <v>en-US</v>
    <v>a1xe52</v>
    <v>268435456</v>
    <v>1</v>
    <v>Powered by Refinitiv</v>
    <v>8</v>
    <v>MCKESSON CORPORATION (XNYS:MCK)</v>
    <v>10</v>
    <v>11</v>
    <v>Finance</v>
    <v>5</v>
    <v>204.65969999999999</v>
    <v>125.65</v>
    <v>0.87909999999999999</v>
    <v>5.49</v>
    <v>2.7782000000000001E-2</v>
    <v>USD</v>
    <v>McKesson Corporation is a healthcare supply chain management solution, retail pharmacy, community oncology and specialty care, and healthcare information technology company. The Company provides medicines, medical products and healthcare services by partnering with pharmaceutical manufacturers, providers, pharmacies, governments and other organizations in healthcare. It operates through three segments: United States Pharmaceutical and Specialty Solutions, European Pharmaceutical Solutions and Medical-Surgical Solutions. The United States Pharmaceutical and Specialty Solutions segment distributes pharmaceutical and other healthcare related products and provides pharmaceutical solutions to life sciences companies. European Pharmaceutical Solutions segment provides distribution and services to wholesale, institutional and retail customers. Medical-Surgical Solutions segment distributes medical-surgical supplies and provides logistics and other services to healthcare providers.</v>
    <v>80000</v>
    <v>New York Stock Exchange</v>
    <v>XNYS</v>
    <v>XNYS</v>
    <v>6555 State Highway 161, IRVING, TX, 75039-2402 US</v>
    <v>204.65969999999999</v>
    <v>3314</v>
    <v>Food &amp; Drug Retailing</v>
    <v>Stock</v>
    <v>44326.685963645315</v>
    <v>3315</v>
    <v>197.05</v>
    <v>32326898940</v>
    <v>MCKESSON CORPORATION</v>
    <v>MCKESSON CORPORATION</v>
    <v>197.55</v>
    <v>0</v>
    <v>197.61</v>
    <v>203.1</v>
    <v>159167400</v>
    <v>MCK</v>
    <v>MCKESSON CORPORATION (XNYS:MCK)</v>
    <v>584863</v>
    <v>907982</v>
    <v>1994</v>
  </rv>
  <rv s="2">
    <v>3316</v>
  </rv>
  <rv s="0">
    <v>http://en.wikipedia.org/wiki/Palo_Alto_Networks</v>
    <v>Wikipedia</v>
  </rv>
  <rv s="5">
    <v>1359</v>
    <v>3318</v>
  </rv>
  <rv s="6">
    <v>12</v>
    <v>https://www.bing.com/th?id=AMMS_38ab1f1886c5110e799b17b634696112&amp;qlt=95</v>
    <v>3319</v>
    <v>0</v>
    <v>https://www.bing.com/images/search?form=xlimg&amp;q=palo+alto+networks</v>
    <v>Image of PALO ALTO NETWORKS, INC.</v>
  </rv>
  <rv s="0">
    <v>https://www.bing.com/financeapi/forcetrigger?t=a1zgm7&amp;q=XNYS%3aPANW&amp;form=skydnc</v>
    <v>Learn more on Bing</v>
  </rv>
  <rv s="7">
    <v>en-US</v>
    <v>a1zgm7</v>
    <v>268435456</v>
    <v>1</v>
    <v>Powered by Refinitiv</v>
    <v>8</v>
    <v>PALO ALTO NETWORKS, INC. (XNYS:PANW)</v>
    <v>10</v>
    <v>11</v>
    <v>Finance</v>
    <v>5</v>
    <v>403</v>
    <v>210.79</v>
    <v>1.3986000000000001</v>
    <v>1.7050000000000001</v>
    <v>4.9800000000000001E-3</v>
    <v>USD</v>
    <v>Palo Alto Networks, Inc. is a cyber security service provider. The Company offers security platform that empowers enterprises, service providers and government entities to secure all users, applications, data, networks and devices with comprehensive visibility and context continuously across all locations. The Company delivers cybersecurity products covering a broad range of use cases, enabling its end-customers to secure their networks, remote workforce, access to the service edge, branch locations, public and private clouds, and to advance their Security Operations Centers (SOC). The Company delivers its solutions in three fundamental areas: Secure the Enterprise, Secure the Cloud and Secure the Future.</v>
    <v>9038</v>
    <v>New York Stock Exchange</v>
    <v>XNYS</v>
    <v>XNYS</v>
    <v>3000 Tannery Way, SANTA CLARA, CA, 95054-2832 US</v>
    <v>346</v>
    <v>3320</v>
    <v>Software &amp; IT Services</v>
    <v>Stock</v>
    <v>44326.685509073439</v>
    <v>3321</v>
    <v>338.96</v>
    <v>33455830317</v>
    <v>PALO ALTO NETWORKS, INC.</v>
    <v>PALO ALTO NETWORKS, INC.</v>
    <v>343</v>
    <v>0</v>
    <v>342.34</v>
    <v>344.04500000000002</v>
    <v>97242600</v>
    <v>PANW</v>
    <v>PALO ALTO NETWORKS, INC. (XNYS:PANW)</v>
    <v>290356</v>
    <v>838298</v>
    <v>2005</v>
  </rv>
  <rv s="2">
    <v>3322</v>
  </rv>
  <rv s="0">
    <v>https://www.bing.com/financeapi/forcetrigger?t=a1o3tc&amp;q=XNYS%3aAZO&amp;form=skydnc</v>
    <v>Learn more on Bing</v>
  </rv>
  <rv s="1">
    <v>en-US</v>
    <v>a1o3tc</v>
    <v>268435456</v>
    <v>1</v>
    <v>Powered by Refinitiv</v>
    <v>0</v>
    <v>AUTOZONE, INC. (XNYS:AZO)</v>
    <v>2</v>
    <v>3</v>
    <v>Finance</v>
    <v>5</v>
    <v>1542.3</v>
    <v>1023.06</v>
    <v>0.94540000000000002</v>
    <v>31.91</v>
    <v>2.1172E-2</v>
    <v>USD</v>
    <v>AutoZone, Inc. is a retailer and distributor of automotive replacement parts and accessories in the United States. The Company operates through the Auto Parts Locations segment. The Auto Parts Locations segment is a retailer and distributor of automotive parts and accessories. As of February 10, 2018, the Company operated through 6,088 locations in the United States, Puerto Rico, Mexico and Brazil. The Company's stores carry product lines for cars, sport utility vehicles, vans and light trucks, including new and remanufactured automotive hard parts, maintenance items, accessories and non-automotive products. The Company's other operating segments include ALLDATA, which produces, sells and maintains diagnostic and repair information software used in the automotive repair industry, and E-commerce, which includes direct sales to customers through www.autozone.com.</v>
    <v>60000</v>
    <v>New York Stock Exchange</v>
    <v>XNYS</v>
    <v>XNYS</v>
    <v>123 S Front St, MEMPHIS, TN, 38103-3607 US</v>
    <v>1542.3</v>
    <v>Specialty Retailers</v>
    <v>Stock</v>
    <v>44326.685317464842</v>
    <v>3324</v>
    <v>1513.875</v>
    <v>33917028465</v>
    <v>AUTOZONE, INC.</v>
    <v>AUTOZONE, INC.</v>
    <v>1514.71</v>
    <v>19.1327</v>
    <v>1507.2</v>
    <v>1539.11</v>
    <v>22036780</v>
    <v>AZO</v>
    <v>AUTOZONE, INC. (XNYS:AZO)</v>
    <v>61055</v>
    <v>177267</v>
    <v>1991</v>
  </rv>
  <rv s="2">
    <v>3325</v>
  </rv>
  <rv s="0">
    <v>http://en.wikipedia.org/wiki/Lennar_Corporation</v>
    <v>Wikipedia</v>
  </rv>
  <rv s="5">
    <v>26</v>
    <v>3327</v>
  </rv>
  <rv s="6">
    <v>12</v>
    <v>https://www.bing.com/th?id=AMMS_53583359b2caf7766f03578d319fe529&amp;qlt=95</v>
    <v>3328</v>
    <v>0</v>
    <v>https://www.bing.com/images/search?form=xlimg&amp;q=lennar+corporation</v>
    <v>Image of LENNAR CORPORATION</v>
  </rv>
  <rv s="0">
    <v>https://www.bing.com/financeapi/forcetrigger?t=a1wucw&amp;q=XNYS%3aLEN&amp;form=skydnc</v>
    <v>Learn more on Bing</v>
  </rv>
  <rv s="7">
    <v>en-US</v>
    <v>a1wucw</v>
    <v>268435456</v>
    <v>1</v>
    <v>Powered by Refinitiv</v>
    <v>8</v>
    <v>LENNAR CORPORATION (XNYS:LEN)</v>
    <v>10</v>
    <v>11</v>
    <v>Finance</v>
    <v>5</v>
    <v>110.6</v>
    <v>46.1</v>
    <v>1.49</v>
    <v>2.46</v>
    <v>2.2766999999999999E-2</v>
    <v>USD</v>
    <v>Lennar Corporation is a homebuilder and an originator of residential and commercial mortgage loans. The Company is also a provider of title insurance and closing services, and a developer of multifamily rental properties. The Company's segments include Homebuilding East, Homebuilding Central, Homebuilding Texas, Homebuilding West, Financial Services, Multifamily and Lennar other. Its Homebuilding operations is engaged in construction and sale of single-family attached and detached homes as well as purchase, development and sale of residential land to third parties. The Company's Financial Services segment provides mortgage financing, title and closing services, as well as property and casualty insurance. Its Multifamily segment is engaged in developing, construction and property management of multifamily rental properties. The Lennar Other segment is principally engaged in fund investments, which invests in technology initiatives that includes Opendoor, States Title and Notarize.</v>
    <v>9495</v>
    <v>New York Stock Exchange</v>
    <v>XNYS</v>
    <v>XNYS</v>
    <v>700 NW 107th Ave Ste 400, MIAMI, FL, 33172-3139 US</v>
    <v>110.6</v>
    <v>3329</v>
    <v>Homebuilding &amp; Construction Supplies</v>
    <v>Stock</v>
    <v>44326.685542546096</v>
    <v>3330</v>
    <v>107.13</v>
    <v>32967380000</v>
    <v>LENNAR CORPORATION</v>
    <v>LENNAR CORPORATION</v>
    <v>108</v>
    <v>11.0405</v>
    <v>108.05</v>
    <v>110.51</v>
    <v>313381600</v>
    <v>LEN</v>
    <v>LENNAR CORPORATION (XNYS:LEN)</v>
    <v>702647</v>
    <v>1837941</v>
    <v>1991</v>
  </rv>
  <rv s="2">
    <v>3331</v>
  </rv>
  <rv s="0">
    <v>https://www.bing.com/financeapi/forcetrigger?t=a1wufr&amp;q=XNYS%3aLEN.B&amp;form=skydnc</v>
    <v>Learn more on Bing</v>
  </rv>
  <rv s="7">
    <v>en-US</v>
    <v>a1wufr</v>
    <v>268435456</v>
    <v>1</v>
    <v>Powered by Refinitiv</v>
    <v>8</v>
    <v>LENNAR CORPORATION (XNYS:LEN.B)</v>
    <v>10</v>
    <v>11</v>
    <v>Finance</v>
    <v>5</v>
    <v>86.01</v>
    <v>34.763100000000001</v>
    <v>1.49</v>
    <v>1.71</v>
    <v>2.0285000000000001E-2</v>
    <v>USD</v>
    <v>Lennar Corporation is a homebuilder and an originator of residential and commercial mortgage loans. The Company is also a provider of title insurance and closing services, and a developer of multifamily rental properties. The Company's segments include Homebuilding East, Homebuilding Central, Homebuilding Texas, Homebuilding West, Financial Services, Multifamily and Lennar other. Its Homebuilding operations is engaged in construction and sale of single-family attached and detached homes as well as purchase, development and sale of residential land to third parties. The Company's Financial Services segment provides mortgage financing, title and closing services, as well as property and casualty insurance. Its Multifamily segment is engaged in developing, construction and property management of multifamily rental properties. The Lennar Other segment is principally engaged in fund investments, which invests in technology initiatives that includes Opendoor, States Title and Notarize.</v>
    <v>9495</v>
    <v>New York Stock Exchange</v>
    <v>XNYS</v>
    <v>XNYS</v>
    <v>700 NW 107th Ave Ste 400, MIAMI, FL, 33172-3139 US</v>
    <v>86.01</v>
    <v>3329</v>
    <v>Homebuilding &amp; Construction Supplies</v>
    <v>Stock</v>
    <v>44326.681904270314</v>
    <v>3333</v>
    <v>83.58</v>
    <v>32967380000</v>
    <v>LENNAR CORPORATION</v>
    <v>LENNAR CORPORATION</v>
    <v>84.25</v>
    <v>0</v>
    <v>84.3</v>
    <v>86.01</v>
    <v>313381600</v>
    <v>LEN.B</v>
    <v>LENNAR CORPORATION (XNYS:LEN.B)</v>
    <v>12643</v>
    <v>60079</v>
    <v>1991</v>
  </rv>
  <rv s="2">
    <v>3334</v>
  </rv>
  <rv s="0">
    <v>http://en.wikipedia.org/wiki/VF_Corporation</v>
    <v>Wikipedia</v>
  </rv>
  <rv s="5">
    <v>26</v>
    <v>3336</v>
  </rv>
  <rv s="6">
    <v>12</v>
    <v>https://www.bing.com/th?id=AMMS_8c6eb8787b2c89b65ad5d9505705ae03&amp;qlt=95</v>
    <v>3337</v>
    <v>0</v>
    <v>https://www.bing.com/images/search?form=xlimg&amp;q=vf+corporation</v>
    <v>Image of V.F. CORPORATION</v>
  </rv>
  <rv s="0">
    <v>https://www.bing.com/financeapi/forcetrigger?t=a25afr&amp;q=XNYS%3aVFC&amp;form=skydnc</v>
    <v>Learn more on Bing</v>
  </rv>
  <rv s="7">
    <v>en-US</v>
    <v>a25afr</v>
    <v>268435456</v>
    <v>1</v>
    <v>Powered by Refinitiv</v>
    <v>8</v>
    <v>V.F. CORPORATION (XNYS:VFC)</v>
    <v>10</v>
    <v>11</v>
    <v>Finance</v>
    <v>5</v>
    <v>90.79</v>
    <v>50.72</v>
    <v>1.4271</v>
    <v>-1.02</v>
    <v>-1.1348E-2</v>
    <v>USD</v>
    <v>V.F. Corporation is engaged in the design, production, procurement, marketing and distribution of branded lifestyle apparel, footwear and related products. The Company's segments include Outdoor &amp; Action Sports, Jeanswear, Imagewear and Sportswear. It owns a portfolio of brands in the outerwear, footwear, denim, backpack, luggage, accessory, sportswear, occupational and performance apparel categories. Its products are marketed to consumers shopping in specialty stores, department stores, national chains, mass merchants and its own direct-to-consumer operations. Its direct-to-consumer business includes concession retail stores and e-commerce sites. Its brands sell products in international markets through licensees, distributors and independently-operated partnership stores. Its brands primarily include The North Face, Vans, Timberland, and Kipling.</v>
    <v>48000</v>
    <v>New York Stock Exchange</v>
    <v>XNYS</v>
    <v>XNYS</v>
    <v>1551 WEWATTA STREET, DENVER, CO, 80202 US</v>
    <v>90.34</v>
    <v>3338</v>
    <v>Textiles &amp; Apparel</v>
    <v>Stock</v>
    <v>44326.685503599219</v>
    <v>3339</v>
    <v>88.61</v>
    <v>34807679382</v>
    <v>V.F. CORPORATION</v>
    <v>V.F. CORPORATION</v>
    <v>89.84</v>
    <v>0</v>
    <v>89.88</v>
    <v>88.86</v>
    <v>391713700</v>
    <v>VFC</v>
    <v>V.F. CORPORATION (XNYS:VFC)</v>
    <v>818732</v>
    <v>2358964</v>
    <v>1899</v>
  </rv>
  <rv s="2">
    <v>3340</v>
  </rv>
  <rv s="0">
    <v>https://www.bing.com/financeapi/forcetrigger?t=a242qh&amp;q=XNYS%3aTDG&amp;form=skydnc</v>
    <v>Learn more on Bing</v>
  </rv>
  <rv s="1">
    <v>en-US</v>
    <v>a242qh</v>
    <v>268435456</v>
    <v>1</v>
    <v>Powered by Refinitiv</v>
    <v>0</v>
    <v>TRANSDIGM GROUP INCORPORATED (XNYS:TDG)</v>
    <v>2</v>
    <v>3</v>
    <v>Finance</v>
    <v>4</v>
    <v>633.04</v>
    <v>303.51</v>
    <v>1.6337999999999999</v>
    <v>1.87</v>
    <v>3.0759999999999997E-3</v>
    <v>USD</v>
    <v>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engineered latching and locking devices, and seat belts and safety restraints.</v>
    <v>14200</v>
    <v>New York Stock Exchange</v>
    <v>XNYS</v>
    <v>XNYS</v>
    <v>1301 E 9th St Ste 3000, CLEVELAND, OH, 44114-1871 US</v>
    <v>614.56500000000005</v>
    <v>Aerospace &amp; Defense</v>
    <v>Stock</v>
    <v>44326.675147707814</v>
    <v>3342</v>
    <v>607.46500000000003</v>
    <v>33352584751</v>
    <v>TRANSDIGM GROUP INCORPORATED</v>
    <v>TRANSDIGM GROUP INCORPORATED</v>
    <v>610</v>
    <v>88.4101</v>
    <v>607.99</v>
    <v>609.86</v>
    <v>54688920</v>
    <v>TDG</v>
    <v>TRANSDIGM GROUP INCORPORATED (XNYS:TDG)</v>
    <v>120342</v>
    <v>231022</v>
    <v>2003</v>
  </rv>
  <rv s="2">
    <v>3343</v>
  </rv>
  <rv s="0">
    <v>http://fr.wikipedia.org/wiki/Rockwell_Automation</v>
    <v>Wikipedia</v>
  </rv>
  <rv s="5">
    <v>26</v>
    <v>3345</v>
  </rv>
  <rv s="6">
    <v>12</v>
    <v>https://www.bing.com/th?id=AMMS_64c27a7903980ebfe55a5ede446a2540&amp;qlt=95</v>
    <v>3346</v>
    <v>0</v>
    <v>https://www.bing.com/images/search?form=xlimg&amp;q=rockwell+automation</v>
    <v>Image of ROCKWELL AUTOMATION, INC.</v>
  </rv>
  <rv s="0">
    <v>https://www.bing.com/financeapi/forcetrigger?t=a226jc&amp;q=XNYS%3aROK&amp;form=skydnc</v>
    <v>Learn more on Bing</v>
  </rv>
  <rv s="7">
    <v>en-US</v>
    <v>a226jc</v>
    <v>268435456</v>
    <v>1</v>
    <v>Powered by Refinitiv</v>
    <v>8</v>
    <v>ROCKWELL AUTOMATION, INC. (XNYS:ROK)</v>
    <v>10</v>
    <v>11</v>
    <v>Finance</v>
    <v>5</v>
    <v>275.43</v>
    <v>183.67</v>
    <v>1.3535999999999999</v>
    <v>2.3199999999999998</v>
    <v>8.5710000000000005E-3</v>
    <v>USD</v>
    <v>Rockwell Automation, Inc. (Rockwell Automation) is a provider of industrial automation power, control and information solutions for manufacturers. The Company operates through two segments: Architecture &amp; Software and Control Products &amp; Solutions. The Architecture &amp; Software segment contains various hardware, software and communication components of the Company's integrated control and information architecture capable of controlling the customer's industrial processes and connecting with their manufacturing enterprise. Architecture &amp; Software has a portfolio of products, including Control platforms that perform multiple control disciplines and monitoring of applications, including discrete, batch and continuous process, drives control, motion control and machine safety control. The Control Products &amp; Solutions segment portfolio includes low and medium voltage electro-mechanical and electronic motor starters, signaling devices, termination and protection devices, relays and timers.</v>
    <v>23500</v>
    <v>New York Stock Exchange</v>
    <v>XNYS</v>
    <v>XNYS</v>
    <v>1201 S 2nd St, MILWAUKEE, WI, 53204-2410 US</v>
    <v>274.065</v>
    <v>3347</v>
    <v>Machinery, Equipment &amp; Components</v>
    <v>Stock</v>
    <v>44326.685838402344</v>
    <v>3348</v>
    <v>270.3476</v>
    <v>31688939100</v>
    <v>ROCKWELL AUTOMATION, INC.</v>
    <v>ROCKWELL AUTOMATION, INC.</v>
    <v>270.88</v>
    <v>19.9481</v>
    <v>270.68</v>
    <v>273</v>
    <v>116076700</v>
    <v>ROK</v>
    <v>ROCKWELL AUTOMATION, INC. (XNYS:ROK)</v>
    <v>216393</v>
    <v>609735</v>
    <v>1996</v>
  </rv>
  <rv s="2">
    <v>3349</v>
  </rv>
  <rv s="0">
    <v>http://es.wikipedia.org/wiki/Archer_Daniels_Midland</v>
    <v>Wikipedia</v>
  </rv>
  <rv s="5">
    <v>368</v>
    <v>3351</v>
  </rv>
  <rv s="6">
    <v>12</v>
    <v>https://www.bing.com/th?id=AMMS_a21c59f7dfe2bee8852f354a6a8f420a&amp;qlt=95</v>
    <v>3352</v>
    <v>0</v>
    <v>https://www.bing.com/images/search?form=xlimg&amp;q=archer+daniels+midland</v>
    <v>Image of ARCHER-DANIELS-MIDLAND COMPANY</v>
  </rv>
  <rv s="0">
    <v>https://www.bing.com/financeapi/forcetrigger?t=a1mvm7&amp;q=XNYS%3aADM&amp;form=skydnc</v>
    <v>Learn more on Bing</v>
  </rv>
  <rv s="7">
    <v>en-US</v>
    <v>a1mvm7</v>
    <v>268435456</v>
    <v>1</v>
    <v>Powered by Refinitiv</v>
    <v>8</v>
    <v>ARCHER-DANIELS-MIDLAND COMPANY (XNYS:ADM)</v>
    <v>10</v>
    <v>11</v>
    <v>Finance</v>
    <v>5</v>
    <v>68.680000000000007</v>
    <v>33.01</v>
    <v>0.90329999999999999</v>
    <v>1.3</v>
    <v>1.9397000000000001E-2</v>
    <v>USD</v>
    <v>Archer-Daniels-Midland Company is a processor of oilseeds, corn, wheat, cocoa and other agricultural commodities. The Company manufactures protein meal, vegetable oil, corn sweeteners, flour, biodiesel, ethanol, and other food and feed ingredients. Its segments include Agricultural Services, which utilizes its United States grain elevator, global transportation network and port operations to buy, store, clean and transport agricultural commodities, such as oilseeds, wheat, milo, oats, rice and barley, and resells these commodities primarily as food and feed ingredients and as raw materials for the agricultural processing industry; Corn Processing, which is engaged in corn wet milling and dry milling activities; Oilseeds Processing, which includes global activities related to the origination, merchandising, crushing and further processing of oilseeds; Wild Flavors and Specialty Ingredients products, which include flavors, sweeteners and health ingredients; Other, and Corporate.</v>
    <v>39000</v>
    <v>New York Stock Exchange</v>
    <v>XNYS</v>
    <v>XNYS</v>
    <v>77 W Wacker Dr, CHICAGO, IL, 60601-1604 US</v>
    <v>68.680000000000007</v>
    <v>3353</v>
    <v>Food &amp; Tobacco</v>
    <v>Stock</v>
    <v>44326.685565543747</v>
    <v>3354</v>
    <v>67.260000000000005</v>
    <v>38170527472</v>
    <v>ARCHER-DANIELS-MIDLAND COMPANY</v>
    <v>ARCHER-DANIELS-MIDLAND COMPANY</v>
    <v>67.3</v>
    <v>18.236799999999999</v>
    <v>67.02</v>
    <v>68.319999999999993</v>
    <v>558702100</v>
    <v>ADM</v>
    <v>ARCHER-DANIELS-MIDLAND COMPANY (XNYS:ADM)</v>
    <v>1700442</v>
    <v>2592950</v>
    <v>1923</v>
  </rv>
  <rv s="2">
    <v>3355</v>
  </rv>
  <rv s="0">
    <v>http://en.wikipedia.org/wiki/Motorola_Solutions</v>
    <v>Wikipedia</v>
  </rv>
  <rv s="5">
    <v>26</v>
    <v>3357</v>
  </rv>
  <rv s="6">
    <v>12</v>
    <v>https://www.bing.com/th?id=AMMS_f9ebc7677cd4a572ea3188b87407b343&amp;qlt=95</v>
    <v>3358</v>
    <v>0</v>
    <v>https://www.bing.com/images/search?form=xlimg&amp;q=motorola+solutions</v>
    <v>Image of MOTOROLA SOLUTIONS, INC.</v>
  </rv>
  <rv s="0">
    <v>https://www.bing.com/financeapi/forcetrigger?t=a1xzr7&amp;q=XNYS%3aMSI&amp;form=skydnc</v>
    <v>Learn more on Bing</v>
  </rv>
  <rv s="7">
    <v>en-US</v>
    <v>a1xzr7</v>
    <v>268435456</v>
    <v>1</v>
    <v>Powered by Refinitiv</v>
    <v>8</v>
    <v>MOTOROLA SOLUTIONS, INC. (XNYS:MSI)</v>
    <v>10</v>
    <v>11</v>
    <v>Finance</v>
    <v>5</v>
    <v>203.17500000000001</v>
    <v>124.36</v>
    <v>0.77129999999999999</v>
    <v>3.67</v>
    <v>1.8435999999999998E-2</v>
    <v>USD</v>
    <v>Motorola Solutions, Inc. provides communications and analytics solutions. The Company offers communications, command center software and video security and analytics, supported by managed and support services. Its segments include Products and Systems Integration Segment, and Software and Services Segment. The Products and Systems Integration segment offers a portfolio of devices, including land mobile radio (LMR) handsets, infrastructure and accessories, as well as video security devices and infrastructure. The Products and Systems Integration segment also includes the implementation and integration of systems, devices and applications. The Software and Services segment has Software and Services product lines. Software includes a public safety and enterprise command center software suite, unified communications applications, and video software solutions. Services includes a range of service offerings including repair, technical support and maintenance.</v>
    <v>18000</v>
    <v>New York Stock Exchange</v>
    <v>XNYS</v>
    <v>XNYS</v>
    <v>500 W Monroe St, CHICAGO, IL, 60661-3671 US</v>
    <v>203.17500000000001</v>
    <v>3359</v>
    <v>Communications &amp; Networking</v>
    <v>Stock</v>
    <v>44326.685527453126</v>
    <v>3360</v>
    <v>199.58500000000001</v>
    <v>34335093522</v>
    <v>MOTOROLA SOLUTIONS, INC.</v>
    <v>MOTOROLA SOLUTIONS, INC.</v>
    <v>199.64</v>
    <v>34.665300000000002</v>
    <v>199.07</v>
    <v>202.74</v>
    <v>169355300</v>
    <v>MSI</v>
    <v>MOTOROLA SOLUTIONS, INC. (XNYS:MSI)</v>
    <v>274098</v>
    <v>668113</v>
    <v>1973</v>
  </rv>
  <rv s="2">
    <v>3361</v>
  </rv>
  <rv s="0">
    <v>http://en.wikipedia.org/wiki/D._R._Horton</v>
    <v>Wikipedia</v>
  </rv>
  <rv s="5">
    <v>26</v>
    <v>3363</v>
  </rv>
  <rv s="6">
    <v>12</v>
    <v>https://www.bing.com/th?id=AMMS_57d4a8ae9c08268ad388e96289b1a773&amp;qlt=95</v>
    <v>3364</v>
    <v>0</v>
    <v>https://www.bing.com/images/search?form=xlimg&amp;q=d.r.+horton</v>
    <v>Image of D.R. HORTON, INC.</v>
  </rv>
  <rv s="0">
    <v>https://www.bing.com/financeapi/forcetrigger?t=a1r1lh&amp;q=XNYS%3aDHI&amp;form=skydnc</v>
    <v>Learn more on Bing</v>
  </rv>
  <rv s="7">
    <v>en-US</v>
    <v>a1r1lh</v>
    <v>268435456</v>
    <v>1</v>
    <v>Powered by Refinitiv</v>
    <v>8</v>
    <v>D.R. HORTON, INC. (XNYS:DHI)</v>
    <v>10</v>
    <v>11</v>
    <v>Finance</v>
    <v>5</v>
    <v>106.89</v>
    <v>43.82</v>
    <v>1.6474</v>
    <v>2.645</v>
    <v>2.5465000000000002E-2</v>
    <v>USD</v>
    <v>D.R. Horton, Inc. is a homebuilding company. The Company has operations in 88 markets in 29 states across the United States. The Company's segments include its 44 homebuilding divisions, its financial services operations and its other business activities. In the homebuilding segment, the Company builds and sells single-family detached homes and attached homes, such as town homes, duplexes, triplexes and condominiums. The Company's 44 homebuilding divisions are aggregated into six segments: East Region, South Central Region, Midwest Region, West Region, Southwest Region and Southeast Region. In the financial services segment, the Company sells mortgages and collects fees for title insurance agency and closing services. The Company has subsidiaries that conduct insurance-related operations; construct and own income-producing rental properties; own non-residential real estate, including ranch land and improvements, and own and operate oil and gas-related assets.</v>
    <v>9716</v>
    <v>New York Stock Exchange</v>
    <v>XNYS</v>
    <v>XNYS</v>
    <v>1341 Horton Cir, ARLINGTON, TX, 76011-4310 US</v>
    <v>106.89</v>
    <v>3365</v>
    <v>Homebuilding &amp; Construction Supplies</v>
    <v>Stock</v>
    <v>44326.685562846877</v>
    <v>3366</v>
    <v>102.82</v>
    <v>38396900002</v>
    <v>D.R. HORTON, INC.</v>
    <v>D.R. HORTON, INC.</v>
    <v>103.95</v>
    <v>12.0365</v>
    <v>103.87</v>
    <v>106.515</v>
    <v>360483500</v>
    <v>DHI</v>
    <v>D.R. HORTON, INC. (XNYS:DHI)</v>
    <v>1078387</v>
    <v>2921540</v>
    <v>1991</v>
  </rv>
  <rv s="2">
    <v>3367</v>
  </rv>
  <rv s="0">
    <v>http://en.wikipedia.org/wiki/Stanley_Black_&amp;_Decker</v>
    <v>Wikipedia</v>
  </rv>
  <rv s="5">
    <v>26</v>
    <v>3369</v>
  </rv>
  <rv s="6">
    <v>12</v>
    <v>https://www.bing.com/th?id=AMMS_d91d6dd5d358c3be72352cd5dcfbe5de&amp;qlt=95</v>
    <v>3370</v>
    <v>0</v>
    <v>https://www.bing.com/images/search?form=xlimg&amp;q=stanley+black+%26+decker</v>
    <v>Image of STANLEY BLACK &amp; DECKER, INC.</v>
  </rv>
  <rv s="0">
    <v>https://www.bing.com/financeapi/forcetrigger?t=a23tw7&amp;q=XNYS%3aSWK&amp;form=skydnc</v>
    <v>Learn more on Bing</v>
  </rv>
  <rv s="7">
    <v>en-US</v>
    <v>a23tw7</v>
    <v>268435456</v>
    <v>1</v>
    <v>Powered by Refinitiv</v>
    <v>8</v>
    <v>STANLEY BLACK &amp; DECKER, INC. (XNYS:SWK)</v>
    <v>10</v>
    <v>11</v>
    <v>Finance</v>
    <v>4</v>
    <v>225</v>
    <v>97.637500000000003</v>
    <v>1.4453</v>
    <v>3.74</v>
    <v>1.7023999999999997E-2</v>
    <v>USD</v>
    <v>Stanley Black &amp; Decker, Inc. is a global provider of hand tools, power tools and related accessories, mechanical access solutions, such as automatic doors and commercial locking systems, electronic security and monitoring systems, healthcare solutions, engineered fastening systems, and products and services for various industrial applications. The Company's segments include Tools &amp; Storage, Security and Industrial. Its Tools &amp; Storage segment consists of the Power Tools and Hand Tools, Accessories and Storage businesses. Its Security segment consists of the Convergent Security Solutions and Mechanical Access Solutions businesses. Its Industrial segment consists of the Engineered Fastening and Infrastructure businesses. It offers brands, such as SIDCHROME, AeroScout, DEWALT, Newell Tools and Craftsman, Irwin, Lenox, Craftsman, BLACK+DECKER, SONITROL, Warren, GRIPCO, Porter-Cable, BOSTITCH and WanderGuard.</v>
    <v>53100</v>
    <v>New York Stock Exchange</v>
    <v>XNYS</v>
    <v>XNYS</v>
    <v>1000 Stanley Dr, PO Box 7000, NEW BRITAIN, CT, 06053-1675 US</v>
    <v>225</v>
    <v>3371</v>
    <v>Machinery, Equipment &amp; Components</v>
    <v>Stock</v>
    <v>44326.675012025</v>
    <v>3372</v>
    <v>220.24</v>
    <v>36082783164</v>
    <v>STANLEY BLACK &amp; DECKER, INC.</v>
    <v>STANLEY BLACK &amp; DECKER, INC.</v>
    <v>221</v>
    <v>22.378</v>
    <v>219.69</v>
    <v>223.43</v>
    <v>161494800</v>
    <v>SWK</v>
    <v>STANLEY BLACK &amp; DECKER, INC. (XNYS:SWK)</v>
    <v>398598</v>
    <v>1178348</v>
    <v>1901</v>
  </rv>
  <rv s="2">
    <v>3373</v>
  </rv>
  <rv s="0">
    <v>http://en.wikipedia.org/wiki/Republic_Services</v>
    <v>Wikipedia</v>
  </rv>
  <rv s="5">
    <v>26</v>
    <v>3375</v>
  </rv>
  <rv s="6">
    <v>12</v>
    <v>https://www.bing.com/th?id=AMMS_3d3003ae4d5bc18c51853367e02c1d0b&amp;qlt=95</v>
    <v>3376</v>
    <v>0</v>
    <v>https://www.bing.com/images/search?form=xlimg&amp;q=republic+services</v>
    <v>Image of REPUBLIC SERVICES, INC.</v>
  </rv>
  <rv s="0">
    <v>https://www.bing.com/financeapi/forcetrigger?t=a229ec&amp;q=XNYS%3aRSG&amp;form=skydnc</v>
    <v>Learn more on Bing</v>
  </rv>
  <rv s="7">
    <v>en-US</v>
    <v>a229ec</v>
    <v>268435456</v>
    <v>1</v>
    <v>Powered by Refinitiv</v>
    <v>8</v>
    <v>REPUBLIC SERVICES, INC. (XNYS:RSG)</v>
    <v>10</v>
    <v>11</v>
    <v>Finance</v>
    <v>5</v>
    <v>113.28</v>
    <v>77.8</v>
    <v>0.70689999999999997</v>
    <v>1.82</v>
    <v>1.6413999999999998E-2</v>
    <v>USD</v>
    <v>Republic Services, Inc. is a provider of non-hazardous solid waste collection, transfer, disposal, recycling and energy services. The Company's segments include Group 1, Group 2 and Corporate entities. Its Group 1 and Group 2 segments provide integrated waste management services. Group 1 consists of geographic areas located in the western and portions of the mid-western United States. Group 2 consists of geographic areas located in Texas, the southeastern and portions of the mid-western United States, and the eastern seaboard of the United States. As of December 31, 2016, it operated in 39 states and Puerto Rico through 333 collection operations, 204 transfer stations, 192 active landfills, 64 recycling centers, seven treatment, recovery and disposal facilities, and 10 salt water disposal wells. As of December 31, 2016, it also operated 71 landfill gas and renewable energy projects and had post-closure responsibility for 124 closed landfills.</v>
    <v>35000</v>
    <v>New York Stock Exchange</v>
    <v>XNYS</v>
    <v>XNYS</v>
    <v>18500 N Allied Way, PHOENIX, AZ, 85054-6164 US</v>
    <v>113.28</v>
    <v>3377</v>
    <v>Professional &amp; Commercial Services</v>
    <v>Stock</v>
    <v>44326.685091330466</v>
    <v>3378</v>
    <v>111.18</v>
    <v>35951176030</v>
    <v>REPUBLIC SERVICES, INC.</v>
    <v>REPUBLIC SERVICES, INC.</v>
    <v>111.42</v>
    <v>34.814100000000003</v>
    <v>110.88</v>
    <v>112.7</v>
    <v>318998900</v>
    <v>RSG</v>
    <v>REPUBLIC SERVICES, INC. (XNYS:RSG)</v>
    <v>397561</v>
    <v>1016860</v>
    <v>1996</v>
  </rv>
  <rv s="2">
    <v>3379</v>
  </rv>
  <rv s="0">
    <v>https://www.bing.com/financeapi/forcetrigger?t=a1odxm&amp;q=XNYS%3aBF.B&amp;form=skydnc</v>
    <v>Learn more on Bing</v>
  </rv>
  <rv s="1">
    <v>en-US</v>
    <v>a1odxm</v>
    <v>268435456</v>
    <v>1</v>
    <v>Powered by Refinitiv</v>
    <v>0</v>
    <v>BROWN-FORMAN CORPORATION (XNYS:BF.B)</v>
    <v>2</v>
    <v>3</v>
    <v>Finance</v>
    <v>5</v>
    <v>83.4</v>
    <v>60.809800000000003</v>
    <v>0.82169999999999999</v>
    <v>0.79</v>
    <v>1.0303E-2</v>
    <v>USD</v>
    <v>Brown-Forman Corporation is a spirit and wine company. The Company manufactures, bottles, imports, exports, markets and sells a range of alcoholic beverages. The Company has a portfolio of approximately 40 spirit, wine and ready-to-drink cocktail (RTD)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Finlandia RTDs, Korbel California Brandy, Woodford Reserve Kentucky Bourbons, el Jimador Tequilas, el Jimador New Mix RTDs, Herradura Tequilas, Sonoma-Cutrer California Wines, Chambord Liqueur, Old Forester Kentucky Bourbon, Antiguo Tequila, Pepe Lopez Tequila, and Santa Dose Cachaca.</v>
    <v>4800</v>
    <v>New York Stock Exchange</v>
    <v>XNYS</v>
    <v>XNYS</v>
    <v>850 DIXIE HWY, LOUISVILLE, KY, 40210-1038 US</v>
    <v>77.849999999999994</v>
    <v>Beverages</v>
    <v>Stock</v>
    <v>44326.685189166405</v>
    <v>3381</v>
    <v>76.814999999999998</v>
    <v>35830380000</v>
    <v>BROWN-FORMAN CORPORATION</v>
    <v>BROWN-FORMAN CORPORATION</v>
    <v>77.16</v>
    <v>40.647100000000002</v>
    <v>76.680000000000007</v>
    <v>77.47</v>
    <v>478695400</v>
    <v>BF.B</v>
    <v>BROWN-FORMAN CORPORATION (XNYS:BF.B)</v>
    <v>169953</v>
    <v>1066805</v>
    <v>1933</v>
  </rv>
  <rv s="2">
    <v>3382</v>
  </rv>
  <rv s="0">
    <v>http://en.wikipedia.org/wiki/Yum!_Brands</v>
    <v>Wikipedia</v>
  </rv>
  <rv s="5">
    <v>26</v>
    <v>3384</v>
  </rv>
  <rv s="6">
    <v>12</v>
    <v>https://www.bing.com/th?id=AMMS_690c5064caa2c43e833090507d96aeac&amp;qlt=95</v>
    <v>3385</v>
    <v>0</v>
    <v>https://www.bing.com/images/search?form=xlimg&amp;q=yum+brands</v>
    <v>Image of YUM! BRANDS, INC.</v>
  </rv>
  <rv s="0">
    <v>https://www.bing.com/financeapi/forcetrigger?t=a26em7&amp;q=XNYS%3aYUM&amp;form=skydnc</v>
    <v>Learn more on Bing</v>
  </rv>
  <rv s="7">
    <v>en-US</v>
    <v>a26em7</v>
    <v>268435456</v>
    <v>1</v>
    <v>Powered by Refinitiv</v>
    <v>8</v>
    <v>YUM! BRANDS, INC. (XNYS:YUM)</v>
    <v>10</v>
    <v>11</v>
    <v>Finance</v>
    <v>5</v>
    <v>122.53</v>
    <v>77.58</v>
    <v>1.0911</v>
    <v>1.28</v>
    <v>1.0558000000000001E-2</v>
    <v>USD</v>
    <v>YUM! Brands, Inc. is engaged in restaurant business. The Company operates or franchised over 50,000 restaurants in more than 150 countries and territories operating under the KFC, Pizza Hut or Taco Bell (collectively the Concepts) brands. The Company operates through three segments: The KFC Division, which includes the operations of the KFC concept around the world; The Pizza Hut Division, which includes the operations of the Pizza Hut concept around the world, and The Taco Bell Division, which includes the operations of the Taco Bell concept around the world. KFC restaurants across the world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nachos and other related items.</v>
    <v>38000</v>
    <v>New York Stock Exchange</v>
    <v>XNYS</v>
    <v>XNYS</v>
    <v>1441 Gardiner Ln, LOUISVILLE, KY, 40213-1914 US</v>
    <v>122.53</v>
    <v>3386</v>
    <v>Hotels &amp; Entertainment Services</v>
    <v>Stock</v>
    <v>44326.685753946091</v>
    <v>3387</v>
    <v>121.34</v>
    <v>36495876012</v>
    <v>YUM! BRANDS, INC.</v>
    <v>YUM! BRANDS, INC.</v>
    <v>121.53</v>
    <v>32.387500000000003</v>
    <v>121.23</v>
    <v>122.51</v>
    <v>297901200</v>
    <v>YUM</v>
    <v>YUM! BRANDS, INC. (XNYS:YUM)</v>
    <v>407585</v>
    <v>1346642</v>
    <v>1997</v>
  </rv>
  <rv s="2">
    <v>3388</v>
  </rv>
  <rv s="0">
    <v>https://www.bing.com/financeapi/forcetrigger?t=a1odur&amp;q=XNYS%3aBF.A&amp;form=skydnc</v>
    <v>Learn more on Bing</v>
  </rv>
  <rv s="1">
    <v>en-US</v>
    <v>a1odur</v>
    <v>268435456</v>
    <v>1</v>
    <v>Powered by Refinitiv</v>
    <v>0</v>
    <v>BROWN-FORMAN CORPORATION (XNYS:BF.A)</v>
    <v>2</v>
    <v>3</v>
    <v>Finance</v>
    <v>4</v>
    <v>83.01</v>
    <v>54.29</v>
    <v>0.82169999999999999</v>
    <v>0.9</v>
    <v>1.2586999999999999E-2</v>
    <v>USD</v>
    <v>Brown-Forman Corporation is a spirit and wine company. The Company manufactures, bottles, imports, exports, markets and sells a range of alcoholic beverages. The Company has a portfolio of approximately 40 spirit, wine and ready-to-drink cocktail (RTD)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Finlandia RTDs, Korbel California Brandy, Woodford Reserve Kentucky Bourbons, el Jimador Tequilas, el Jimador New Mix RTDs, Herradura Tequilas, Sonoma-Cutrer California Wines, Chambord Liqueur, Old Forester Kentucky Bourbon, Antiguo Tequila, Pepe Lopez Tequila, and Santa Dose Cachaca.</v>
    <v>4800</v>
    <v>New York Stock Exchange</v>
    <v>XNYS</v>
    <v>XNYS</v>
    <v>850 DIXIE HWY, LOUISVILLE, KY, 40210-1038 US</v>
    <v>72.44</v>
    <v>Beverages</v>
    <v>Stock</v>
    <v>44326.672365416409</v>
    <v>3390</v>
    <v>71.914400000000001</v>
    <v>35830380000</v>
    <v>BROWN-FORMAN CORPORATION</v>
    <v>BROWN-FORMAN CORPORATION</v>
    <v>72.02</v>
    <v>0</v>
    <v>71.5</v>
    <v>72.400000000000006</v>
    <v>478695400</v>
    <v>BF.A</v>
    <v>BROWN-FORMAN CORPORATION (XNYS:BF.A)</v>
    <v>8499</v>
    <v>34057</v>
    <v>1933</v>
  </rv>
  <rv s="2">
    <v>3391</v>
  </rv>
  <rv s="0">
    <v>http://fr.wikipedia.org/wiki/Zimmer_Biomet</v>
    <v>Wikipedia</v>
  </rv>
  <rv s="5">
    <v>26</v>
    <v>3393</v>
  </rv>
  <rv s="6">
    <v>12</v>
    <v>https://www.bing.com/th?id=AMMS_647d79b1c3cdacff14da293424313e62&amp;qlt=95</v>
    <v>3394</v>
    <v>0</v>
    <v>https://www.bing.com/images/search?form=xlimg&amp;q=zimmer+holdings</v>
    <v>Image of ZIMMER BIOMET HOLDINGS, INC.</v>
  </rv>
  <rv s="0">
    <v>https://www.bing.com/financeapi/forcetrigger?t=a26fim&amp;q=XNYS%3aZBH&amp;form=skydnc</v>
    <v>Learn more on Bing</v>
  </rv>
  <rv s="7">
    <v>en-US</v>
    <v>a26fim</v>
    <v>268435456</v>
    <v>1</v>
    <v>Powered by Refinitiv</v>
    <v>8</v>
    <v>ZIMMER BIOMET HOLDINGS, INC. (XNYS:ZBH)</v>
    <v>10</v>
    <v>11</v>
    <v>Finance</v>
    <v>5</v>
    <v>180.36</v>
    <v>108.78</v>
    <v>1.3526</v>
    <v>0.16</v>
    <v>9.276E-4</v>
    <v>USD</v>
    <v>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consisting principally of the United States and other North, Central and South American markets; EMEA, consisting principally of Europe and the Middle East and African markets, and Asia Pacific, consisting primarily of Japan and other Asian and Pacific markets. The Company's product category segments include Americas Spine, Office Based Technologies, Craniomaxillofacial and Thoracic (CMF), and Dental.</v>
    <v>20000</v>
    <v>New York Stock Exchange</v>
    <v>XNYS</v>
    <v>XNYS</v>
    <v>345 E Main St, WARSAW, IN, 46580-2746 US</v>
    <v>173.18</v>
    <v>3395</v>
    <v>Healthcare Equipment &amp; Supplies</v>
    <v>Stock</v>
    <v>44326.685703900002</v>
    <v>3396</v>
    <v>171.25</v>
    <v>35994434565</v>
    <v>ZIMMER BIOMET HOLDINGS, INC.</v>
    <v>ZIMMER BIOMET HOLDINGS, INC.</v>
    <v>173.12</v>
    <v>63.558</v>
    <v>172.49</v>
    <v>172.65</v>
    <v>208482100</v>
    <v>ZBH</v>
    <v>ZIMMER BIOMET HOLDINGS, INC. (XNYS:ZBH)</v>
    <v>405202</v>
    <v>1009674</v>
    <v>2001</v>
  </rv>
  <rv s="2">
    <v>3397</v>
  </rv>
  <rv s="0">
    <v>http://en.wikipedia.org/wiki/The_Hershey_Company</v>
    <v>Wikipedia</v>
  </rv>
  <rv s="5">
    <v>26</v>
    <v>3399</v>
  </rv>
  <rv s="6">
    <v>12</v>
    <v>https://www.bing.com/th?id=AMMS_c70950da66d51219b5b200efeb1702e0&amp;qlt=95</v>
    <v>3400</v>
    <v>0</v>
    <v>https://www.bing.com/images/search?form=xlimg&amp;q=the+hershey+company</v>
    <v>Image of THE HERSHEY COMPANY</v>
  </rv>
  <rv s="0">
    <v>https://www.bing.com/financeapi/forcetrigger?t=a1uwu2&amp;q=XNYS%3aHSY&amp;form=skydnc</v>
    <v>Learn more on Bing</v>
  </rv>
  <rv s="7">
    <v>en-US</v>
    <v>a1uwu2</v>
    <v>268435456</v>
    <v>1</v>
    <v>Powered by Refinitiv</v>
    <v>8</v>
    <v>THE HERSHEY COMPANY (XNYS:HSY)</v>
    <v>10</v>
    <v>11</v>
    <v>Finance</v>
    <v>5</v>
    <v>171.14</v>
    <v>125.5</v>
    <v>0.34720000000000001</v>
    <v>2.1</v>
    <v>1.2463999999999999E-2</v>
    <v>USD</v>
    <v>The Hershey Company is a global confectionery company. The Company produces chocolate, snack and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North America segment includes its operations in in the United States and Canada. International and Other segment includes its operations outside of North America. The Company offers its products under various brands, such as Hershey’s, Reese’s, Kisses, Jolly Rancher, Almond Joy, Brookside, barkTHINS, Cadbury, Good &amp; Plenty, Heath, Kit Kat, Lancaster, Payday and Rolo.</v>
    <v>15200</v>
    <v>New York Stock Exchange</v>
    <v>XNYS</v>
    <v>XNYS</v>
    <v>19 EAST CHOCOLATE AVENUE, EXTERNAL RPTG &amp; COMPLIANCE, HERSHEY, PA, 17033 US</v>
    <v>171.14</v>
    <v>3401</v>
    <v>Food &amp; Tobacco</v>
    <v>Stock</v>
    <v>44326.684946064066</v>
    <v>3402</v>
    <v>168.7801</v>
    <v>35311515876</v>
    <v>THE HERSHEY COMPANY</v>
    <v>THE HERSHEY COMPANY</v>
    <v>169.1</v>
    <v>7.6548999999999996</v>
    <v>168.49</v>
    <v>170.59</v>
    <v>206996400</v>
    <v>HSY</v>
    <v>THE HERSHEY COMPANY (XNYS:HSY)</v>
    <v>260999</v>
    <v>990080</v>
    <v>1927</v>
  </rv>
  <rv s="2">
    <v>3403</v>
  </rv>
  <rv s="0">
    <v>http://en.wikipedia.org/wiki/Corning_Inc.</v>
    <v>Wikipedia</v>
  </rv>
  <rv s="5">
    <v>26</v>
    <v>3405</v>
  </rv>
  <rv s="6">
    <v>12</v>
    <v>https://www.bing.com/th?id=AMMS_d9a743d0efdc8374303fd46c454235b1&amp;qlt=95</v>
    <v>3406</v>
    <v>0</v>
    <v>https://www.bing.com/images/search?form=xlimg&amp;q=corning+inc.</v>
    <v>Image of CORNING INCORPORATED</v>
  </rv>
  <rv s="0">
    <v>https://www.bing.com/financeapi/forcetrigger?t=a1tym7&amp;q=XNYS%3aGLW&amp;form=skydnc</v>
    <v>Learn more on Bing</v>
  </rv>
  <rv s="7">
    <v>en-US</v>
    <v>a1tym7</v>
    <v>268435456</v>
    <v>1</v>
    <v>Powered by Refinitiv</v>
    <v>8</v>
    <v>CORNING INCORPORATED (XNYS:GLW)</v>
    <v>10</v>
    <v>11</v>
    <v>Finance</v>
    <v>5</v>
    <v>46.82</v>
    <v>18.82</v>
    <v>1.1607000000000001</v>
    <v>-0.11</v>
    <v>-2.3909999999999999E-3</v>
    <v>USD</v>
    <v>Corning Incorporated is engaged in manufacturing specialty glass and ceramics. The Company's segments include Display Technologies, Optical Communications, Environmental Technologies, Specialty Materials, Life Sciences and All Other.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Specialty Materials segment manufactures products that provide more than 150 material formulations for glass, glass ceramics and fluoride crystals. The Environmental Technologies segment manufactures ceramic substrates and filters for automotive and diesel applications. The Life Sciences segment manufactures glass and plastic labware, equipment, media, serum and reagents enabling workflow solutions for drug discovery and bioproduction.</v>
    <v>50110</v>
    <v>New York Stock Exchange</v>
    <v>XNYS</v>
    <v>XNYS</v>
    <v>1 Riverfront Plz, CORNING, NY, 14831-0001 US</v>
    <v>46.45</v>
    <v>3407</v>
    <v>Electronic Equipment &amp; Parts</v>
    <v>Stock</v>
    <v>44326.685721133596</v>
    <v>3408</v>
    <v>45.73</v>
    <v>39068763552</v>
    <v>CORNING INCORPORATED</v>
    <v>CORNING INCORPORATED</v>
    <v>46.43</v>
    <v>35.0244</v>
    <v>46</v>
    <v>45.89</v>
    <v>851356800</v>
    <v>GLW</v>
    <v>CORNING INCORPORATED (XNYS:GLW)</v>
    <v>1420814</v>
    <v>4039615</v>
    <v>1936</v>
  </rv>
  <rv s="2">
    <v>3409</v>
  </rv>
  <rv s="0">
    <v>http://en.wikipedia.org/wiki/Hilton_Worldwide</v>
    <v>Wikipedia</v>
  </rv>
  <rv s="5">
    <v>26</v>
    <v>3411</v>
  </rv>
  <rv s="6">
    <v>12</v>
    <v>https://www.bing.com/th?id=AMMS_b2d764f9e8edfae0c4e2d76c6d358d5f&amp;qlt=95</v>
    <v>3412</v>
    <v>0</v>
    <v>https://www.bing.com/images/search?form=xlimg&amp;q=hilton+worldwide</v>
    <v>Image of HILTON WORLDWIDE HOLDINGS INC.</v>
  </rv>
  <rv s="0">
    <v>https://www.bing.com/financeapi/forcetrigger?t=a1uqpr&amp;q=XNYS%3aHLT&amp;form=skydnc</v>
    <v>Learn more on Bing</v>
  </rv>
  <rv s="7">
    <v>en-US</v>
    <v>a1uqpr</v>
    <v>268435456</v>
    <v>1</v>
    <v>Powered by Refinitiv</v>
    <v>8</v>
    <v>HILTON WORLDWIDE HOLDINGS INC. (XNYS:HLT)</v>
    <v>10</v>
    <v>11</v>
    <v>Finance</v>
    <v>5</v>
    <v>132.69</v>
    <v>62.47</v>
    <v>1.3096000000000001</v>
    <v>0.26</v>
    <v>2.1060000000000002E-3</v>
    <v>USD</v>
    <v>Hilton Worldwide Holdings Inc. is a hospitality company. The Company is engaged in managing, franchising, owning and leasing hotels and resorts, and licensing its brands and intellectual property. The Company managed, franchised, owned or leased approximately 6,215 hotels and resorts, including timeshare properties, totaling approximately 983,465 rooms in over 118 countries and territories. The Company operates through two segments: management and franchise, and ownership. The management and franchise segment includes all of the hotels, which the Company manages for third-party owners, as well as all franchised hotels operated or managed by someone other than the Company. The management and franchise segment includes approximately 690 managed hotels and over 5,405 franchised hotels. The ownership segment includes approximately 65 properties totaling over 20,562 rooms.</v>
    <v>141000</v>
    <v>New York Stock Exchange</v>
    <v>XNYS</v>
    <v>XNYS</v>
    <v>7930 Jones Branch Dr Ste 1100, MC LEAN, VA, 22102-3313 US</v>
    <v>123.7</v>
    <v>3413</v>
    <v>Hotels &amp; Entertainment Services</v>
    <v>Stock</v>
    <v>44326.68551646953</v>
    <v>3414</v>
    <v>121.13</v>
    <v>34454618690</v>
    <v>HILTON WORLDWIDE HOLDINGS INC.</v>
    <v>HILTON WORLDWIDE HOLDINGS INC.</v>
    <v>122.64</v>
    <v>0</v>
    <v>123.44</v>
    <v>123.7</v>
    <v>278533700</v>
    <v>HLT</v>
    <v>HILTON WORLDWIDE HOLDINGS INC. (XNYS:HLT)</v>
    <v>706430</v>
    <v>1928434</v>
    <v>2010</v>
  </rv>
  <rv s="2">
    <v>3415</v>
  </rv>
  <rv s="0">
    <v>http://en.wikipedia.org/wiki/Wayfair</v>
    <v>Wikipedia</v>
  </rv>
  <rv s="5">
    <v>26</v>
    <v>3417</v>
  </rv>
  <rv s="6">
    <v>12</v>
    <v>https://www.bing.com/th?id=AMMS_61decd79416de81d1f79e19b6af214f0&amp;qlt=95</v>
    <v>3418</v>
    <v>0</v>
    <v>https://www.bing.com/images/search?form=xlimg&amp;q=wayfair</v>
    <v>Image of WAYFAIR INC.</v>
  </rv>
  <rv s="0">
    <v>https://www.bing.com/financeapi/forcetrigger?t=a25oh7&amp;q=XNYS%3aW&amp;form=skydnc</v>
    <v>Learn more on Bing</v>
  </rv>
  <rv s="7">
    <v>en-US</v>
    <v>a25oh7</v>
    <v>268435456</v>
    <v>1</v>
    <v>Powered by Refinitiv</v>
    <v>8</v>
    <v>WAYFAIR INC. (XNYS:W)</v>
    <v>10</v>
    <v>11</v>
    <v>Finance</v>
    <v>4</v>
    <v>369</v>
    <v>144.51</v>
    <v>3.1360999999999999</v>
    <v>17.77</v>
    <v>5.8169000000000005E-2</v>
    <v>USD</v>
    <v>Wayfair Inc. (Wayfair) offers browsing, merchandising and product discovery for a range of products from various suppliers. The Company operates through two segments: U.S. and International. The U.S. segment consists of amounts earned through product sales through the Company's five sites in the United States and through sites operated by third parties in the United States. The International segment consists of amounts earned through product sales through its international sites. It has an online selection of furniture, decor, decorative accents, housewares, seasonal decor and other home goods. The Company offers five sites, including Websites, mobile-optimized Websites and mobile applications: Wayfair, Joss &amp; Main, AllModern, Perigold and Birch Lane. Wayfair is an online destination for all things home. Birch Lane offers a collection of furnishings and home decor. Its sites feature certain products under its house brands, such as Three Posts and Mercury Row.</v>
    <v>16122</v>
    <v>New York Stock Exchange</v>
    <v>XNYS</v>
    <v>XNYS</v>
    <v>4 Copley Place, BOSTON, MA, 02116 US</v>
    <v>323.26</v>
    <v>3419</v>
    <v>Diversified Retail</v>
    <v>Stock</v>
    <v>44326.675250010936</v>
    <v>3420</v>
    <v>299.01</v>
    <v>33527363464</v>
    <v>WAYFAIR INC.</v>
    <v>WAYFAIR INC.</v>
    <v>300.14</v>
    <v>71.711799999999997</v>
    <v>305.49</v>
    <v>323.26</v>
    <v>103716400</v>
    <v>W</v>
    <v>WAYFAIR INC. (XNYS:W)</v>
    <v>1160788</v>
    <v>1433394</v>
    <v>2014</v>
  </rv>
  <rv s="2">
    <v>3421</v>
  </rv>
  <rv s="0">
    <v>http://en.wikipedia.org/wiki/LyondellBasell</v>
    <v>Wikipedia</v>
  </rv>
  <rv s="5">
    <v>26</v>
    <v>3423</v>
  </rv>
  <rv s="6">
    <v>12</v>
    <v>https://www.bing.com/th?id=AMMS_107eb24c4eee21eab84096b5d69ab50e&amp;qlt=95</v>
    <v>3424</v>
    <v>0</v>
    <v>https://www.bing.com/images/search?form=xlimg&amp;q=lyondellbasell</v>
    <v>Image of LyondellBasell Industries NV</v>
  </rv>
  <rv s="0">
    <v>https://www.bing.com/financeapi/forcetrigger?t=a1x8c7&amp;q=XNYS%3aLYB&amp;form=skydnc</v>
    <v>Learn more on Bing</v>
  </rv>
  <rv s="7">
    <v>en-US</v>
    <v>a1x8c7</v>
    <v>268435456</v>
    <v>1</v>
    <v>Powered by Refinitiv</v>
    <v>8</v>
    <v>LyondellBasell Industries NV (XNYS:LYB)</v>
    <v>10</v>
    <v>11</v>
    <v>Finance</v>
    <v>5</v>
    <v>116.77</v>
    <v>50.06</v>
    <v>1.5431999999999999</v>
    <v>0.185</v>
    <v>1.6220000000000002E-3</v>
    <v>USD</v>
    <v>LyondellBasell Industries N.V. is a plastics, chemicals and refining company. The Company operates through its Advanced Polymer Solutions segment. It produces olefins and polyethylene (PE) and polypropylene (PP), high density polyethylene (HDPE), low density polyethylene (LDPE) and linear low density polyethylene (LLDPE). It produces PP homopolymers, PP impact copolymers and PP random copolymers. PP compounds are produced from blends of polyolefins and additives and are sold to the automotive and home appliances industries. Its engineered composites are lightweight, materials that are used in infrastructure, aerospace and automotive applications such as headlamps. It also manufactures powders, which is a specialty particle materials used in coatings, rotational molding, toll compounding and other technical applications. Masterbatches is a coloring and additive materials used in the production of paper, paint and plastic goods around the world.</v>
    <v>19200</v>
    <v>New York Stock Exchange</v>
    <v>XNYS</v>
    <v>XNYS</v>
    <v>4th Floor, One Vine Street, LONDON, UNITED KINGDOM-NA, W1J0AH GB</v>
    <v>116.77</v>
    <v>3425</v>
    <v>Chemicals</v>
    <v>Stock</v>
    <v>44326.685696712499</v>
    <v>3426</v>
    <v>113.5187</v>
    <v>38198272730</v>
    <v>LyondellBasell Industries NV</v>
    <v>LyondellBasell Industries NV</v>
    <v>115.1</v>
    <v>16.2042</v>
    <v>114.06</v>
    <v>114.245</v>
    <v>334354000</v>
    <v>LYB</v>
    <v>LyondellBasell Industries NV (XNYS:LYB)</v>
    <v>659874</v>
    <v>1361559</v>
    <v>2009</v>
  </rv>
  <rv s="2">
    <v>3427</v>
  </rv>
  <rv s="0">
    <v>http://en.wikipedia.org/wiki/International_Flavors_&amp;_Fragrances</v>
    <v>Wikipedia</v>
  </rv>
  <rv s="5">
    <v>13</v>
    <v>3429</v>
  </rv>
  <rv s="6">
    <v>12</v>
    <v>https://www.bing.com/th?id=AMMS_6d40110f7033a6e2ae792d6adabfc778&amp;qlt=95</v>
    <v>3430</v>
    <v>0</v>
    <v>https://www.bing.com/images/search?form=xlimg&amp;q=international+flavors+%26+fragrances</v>
    <v>Image of INTERNATIONAL FLAVORS &amp; FRAGRANCES INC.</v>
  </rv>
  <rv s="0">
    <v>https://www.bing.com/financeapi/forcetrigger?t=a1vcgh&amp;q=XNYS%3aIFF&amp;form=skydnc</v>
    <v>Learn more on Bing</v>
  </rv>
  <rv s="7">
    <v>en-US</v>
    <v>a1vcgh</v>
    <v>268435456</v>
    <v>1</v>
    <v>Powered by Refinitiv</v>
    <v>8</v>
    <v>INTERNATIONAL FLAVORS &amp; FRAGRANCES INC. (XNYS:IFF)</v>
    <v>10</v>
    <v>11</v>
    <v>Finance</v>
    <v>5</v>
    <v>147.04</v>
    <v>99.54</v>
    <v>0.97350000000000003</v>
    <v>-1.66</v>
    <v>-1.1335E-2</v>
    <v>USD</v>
    <v>International Flavors &amp; Fragrances Inc. provides products that consumers taste, smell, or touch. It operates through three segments: Taste, Frutarom and Scent. Taste is comprised of Flavor Compounds which are sold to the food and beverage industries for use in consumer products, such as prepared foods, beverages, dairy, food and sweet products. Frutarom segment creates and manufactures a naturals-focused suite of flavor compounds, functional foods and specialty fine ingredients. Scent segment is comprised of Fragrance Compounds, which are used by its customers in two broad categories: Fine Fragrances and Consumer Fragrances; Fragrance Ingredients, which consists of synthetic and natural ingredients that can be combined with other materials to create fragrance and consumer compounds; and Cosmetic Active Ingredients, consisting of active and functional ingredients, botanicals and delivery systems.</v>
    <v>13700</v>
    <v>New York Stock Exchange</v>
    <v>XNYS</v>
    <v>XNYS</v>
    <v>521 W 57TH ST, NEW YORK, NY, 10019-2929 US</v>
    <v>146.67500000000001</v>
    <v>3431</v>
    <v>Food &amp; Tobacco</v>
    <v>Stock</v>
    <v>44326.685238738282</v>
    <v>3432</v>
    <v>144.66</v>
    <v>36030557130</v>
    <v>INTERNATIONAL FLAVORS &amp; FRAGRANCES INC.</v>
    <v>INTERNATIONAL FLAVORS &amp; FRAGRANCES INC.</v>
    <v>146.66</v>
    <v>45.020800000000001</v>
    <v>146.44999999999999</v>
    <v>144.79</v>
    <v>248847000</v>
    <v>IFF</v>
    <v>INTERNATIONAL FLAVORS &amp; FRAGRANCES INC. (XNYS:IFF)</v>
    <v>553588</v>
    <v>1217410</v>
    <v>1909</v>
  </rv>
  <rv s="2">
    <v>3433</v>
  </rv>
  <rv s="0">
    <v>http://en.wikipedia.org/wiki/Pioneer_Natural_Resources</v>
    <v>Wikipedia</v>
  </rv>
  <rv s="5">
    <v>26</v>
    <v>3435</v>
  </rv>
  <rv s="6">
    <v>12</v>
    <v>https://www.bing.com/th?id=AMMS_957baee417187ccb276061e38ef2b997&amp;qlt=95</v>
    <v>3436</v>
    <v>0</v>
    <v>https://www.bing.com/images/search?form=xlimg&amp;q=pioneer+natural+resources</v>
    <v>Image of PIONEER NATURAL RESOURCES COMPANY</v>
  </rv>
  <rv s="0">
    <v>https://www.bing.com/financeapi/forcetrigger?t=a21gsm&amp;q=XNYS%3aPXD&amp;form=skydnc</v>
    <v>Learn more on Bing</v>
  </rv>
  <rv s="7">
    <v>en-US</v>
    <v>a21gsm</v>
    <v>268435456</v>
    <v>1</v>
    <v>Powered by Refinitiv</v>
    <v>8</v>
    <v>PIONEER NATURAL RESOURCES COMPANY (XNYS:PXD)</v>
    <v>10</v>
    <v>11</v>
    <v>Finance</v>
    <v>5</v>
    <v>175.37</v>
    <v>76.48</v>
    <v>1.9429000000000001</v>
    <v>2.0154999999999998</v>
    <v>1.2009000000000001E-2</v>
    <v>USD</v>
    <v>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v>
    <v>1853</v>
    <v>New York Stock Exchange</v>
    <v>XNYS</v>
    <v>XNYS</v>
    <v>777 Hidden Ridge, 5205 N Oconnor Blvd, IRVING, TX, 75038 US</v>
    <v>175.37</v>
    <v>3437</v>
    <v>Oil &amp; Gas</v>
    <v>Stock</v>
    <v>44326.685769270312</v>
    <v>3438</v>
    <v>167.935</v>
    <v>36815285966</v>
    <v>PIONEER NATURAL RESOURCES COMPANY</v>
    <v>PIONEER NATURAL RESOURCES COMPANY</v>
    <v>170.02</v>
    <v>0</v>
    <v>167.83</v>
    <v>169.84549999999999</v>
    <v>216757500</v>
    <v>PXD</v>
    <v>PIONEER NATURAL RESOURCES COMPANY (XNYS:PXD)</v>
    <v>921204</v>
    <v>1983045</v>
    <v>1997</v>
  </rv>
  <rv s="2">
    <v>3439</v>
  </rv>
  <rv s="0">
    <v>http://en.wikipedia.org/wiki/MSCI</v>
    <v>Wikipedia</v>
  </rv>
  <rv s="5">
    <v>13</v>
    <v>3441</v>
  </rv>
  <rv s="6">
    <v>12</v>
    <v>https://www.bing.com/th?id=AMMS_948a293202c3a811bf146439396640d8&amp;qlt=95</v>
    <v>3442</v>
    <v>0</v>
    <v>https://www.bing.com/images/search?form=xlimg&amp;q=msci</v>
    <v>Image of MSCI INC.</v>
  </rv>
  <rv s="0">
    <v>https://www.bing.com/financeapi/forcetrigger?t=a1xz1h&amp;q=XNYS%3aMSCI&amp;form=skydnc</v>
    <v>Learn more on Bing</v>
  </rv>
  <rv s="7">
    <v>en-US</v>
    <v>a1xz1h</v>
    <v>268435456</v>
    <v>1</v>
    <v>Powered by Refinitiv</v>
    <v>8</v>
    <v>MSCI INC. (XNYS:MSCI)</v>
    <v>10</v>
    <v>11</v>
    <v>Finance</v>
    <v>5</v>
    <v>495.16</v>
    <v>299.08999999999997</v>
    <v>0.95579999999999998</v>
    <v>1.325</v>
    <v>2.7469999999999999E-3</v>
    <v>USD</v>
    <v>MSCI Inc. offers products and services to support the needs of institutional investors throughout their investment processes. Its segments include Index, Analytics and All Other segment.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MSCI's ESG products include MSCI ESG Ratings, MSCI ESG Business Involvement Screening Research and MSCI ESG Governance Metrics. MSCI's Real Estate products comprise private real estate benchmarks and indexes branded IPD Group Limited (IPD) and include Portfolio Analysis Service (PAS), IPD Rental Information Service (IRIS) and IPD Global Intel.</v>
    <v>3728</v>
    <v>New York Stock Exchange</v>
    <v>XNYS</v>
    <v>XNYS</v>
    <v>7 World Trade Center, 250 Greenwich Street, 49Th Floor, NEW YORK, NY, 10007 US</v>
    <v>485.82</v>
    <v>3443</v>
    <v>Professional &amp; Commercial Services</v>
    <v>Stock</v>
    <v>44326.685601481251</v>
    <v>3444</v>
    <v>480.04</v>
    <v>40021502357</v>
    <v>MSCI INC.</v>
    <v>MSCI INC.</v>
    <v>481.42</v>
    <v>63.234699999999997</v>
    <v>482.31</v>
    <v>483.63499999999999</v>
    <v>82751460</v>
    <v>MSCI</v>
    <v>MSCI INC. (XNYS:MSCI)</v>
    <v>53229</v>
    <v>332876</v>
    <v>1998</v>
  </rv>
  <rv s="2">
    <v>3445</v>
  </rv>
  <rv s="0">
    <v>https://www.bing.com/financeapi/forcetrigger?t=a1nanm&amp;q=XNYS%3aALL&amp;form=skydnc</v>
    <v>Learn more on Bing</v>
  </rv>
  <rv s="1">
    <v>en-US</v>
    <v>a1nanm</v>
    <v>268435456</v>
    <v>1</v>
    <v>Powered by Refinitiv</v>
    <v>0</v>
    <v>THE ALLSTATE CORPORATION (XNYS:ALL)</v>
    <v>2</v>
    <v>3</v>
    <v>Finance</v>
    <v>5</v>
    <v>136.18</v>
    <v>84.97</v>
    <v>0.84940000000000004</v>
    <v>2.63</v>
    <v>1.9885E-2</v>
    <v>USD</v>
    <v>Allstate Corporation (Allstate) is a holding company for Allstate Insurance Company. The Company's business is conducted principally through Allstate Insurance Company, Allstate Life Insurance Company and other subsidiaries. The Company is engaged in the property-casualty insurance business and the life insurance, accident and health insurance and protection plans that cover electronic devices and personal identities. Its segments include Allstate Protection, Allstate Life, Allstate Benefits, Service Businesses, Allstate Annuities, Discontinued Lines and Coverages, and Corporate and Other. The Company offers its products in the United States and Canada.</v>
    <v>41860</v>
    <v>New York Stock Exchange</v>
    <v>XNYS</v>
    <v>XNYS</v>
    <v>2775 Sanders Rd, NORTHBROOK, IL, 60062-6110 US</v>
    <v>136.18</v>
    <v>Insurance</v>
    <v>Stock</v>
    <v>44326.685815890625</v>
    <v>3447</v>
    <v>133</v>
    <v>40377797242</v>
    <v>THE ALLSTATE CORPORATION</v>
    <v>THE ALLSTATE CORPORATION</v>
    <v>133</v>
    <v>5.5671999999999997</v>
    <v>132.26</v>
    <v>134.88999999999999</v>
    <v>299338700</v>
    <v>ALL</v>
    <v>THE ALLSTATE CORPORATION (XNYS:ALL)</v>
    <v>1042889</v>
    <v>1619839</v>
    <v>1992</v>
  </rv>
  <rv s="2">
    <v>3448</v>
  </rv>
  <rv s="0">
    <v>https://www.bing.com/financeapi/forcetrigger?t=a1mzjc&amp;q=XNYS%3aAFL&amp;form=skydnc</v>
    <v>Learn more on Bing</v>
  </rv>
  <rv s="1">
    <v>en-US</v>
    <v>a1mzjc</v>
    <v>268435456</v>
    <v>1</v>
    <v>Powered by Refinitiv</v>
    <v>0</v>
    <v>AFLAC INCORPORATED (XNYS:AFL)</v>
    <v>2</v>
    <v>3</v>
    <v>Finance</v>
    <v>5</v>
    <v>57.35</v>
    <v>30.32</v>
    <v>0.99780000000000002</v>
    <v>0.93500000000000005</v>
    <v>1.6664000000000002E-2</v>
    <v>USD</v>
    <v>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v>
    <v>12003</v>
    <v>New York Stock Exchange</v>
    <v>XNYS</v>
    <v>XNYS</v>
    <v>1932 WYNNTON RD, COLUMBUS, GA, 31999-0001 US</v>
    <v>57.35</v>
    <v>Insurance</v>
    <v>Stock</v>
    <v>44326.685368147657</v>
    <v>3450</v>
    <v>56.03</v>
    <v>38771615424</v>
    <v>AFLAC INCORPORATED</v>
    <v>AFLAC INCORPORATED</v>
    <v>56.37</v>
    <v>7.2115999999999998</v>
    <v>56.11</v>
    <v>57.045000000000002</v>
    <v>679667200</v>
    <v>AFL</v>
    <v>AFLAC INCORPORATED (XNYS:AFL)</v>
    <v>1484725</v>
    <v>2925754</v>
    <v>1973</v>
  </rv>
  <rv s="2">
    <v>3451</v>
  </rv>
  <rv s="0">
    <v>https://www.bing.com/financeapi/forcetrigger?t=a218k2&amp;q=XNYS%3aPRU&amp;form=skydnc</v>
    <v>Learn more on Bing</v>
  </rv>
  <rv s="13">
    <v>en-US</v>
    <v>a218k2</v>
    <v>268435456</v>
    <v>1</v>
    <v>Powered by Refinitiv</v>
    <v>22</v>
    <v>PRUDENTIAL FINANCIAL, INC. (XNYS:PRU)</v>
    <v>2</v>
    <v>23</v>
    <v>Finance</v>
    <v>5</v>
    <v>107.735</v>
    <v>48.52</v>
    <v>1.6976</v>
    <v>1.25</v>
    <v>1.1797999999999999E-2</v>
    <v>USD</v>
    <v>Prudential Financial, Inc., is a financial services company. The Company, through its subsidiaries, offers a range of financial products and services, which includes life insurance, annuities, retirement-related services, mutual funds and investment management. The Company's operations consists of four divisions, which together encompass seven segments. The U.S. Retirement Solutions and Investment Management division consists of Individual Annuities, Retirement and Asset Management segments. The U.S. Individual Life and Group Insurance division consists of Individual Life and Group Insurance segments. The International Insurance division consists of International Insurance segment. The Closed Block division consists of Closed Block segment. The Company has operations in the United States, Asia, Europe and Latin America.</v>
    <v>41671</v>
    <v>New York Stock Exchange</v>
    <v>XNYS</v>
    <v>XNYS</v>
    <v>751 BROAD ST, NEWARK, NJ, 07102-3714 US</v>
    <v>107.735</v>
    <v>Insurance</v>
    <v>Stock</v>
    <v>44326.685901075783</v>
    <v>3453</v>
    <v>106.45</v>
    <v>42388595200</v>
    <v>PRUDENTIAL FINANCIAL, INC.</v>
    <v>PRUDENTIAL FINANCIAL, INC.</v>
    <v>106.675</v>
    <v>16.02</v>
    <v>105.95</v>
    <v>107.2</v>
    <v>395416000</v>
    <v>PRU</v>
    <v>PRUDENTIAL FINANCIAL, INC. (XNYS:PRU)</v>
    <v>956814</v>
    <v>2023686</v>
  </rv>
  <rv s="2">
    <v>3454</v>
  </rv>
  <rv s="0">
    <v>http://en.wikipedia.org/wiki/Marathon_Petroleum</v>
    <v>Wikipedia</v>
  </rv>
  <rv s="5">
    <v>26</v>
    <v>3456</v>
  </rv>
  <rv s="6">
    <v>12</v>
    <v>https://www.bing.com/th?id=AMMS_54a2a52cbe53176631b67de2e10f4918&amp;qlt=95</v>
    <v>3457</v>
    <v>0</v>
    <v>https://www.bing.com/images/search?form=xlimg&amp;q=marathon+petroleum</v>
    <v>Image of MARATHON PETROLEUM CORPORATION</v>
  </rv>
  <rv s="0">
    <v>https://www.bing.com/financeapi/forcetrigger?t=a1xvzr&amp;q=XNYS%3aMPC&amp;form=skydnc</v>
    <v>Learn more on Bing</v>
  </rv>
  <rv s="7">
    <v>en-US</v>
    <v>a1xvzr</v>
    <v>268435456</v>
    <v>1</v>
    <v>Powered by Refinitiv</v>
    <v>8</v>
    <v>MARATHON PETROLEUM CORPORATION (XNYS:MPC)</v>
    <v>10</v>
    <v>11</v>
    <v>Finance</v>
    <v>4</v>
    <v>61.104999999999997</v>
    <v>26.56</v>
    <v>2.1573000000000002</v>
    <v>0.61</v>
    <v>1.0166999999999999E-2</v>
    <v>USD</v>
    <v>Marathon Petroleum Corporation is engaged in refining, marketing, retail and transportation businesses in the United States and the largest east of the Mississippi. The Company operates through three segments: Refining &amp; Marketing; Speedway; and Midstream. The Refining &amp; Marketing segment refines crude oil and other feedstocks at the Company's seven refineries in the Gulf Coast and Midwest regions of the United States. Its Speedway segment sells transportation fuels and convenience products in the retail market in the Midwest, East Coast and Southeast regions of the United States. The Company's Midstream is engaged in the operations of MPLX LP and certain other related operations. It gathers, processes and transports natural gas, natural gas liquids (NGLs), crude oil and refined products. MPLX is a limited partnership which owns, operates, develops and acquires midstream energy infrastructure assets.</v>
    <v>57900</v>
    <v>New York Stock Exchange</v>
    <v>XNYS</v>
    <v>XNYS</v>
    <v>539 S Main St, FINDLAY, OH, 45840-3229 US</v>
    <v>61.104999999999997</v>
    <v>3458</v>
    <v>Oil &amp; Gas</v>
    <v>Stock</v>
    <v>44326.675422985936</v>
    <v>3459</v>
    <v>59.83</v>
    <v>39515828968</v>
    <v>MARATHON PETROLEUM CORPORATION</v>
    <v>MARATHON PETROLEUM CORPORATION</v>
    <v>60.52</v>
    <v>0</v>
    <v>60</v>
    <v>60.61</v>
    <v>651968800</v>
    <v>MPC</v>
    <v>MARATHON PETROLEUM CORPORATION (XNYS:MPC)</v>
    <v>2659403</v>
    <v>5327434</v>
    <v>2009</v>
  </rv>
  <rv s="2">
    <v>3460</v>
  </rv>
  <rv s="0">
    <v>http://en.wikipedia.org/wiki/Southwest_Airlines</v>
    <v>Wikipedia</v>
  </rv>
  <rv s="5">
    <v>26</v>
    <v>3462</v>
  </rv>
  <rv s="6">
    <v>12</v>
    <v>https://www.bing.com/th?id=AMMS_d6782132aec4ede52f23cbfda8cac5e1&amp;qlt=95</v>
    <v>3463</v>
    <v>0</v>
    <v>https://www.bing.com/images/search?form=xlimg&amp;q=southwest+airlines</v>
    <v>Image of SOUTHWEST AIRLINES CO.</v>
  </rv>
  <rv s="0">
    <v>https://www.bing.com/financeapi/forcetrigger?t=a1x6rw&amp;q=XNYS%3aLUV&amp;form=skydnc</v>
    <v>Learn more on Bing</v>
  </rv>
  <rv s="7">
    <v>en-US</v>
    <v>a1x6rw</v>
    <v>268435456</v>
    <v>1</v>
    <v>Powered by Refinitiv</v>
    <v>8</v>
    <v>SOUTHWEST AIRLINES CO. (XNYS:LUV)</v>
    <v>10</v>
    <v>11</v>
    <v>Finance</v>
    <v>5</v>
    <v>64.75</v>
    <v>22.465</v>
    <v>1.2534000000000001</v>
    <v>0.46500000000000002</v>
    <v>7.541E-3</v>
    <v>USD</v>
    <v>Southwest Airlines Co. (Southwest) operates Southwest Airlines, a passenger airline that provides scheduled air transportation in the United States and near-international markets. The Company provides point-to-point service. The Company offers ancillary service offerings, such as Southwest's EarlyBird Check-In and transportation of pets and unaccompanied minors, in accordance with Southwest's respective policies. Southwest's Rapid Rewards frequent flyer program enables program members (Members) to earn points for every dollar spent on Southwest fares. Its Internet Website, Southwest.com, is an avenue for Southwest customers to purchase and manage travel online. As of December 31, 2016, Southwest operated a total of 723 Boeing 737 aircraft and served 101 destinations in 40 states, the District of Columbia, the Commonwealth of Puerto Rico, and eight near-international countries: Mexico, Jamaica, The Bahamas, Aruba, Dominican Republic, Costa Rica, Belize, and Cuba.</v>
    <v>56051</v>
    <v>New York Stock Exchange</v>
    <v>XNYS</v>
    <v>XNYS</v>
    <v>PO Box 36611, 2702 Love Field Dr, DALLAS, TX, 75235-1611 US</v>
    <v>62.34</v>
    <v>3464</v>
    <v>Passenger Transportation Services</v>
    <v>Stock</v>
    <v>44326.685722048438</v>
    <v>3465</v>
    <v>61.725000000000001</v>
    <v>36739271275</v>
    <v>SOUTHWEST AIRLINES CO.</v>
    <v>SOUTHWEST AIRLINES CO.</v>
    <v>61.9</v>
    <v>0</v>
    <v>61.66</v>
    <v>62.125</v>
    <v>591376600</v>
    <v>LUV</v>
    <v>SOUTHWEST AIRLINES CO. (XNYS:LUV)</v>
    <v>1740796</v>
    <v>5577264</v>
    <v>1967</v>
  </rv>
  <rv s="2">
    <v>3466</v>
  </rv>
  <rv s="0">
    <v>http://en.wikipedia.org/wiki/Aptiv</v>
    <v>Wikipedia</v>
  </rv>
  <rv s="5">
    <v>26</v>
    <v>3468</v>
  </rv>
  <rv s="6">
    <v>12</v>
    <v>https://www.bing.com/th?id=AMMS_7484b0df1f495bbcdcdeecee4248b09d&amp;qlt=95</v>
    <v>3469</v>
    <v>0</v>
    <v>https://www.bing.com/images/search?form=xlimg&amp;q=delphi+automotive</v>
    <v>Image of APTIV PLC</v>
  </rv>
  <rv s="0">
    <v>https://www.bing.com/financeapi/forcetrigger?t=awagjc&amp;q=XNYS%3aAPTV&amp;form=skydnc</v>
    <v>Learn more on Bing</v>
  </rv>
  <rv s="7">
    <v>en-US</v>
    <v>awagjc</v>
    <v>268435456</v>
    <v>1</v>
    <v>Powered by Refinitiv</v>
    <v>8</v>
    <v>APTIV PLC (XNYS:APTV)</v>
    <v>10</v>
    <v>11</v>
    <v>Finance</v>
    <v>5</v>
    <v>160.13999999999999</v>
    <v>57.26</v>
    <v>2.1311</v>
    <v>-1.84</v>
    <v>-1.2367999999999999E-2</v>
    <v>USD</v>
    <v>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v>
    <v>151000</v>
    <v>New York Stock Exchange</v>
    <v>XNYS</v>
    <v>XNYS</v>
    <v>5Hq, 5 Hanover Quay, DUBLIN, DUBLIN, D02 VY79 IE</v>
    <v>148.19</v>
    <v>3470</v>
    <v>Automobiles &amp; Auto Parts</v>
    <v>Stock</v>
    <v>44326.685710890626</v>
    <v>3471</v>
    <v>145.41</v>
    <v>39739084511</v>
    <v>APTIV PLC</v>
    <v>APTIV PLC</v>
    <v>148</v>
    <v>21.263200000000001</v>
    <v>148.77000000000001</v>
    <v>146.93</v>
    <v>270462700</v>
    <v>APTV</v>
    <v>APTIV PLC (XNYS:APTV)</v>
    <v>435025</v>
    <v>1379504</v>
    <v>2011</v>
  </rv>
  <rv s="2">
    <v>3472</v>
  </rv>
  <rv s="0">
    <v>http://en.wikipedia.org/wiki/PPG_Industries</v>
    <v>Wikipedia</v>
  </rv>
  <rv s="5">
    <v>26</v>
    <v>3474</v>
  </rv>
  <rv s="6">
    <v>12</v>
    <v>https://www.bing.com/th?id=AMMS_1549c61c82333da41244bd6918212e94&amp;qlt=95</v>
    <v>3475</v>
    <v>0</v>
    <v>https://www.bing.com/images/search?form=xlimg&amp;q=ppg+industries</v>
    <v>Image of PPG INDUSTRIES, INC.</v>
  </rv>
  <rv s="0">
    <v>https://www.bing.com/financeapi/forcetrigger?t=a214h7&amp;q=XNYS%3aPPG&amp;form=skydnc</v>
    <v>Learn more on Bing</v>
  </rv>
  <rv s="7">
    <v>en-US</v>
    <v>a214h7</v>
    <v>268435456</v>
    <v>1</v>
    <v>Powered by Refinitiv</v>
    <v>8</v>
    <v>PPG INDUSTRIES, INC. (XNYS:PPG)</v>
    <v>10</v>
    <v>11</v>
    <v>Finance</v>
    <v>5</v>
    <v>181.35</v>
    <v>81.430000000000007</v>
    <v>1.1409</v>
    <v>1.2949999999999999</v>
    <v>7.2150000000000001E-3</v>
    <v>USD</v>
    <v>PPG Industries, Inc. manufactures and distributes a range of coatings and specialty materials. The Company has two segments: Performance Coatings and Industrial Coatings. The Performance Coatings segment includes the refinish, aerospace, protective and marine, architectural businesses. The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v>
    <v>46900</v>
    <v>New York Stock Exchange</v>
    <v>XNYS</v>
    <v>XNYS</v>
    <v>1 Ppg Pl, PITTSBURGH, PA, 15272-0001 US</v>
    <v>181.35</v>
    <v>3476</v>
    <v>Chemicals</v>
    <v>Stock</v>
    <v>44326.685752719532</v>
    <v>3477</v>
    <v>179.51</v>
    <v>42836354924</v>
    <v>PPG INDUSTRIES, INC.</v>
    <v>PPG INDUSTRIES, INC.</v>
    <v>179.85</v>
    <v>35.9221</v>
    <v>179.49</v>
    <v>180.785</v>
    <v>236946400</v>
    <v>PPG</v>
    <v>PPG INDUSTRIES, INC. (XNYS:PPG)</v>
    <v>246338</v>
    <v>1640144</v>
    <v>1883</v>
  </rv>
  <rv s="2">
    <v>3478</v>
  </rv>
  <rv s="0">
    <v>http://en.wikipedia.org/wiki/Carrier_Global</v>
    <v>Wikipedia</v>
  </rv>
  <rv s="5">
    <v>26</v>
    <v>3480</v>
  </rv>
  <rv s="6">
    <v>12</v>
    <v>https://www.bing.com/th?id=AMMS_169f4793f6e2be62dc3fb599198ed244&amp;qlt=95</v>
    <v>3481</v>
    <v>0</v>
    <v>https://www.bing.com/images/search?form=xlimg&amp;q=carrier+corporation</v>
    <v>Image of CARRIER GLOBAL CORPORATION</v>
  </rv>
  <rv s="0">
    <v>https://www.bing.com/financeapi/forcetrigger?t=bu3ew7&amp;q=XNYS%3aCARR&amp;form=skydnc</v>
    <v>Learn more on Bing</v>
  </rv>
  <rv s="21">
    <v>en-US</v>
    <v>bu3ew7</v>
    <v>268435456</v>
    <v>1</v>
    <v>Powered by Refinitiv</v>
    <v>37</v>
    <v>CARRIER GLOBAL CORPORATION (XNYS:CARR)</v>
    <v>10</v>
    <v>38</v>
    <v>Finance</v>
    <v>5</v>
    <v>45.64</v>
    <v>15.72</v>
    <v>0.625</v>
    <v>1.3937999999999999E-2</v>
    <v>USD</v>
    <v>Carrier Global Corp is a provider of heating, ventilation, and air conditioning (HVAC), refrigeration, fire and security solutions. The Company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intermodal and rail. Its commercial refrigeration equipment solutions preserve freshness of retail food and beverage. Its fire and security products include a range of residential and building systems, including fire, flame, gas, smoke and carbon monoxide detection; fire suppression systems, intruder alarms; access control systems and video management systems; and electronic controls.</v>
    <v>56000</v>
    <v>New York Stock Exchange</v>
    <v>XNYS</v>
    <v>XNYS</v>
    <v>13995 Pasteur Boulevard, PALM BEACH GARDENS, FL, 33418 US</v>
    <v>45.64</v>
    <v>3482</v>
    <v>Machinery, Equipment &amp; Components</v>
    <v>Stock</v>
    <v>44326.685758680469</v>
    <v>3483</v>
    <v>44.89</v>
    <v>39509016802</v>
    <v>CARRIER GLOBAL CORPORATION</v>
    <v>CARRIER GLOBAL CORPORATION</v>
    <v>44.97</v>
    <v>17.497399999999999</v>
    <v>44.84</v>
    <v>45.465000000000003</v>
    <v>868998500</v>
    <v>CARR</v>
    <v>CARRIER GLOBAL CORPORATION (XNYS:CARR)</v>
    <v>1672351</v>
    <v>6436253</v>
  </rv>
  <rv s="2">
    <v>3484</v>
  </rv>
  <rv s="0">
    <v>http://en.wikipedia.org/wiki/Phillips_66</v>
    <v>Wikipedia</v>
  </rv>
  <rv s="5">
    <v>26</v>
    <v>3486</v>
  </rv>
  <rv s="6">
    <v>12</v>
    <v>https://www.bing.com/th?id=AMMS_5fb0e30a218f6c3406f87a4abb1bfce4&amp;qlt=95</v>
    <v>3487</v>
    <v>0</v>
    <v>https://www.bing.com/images/search?form=xlimg&amp;q=phillips+66</v>
    <v>Image of PHILLIPS 66</v>
  </rv>
  <rv s="0">
    <v>https://www.bing.com/financeapi/forcetrigger?t=a21d27&amp;q=XNYS%3aPSX&amp;form=skydnc</v>
    <v>Learn more on Bing</v>
  </rv>
  <rv s="7">
    <v>en-US</v>
    <v>a21d27</v>
    <v>268435456</v>
    <v>1</v>
    <v>Powered by Refinitiv</v>
    <v>8</v>
    <v>PHILLIPS 66 (XNYS:PSX)</v>
    <v>10</v>
    <v>11</v>
    <v>Finance</v>
    <v>5</v>
    <v>90.59</v>
    <v>43.27</v>
    <v>1.6811</v>
    <v>0.99</v>
    <v>1.1506000000000001E-2</v>
    <v>USD</v>
    <v>Phillips 66 is an energy manufacturing and logistics company with midstream, chemicals, refining, and marketing and specialties businesses. The Company operates through four segments: Midstream, Chemicals, Refining, and Marketing and Specialties (M&amp;S). The Midstream segment gathers, processes, transports and markets natural gas, and transports, stores, fractionates and markets natural gas liquids (NGLs) in the United States. The Chemicals segment consists of its equity investment in Chevron Phillips Chemical Company LLC (CPChem), which manufactures and markets petrochemicals and plastics. The Refining segment buys, sells and refines crude oil and other feedstocks at refineries in the United States and Europe. The M&amp;S segment purchases for resale and markets refined petroleum products, such as gasolines, distillates and aviation fuels, primarily in the United States and Europe, as well as includes the manufacturing and marketing of specialty products, and power generation operations.</v>
    <v>14300</v>
    <v>New York Stock Exchange</v>
    <v>XNYS</v>
    <v>XNYS</v>
    <v>2331 Citywest Blvd, HOUSTON, TX, 77042-2862 US</v>
    <v>87.923900000000003</v>
    <v>3488</v>
    <v>Oil &amp; Gas</v>
    <v>Stock</v>
    <v>44326.68563799766</v>
    <v>3489</v>
    <v>86.11</v>
    <v>38107565010</v>
    <v>PHILLIPS 66</v>
    <v>PHILLIPS 66</v>
    <v>87.17</v>
    <v>0</v>
    <v>86.04</v>
    <v>87.03</v>
    <v>437867000</v>
    <v>PSX</v>
    <v>PHILLIPS 66 (XNYS:PSX)</v>
    <v>933135</v>
    <v>2484726</v>
    <v>2011</v>
  </rv>
  <rv s="2">
    <v>3490</v>
  </rv>
  <rv s="0">
    <v>https://www.bing.com/financeapi/forcetrigger?t=aw2c52&amp;q=XNYS%3aIQV&amp;form=skydnc</v>
    <v>Learn more on Bing</v>
  </rv>
  <rv s="1">
    <v>en-US</v>
    <v>aw2c52</v>
    <v>268435456</v>
    <v>1</v>
    <v>Powered by Refinitiv</v>
    <v>0</v>
    <v>IQVIA HOLDINGS INC (XNYS:IQV)</v>
    <v>2</v>
    <v>3</v>
    <v>Finance</v>
    <v>5</v>
    <v>237.47</v>
    <v>128.52000000000001</v>
    <v>1.4585999999999999</v>
    <v>-1.33</v>
    <v>-5.6740000000000002E-3</v>
    <v>USD</v>
    <v>IQVIA Holdings Inc., formerly Quintiles IMS Holdings, Inc., provides integrated information and technology-enabled healthcare services. The Company operates through segments, including Commercial Solutions; Research &amp; Development Solutions, and Integrated Engagement Services. The Commercial Solutions segment offerings include national information offerings, sub-national information offerings, technology solutions, and workflow analytics and consulting services. The Research &amp; Development Solutions segment provides biopharmaceutical development services. It offers project management and clinical monitoring, clinical trial support services, Q2 solutions, and strategic planning and design. The Integrated Engagement Services segment offerings include healthcare provider engagement services, patient engagement services, and scientific strategy and medical affairs services. The Company has its operations in the Americas, Europe and Africa, and the Asia-Pacific.</v>
    <v>70000</v>
    <v>New York Stock Exchange</v>
    <v>XNYS</v>
    <v>XNYS</v>
    <v>4820 Emperor Blvd, DURHAM, NC, 27703-8426 US</v>
    <v>235.86</v>
    <v>Biotechnology &amp; Medical Research</v>
    <v>Stock</v>
    <v>44326.685063680467</v>
    <v>3492</v>
    <v>232.26</v>
    <v>44668559272</v>
    <v>IQVIA HOLDINGS INC</v>
    <v>IQVIA HOLDINGS INC</v>
    <v>235.56</v>
    <v>111.89190000000001</v>
    <v>234.39</v>
    <v>233.06</v>
    <v>191661200</v>
    <v>IQV</v>
    <v>IQVIA HOLDINGS INC (XNYS:IQV)</v>
    <v>251420</v>
    <v>1054806</v>
    <v>2016</v>
  </rv>
  <rv s="2">
    <v>3493</v>
  </rv>
  <rv s="0">
    <v>http://ja.wikipedia.org/wiki/サイモン・プロパティ・グループ</v>
    <v>Wikipedia</v>
  </rv>
  <rv s="5">
    <v>26</v>
    <v>3495</v>
  </rv>
  <rv s="6">
    <v>12</v>
    <v>https://www.bing.com/th?id=AMMS_5952a18a5f3a433342f4f2c0e7cd62ba&amp;qlt=95</v>
    <v>3496</v>
    <v>0</v>
    <v>https://www.bing.com/images/search?form=xlimg&amp;q=simon+property+group</v>
    <v>Image of SIMON PROPERTY GROUP, INC.</v>
  </rv>
  <rv s="0">
    <v>https://www.bing.com/financeapi/forcetrigger?t=a23d6h&amp;q=XNYS%3aSPG&amp;form=skydnc</v>
    <v>Learn more on Bing</v>
  </rv>
  <rv s="7">
    <v>en-US</v>
    <v>a23d6h</v>
    <v>268435456</v>
    <v>1</v>
    <v>Powered by Refinitiv</v>
    <v>8</v>
    <v>SIMON PROPERTY GROUP, INC. (XNYS:SPG)</v>
    <v>10</v>
    <v>11</v>
    <v>Finance</v>
    <v>5</v>
    <v>127.62990000000001</v>
    <v>47.25</v>
    <v>1.5488999999999999</v>
    <v>2.37</v>
    <v>1.8969E-2</v>
    <v>USD</v>
    <v>Simon Property Group, Inc. is a self-administered and self-managed real estate investment trust (REIT). The Company owns, develops and manages retail real estate properties, which consist primarily of malls, Premium Outlets and The Mills. Simon Property Group, L.P. (Operating Partnership), is the Company's partnership subsidiary that owns all of its real estate properties and other assets. As of December 31, 2016, the Company owned or held an interest in 206 income-producing properties in the United States, which consisted of 108 malls, 67 Premium Outlets, 14 Mills, four lifestyle centers, and 13 other retail properties in 37 states and Puerto Rico. As of December 31, 2016, it had redevelopment and expansion projects, including the addition of anchors, big box tenants, and restaurants, underway at 27 properties in the United States and it had one outlet and one other retail project under development.</v>
    <v>2400</v>
    <v>New York Stock Exchange</v>
    <v>XNYS</v>
    <v>XNYS</v>
    <v>225 W Washington St, INDIANAPOLIS, IN, 46204-3438 US</v>
    <v>127.62990000000001</v>
    <v>3497</v>
    <v>Residential &amp; Commercial REIT</v>
    <v>Stock</v>
    <v>44326.685387765625</v>
    <v>3498</v>
    <v>125.64</v>
    <v>41781754321</v>
    <v>SIMON PROPERTY GROUP, INC.</v>
    <v>SIMON PROPERTY GROUP, INC.</v>
    <v>125.78</v>
    <v>34.749499999999998</v>
    <v>124.94</v>
    <v>127.31</v>
    <v>328189100</v>
    <v>SPG</v>
    <v>SIMON PROPERTY GROUP, INC. (XNYS:SPG)</v>
    <v>1892913</v>
    <v>2586820</v>
    <v>1998</v>
  </rv>
  <rv s="2">
    <v>3499</v>
  </rv>
  <rv s="0">
    <v>http://ja.wikipedia.org/wiki/キンダー・モルガン</v>
    <v>Wikipedia</v>
  </rv>
  <rv s="5">
    <v>989</v>
    <v>3501</v>
  </rv>
  <rv s="6">
    <v>12</v>
    <v>https://www.bing.com/th?id=AMMS_00e3eb0c576369c463648c3cea6f1929&amp;qlt=95</v>
    <v>3502</v>
    <v>0</v>
    <v>https://www.bing.com/images/search?form=xlimg&amp;q=kinder+morgan</v>
    <v>Image of KINDER MORGAN, INC.</v>
  </rv>
  <rv s="0">
    <v>https://www.bing.com/financeapi/forcetrigger?t=a1wkbh&amp;q=XNYS%3aKMI&amp;form=skydnc</v>
    <v>Learn more on Bing</v>
  </rv>
  <rv s="7">
    <v>en-US</v>
    <v>a1wkbh</v>
    <v>268435456</v>
    <v>1</v>
    <v>Powered by Refinitiv</v>
    <v>8</v>
    <v>KINDER MORGAN, INC. (XNYS:KMI)</v>
    <v>10</v>
    <v>11</v>
    <v>Finance</v>
    <v>5</v>
    <v>18.260000000000002</v>
    <v>11.45</v>
    <v>1.1292</v>
    <v>0.40300000000000002</v>
    <v>2.2589999999999999E-2</v>
    <v>USD</v>
    <v>Kinder Morgan, Inc. is an energy infrastructure company. It operates through four segments. Its Natural Gas Pipelines segment is engaged in the ownership and operation of interstate and intrastate natural gas pipeline and storage systems, and liquefied natural gas facilities, among others. Its CO2 segment is engaged in the production, transportation and marketing of carbon dioxide (CO2) to oil fields, and the ownership and operation of a crude oil pipeline system. Its Terminals segment is engaged in the ownership and/or operation of liquids and bulk terminal facilities located throughout the United States and portions of Canada, and Jones Act tankers. Its Products Pipelines segment is engaged in the ownership and operation of refined petroleum products, natural gas liquids and crude oil and condensate pipelines.</v>
    <v>10524</v>
    <v>New York Stock Exchange</v>
    <v>XNYS</v>
    <v>XNYS</v>
    <v>1001 Louisiana St Ste 1000, HOUSTON, TX, 77002-5089 US</v>
    <v>18.260000000000002</v>
    <v>3503</v>
    <v>Oil &amp; Gas Related Equipment and Services</v>
    <v>Stock</v>
    <v>44326.685363495315</v>
    <v>3504</v>
    <v>18</v>
    <v>41312787669</v>
    <v>KINDER MORGAN, INC.</v>
    <v>KINDER MORGAN, INC.</v>
    <v>18.07</v>
    <v>22.233599999999999</v>
    <v>17.84</v>
    <v>18.242999999999999</v>
    <v>2264583000</v>
    <v>KMI</v>
    <v>KINDER MORGAN, INC. (XNYS:KMI)</v>
    <v>7235455</v>
    <v>14905405</v>
    <v>2006</v>
  </rv>
  <rv s="2">
    <v>3505</v>
  </rv>
  <rv s="0">
    <v>http://en.wikipedia.org/wiki/General_Mills</v>
    <v>Wikipedia</v>
  </rv>
  <rv s="5">
    <v>26</v>
    <v>3507</v>
  </rv>
  <rv s="6">
    <v>12</v>
    <v>https://www.bing.com/th?id=AMMS_0f6107f2200a71882f4cb1dcec7e033d&amp;qlt=95</v>
    <v>3508</v>
    <v>0</v>
    <v>https://www.bing.com/images/search?form=xlimg&amp;q=general+mills</v>
    <v>Image of GENERAL MILLS, INC.</v>
  </rv>
  <rv s="0">
    <v>https://www.bing.com/financeapi/forcetrigger?t=a1tvzr&amp;q=XNYS%3aGIS&amp;form=skydnc</v>
    <v>Learn more on Bing</v>
  </rv>
  <rv s="7">
    <v>en-US</v>
    <v>a1tvzr</v>
    <v>268435456</v>
    <v>1</v>
    <v>Powered by Refinitiv</v>
    <v>8</v>
    <v>GENERAL MILLS, INC. (XNYS:GIS)</v>
    <v>10</v>
    <v>11</v>
    <v>Finance</v>
    <v>4</v>
    <v>66.14</v>
    <v>53.96</v>
    <v>0.54990000000000006</v>
    <v>0.82</v>
    <v>1.3006E-2</v>
    <v>USD</v>
    <v>General Mills, Inc., is a manufacturer and marketer of branded consumer foods and pet food products sold through retail stores. The Company is a supplier of branded and unbranded consumer food products to the North American foodservice and commercial baking industries. It also provides pet food products through its subsidiary Blue Buffalo Pet Products Inc. The Company has four segments: U.S. Retail, International, Pet operating, and Convenience Stores and Foodservice. The Company offers a range of food products with a focus on categories, including ready-to-eat cereal; convenient meals, including meal kits, ethnic meals, pizza, soup, side dish mixes, frozen breakfast and frozen entrees; snacks, including grain, nutrition bars and frozen hot snacks; yogurt, and super-premium ice cream. The Company's other product categories include baking mixes and ingredients, and refrigerated and frozen dough. It also provides food products for dogs and cats.</v>
    <v>35000</v>
    <v>New York Stock Exchange</v>
    <v>XNYS</v>
    <v>XNYS</v>
    <v>Number One General Mills Blvd, MINNEAPOLIS, MN, 55426 US</v>
    <v>64.099999999999994</v>
    <v>3509</v>
    <v>Food &amp; Tobacco</v>
    <v>Stock</v>
    <v>44326.675346469528</v>
    <v>3510</v>
    <v>63.16</v>
    <v>38958866931</v>
    <v>GENERAL MILLS, INC.</v>
    <v>GENERAL MILLS, INC.</v>
    <v>63.18</v>
    <v>15.311400000000001</v>
    <v>63.05</v>
    <v>63.87</v>
    <v>609971300</v>
    <v>GIS</v>
    <v>GENERAL MILLS, INC. (XNYS:GIS)</v>
    <v>811747</v>
    <v>4229727</v>
    <v>1928</v>
  </rv>
  <rv s="2">
    <v>3511</v>
  </rv>
  <rv s="0">
    <v>http://en.wikipedia.org/wiki/Centene_Corporation</v>
    <v>Wikipedia</v>
  </rv>
  <rv s="5">
    <v>26</v>
    <v>3513</v>
  </rv>
  <rv s="6">
    <v>12</v>
    <v>https://www.bing.com/th?id=AMMS_6f86ea8ccb32136e3cf343fbef04dda2&amp;qlt=95</v>
    <v>3514</v>
    <v>0</v>
    <v>https://www.bing.com/images/search?form=xlimg&amp;q=centene+corporation</v>
    <v>Image of CENTENE CORPORATION</v>
  </rv>
  <rv s="0">
    <v>https://www.bing.com/financeapi/forcetrigger?t=a1pzfr&amp;q=XNYS%3aCNC&amp;form=skydnc</v>
    <v>Learn more on Bing</v>
  </rv>
  <rv s="7">
    <v>en-US</v>
    <v>a1pzfr</v>
    <v>268435456</v>
    <v>1</v>
    <v>Powered by Refinitiv</v>
    <v>8</v>
    <v>CENTENE CORPORATION (XNYS:CNC)</v>
    <v>10</v>
    <v>11</v>
    <v>Finance</v>
    <v>5</v>
    <v>72.31</v>
    <v>53.6</v>
    <v>0.4803</v>
    <v>0.21</v>
    <v>2.9809999999999997E-3</v>
    <v>USD</v>
    <v>Centene Corporation is a multi-national healthcare company. The Company provides services to government-sponsored and commercial healthcare programs, focusing on under-insured and uninsured individuals. It also provides education and outreach programs to inform and assist members in accessing appropriate healthcare services. It operates through two segments: Managed Care and Specialty Services. The Managed Care segment provides health plan coverage to individuals through government subsidized and commercial programs. Its Specialty Services segment includes companies offering diversified healthcare services and products to its Managed Care segment and other external customers. It provides a range of healthcare products and services, primarily through Medicaid, Medicare and commercial products.</v>
    <v>71300</v>
    <v>New York Stock Exchange</v>
    <v>XNYS</v>
    <v>XNYS</v>
    <v>7700 Forsyth Blvd, ST. LOUIS, MO, 63105-1807 US</v>
    <v>71.034999999999997</v>
    <v>3515</v>
    <v>Healthcare Providers &amp; Services</v>
    <v>Stock</v>
    <v>44326.685762360939</v>
    <v>3516</v>
    <v>69.44</v>
    <v>41176040968</v>
    <v>CENTENE CORPORATION</v>
    <v>CENTENE CORPORATION</v>
    <v>70.3</v>
    <v>16.837199999999999</v>
    <v>70.45</v>
    <v>70.66</v>
    <v>582734800</v>
    <v>CNC</v>
    <v>CENTENE CORPORATION (XNYS:CNC)</v>
    <v>2495290</v>
    <v>4435764</v>
    <v>2001</v>
  </rv>
  <rv s="2">
    <v>3517</v>
  </rv>
  <rv s="0">
    <v>http://it.wikipedia.org/wiki/Agilent_Technologies</v>
    <v>Wikipedia</v>
  </rv>
  <rv s="5">
    <v>26</v>
    <v>3519</v>
  </rv>
  <rv s="6">
    <v>12</v>
    <v>https://www.bing.com/th?id=AMMS_d07f24e2720dcf8b9258b764dd65800d&amp;qlt=95</v>
    <v>3520</v>
    <v>0</v>
    <v>https://www.bing.com/images/search?form=xlimg&amp;q=agilent+technologies</v>
    <v>Image of AGILENT TECHNOLOGIES, INC.</v>
  </rv>
  <rv s="0">
    <v>https://www.bing.com/financeapi/forcetrigger?t=a1mnrw&amp;q=XNYS%3aA&amp;form=skydnc</v>
    <v>Learn more on Bing</v>
  </rv>
  <rv s="7">
    <v>en-US</v>
    <v>a1mnrw</v>
    <v>268435456</v>
    <v>1</v>
    <v>Powered by Refinitiv</v>
    <v>8</v>
    <v>AGILENT TECHNOLOGIES, INC. (XNYS:A)</v>
    <v>10</v>
    <v>11</v>
    <v>Finance</v>
    <v>5</v>
    <v>137.8271</v>
    <v>78.72</v>
    <v>1.0073000000000001</v>
    <v>-0.88500000000000001</v>
    <v>-6.6090000000000003E-3</v>
    <v>USD</v>
    <v>Agilent Technologies, Inc. provides application focused solutions that include instruments, software, services and consumables for the entire laboratory workflow. The Company serves the life sciences, diagnostics and applied chemical markets. It has three business segments: life sciences and applied markets business, diagnostics and genomics business, and Agilent CrossLab business. Its life sciences and applied markets business segment offers instruments and software that enable customers to identify, quantify and analyze the physical and biological properties of substances and products, as well as enable customers in the clinical and life sciences research areas to interrogate samples at the molecular level. Its diagnostics and genomics business segment includes the reagent partnership, pathology, companion diagnostics, genomics and the nucleic acid solutions businesses. Its Agilent CrossLab business segment spans the entire lab with its consumables and services portfolio.</v>
    <v>16400</v>
    <v>New York Stock Exchange</v>
    <v>XNYS</v>
    <v>XNYS</v>
    <v>5301 Stevens Creek Blvd, SANTA CLARA, CA, 95051-7201 US</v>
    <v>133.93</v>
    <v>3521</v>
    <v>Healthcare Equipment &amp; Supplies</v>
    <v>Stock</v>
    <v>44326.685528935159</v>
    <v>3522</v>
    <v>132.63999999999999</v>
    <v>40529337962</v>
    <v>AGILENT TECHNOLOGIES, INC.</v>
    <v>AGILENT TECHNOLOGIES, INC.</v>
    <v>133.61000000000001</v>
    <v>51.398800000000001</v>
    <v>133.9</v>
    <v>133.01499999999999</v>
    <v>304697500</v>
    <v>A</v>
    <v>AGILENT TECHNOLOGIES, INC. (XNYS:A)</v>
    <v>295480</v>
    <v>1538642</v>
    <v>1999</v>
  </rv>
  <rv s="2">
    <v>3523</v>
  </rv>
  <rv s="0">
    <v>http://zh.wikipedia.org/wiki/康明斯</v>
    <v>Wikipedia</v>
  </rv>
  <rv s="5">
    <v>26</v>
    <v>3525</v>
  </rv>
  <rv s="6">
    <v>12</v>
    <v>https://www.bing.com/th?id=AMMS_ad0e90ef301b80f9de5b17f638db1961&amp;qlt=95</v>
    <v>3526</v>
    <v>0</v>
    <v>https://www.bing.com/images/search?form=xlimg&amp;q=cummins</v>
    <v>Image of CUMMINS INC.</v>
  </rv>
  <rv s="0">
    <v>https://www.bing.com/financeapi/forcetrigger?t=a1pxec&amp;q=XNYS%3aCMI&amp;form=skydnc</v>
    <v>Learn more on Bing</v>
  </rv>
  <rv s="7">
    <v>en-US</v>
    <v>a1pxec</v>
    <v>268435456</v>
    <v>1</v>
    <v>Powered by Refinitiv</v>
    <v>8</v>
    <v>CUMMINS INC. (XNYS:CMI)</v>
    <v>10</v>
    <v>11</v>
    <v>Finance</v>
    <v>4</v>
    <v>277.08999999999997</v>
    <v>143.32</v>
    <v>1.0792999999999999</v>
    <v>5.67</v>
    <v>2.1284999999999998E-2</v>
    <v>USD</v>
    <v>Cummins Inc. designs, manufactures, distributes and services diesel and natural gas engines and engine-related component products. The Company's segments include Engine, Distribution, Components and Power Systems. The Engine segment manufactures and markets a range of diesel and natural gas powered engines under the Cummins brand name, as well as certain customer brand names, for the heavy and medium-duty truck, bus, recreational vehicle (RV), light-duty automotive and agricultural markets. The Distribution segment consists of the product lines, which service and/or distribute a range of products and services, including parts, engines, power generation and service. The Components segment supplies products, including aftertreatment systems, turbochargers, filtration products and fuel systems for commercial diesel applications. The Power Systems segment consists of businesses, including Power generation, Industrial and Generator technologies.</v>
    <v>57825</v>
    <v>New York Stock Exchange</v>
    <v>XNYS</v>
    <v>XNYS</v>
    <v>PO Box 3005, 500 Jackson St, COLUMBUS, IN, 47202-3005 US</v>
    <v>273.64999999999998</v>
    <v>3527</v>
    <v>Automobiles &amp; Auto Parts</v>
    <v>Stock</v>
    <v>44326.675289525003</v>
    <v>3528</v>
    <v>268.05</v>
    <v>39775879356</v>
    <v>CUMMINS INC.</v>
    <v>CUMMINS INC.</v>
    <v>268.63</v>
    <v>21.0564</v>
    <v>266.39</v>
    <v>272.06</v>
    <v>146202600</v>
    <v>CMI</v>
    <v>CUMMINS INC. (XNYS:CMI)</v>
    <v>275807</v>
    <v>994746</v>
    <v>1919</v>
  </rv>
  <rv s="2">
    <v>3529</v>
  </rv>
  <rv s="0">
    <v>https://www.bing.com/financeapi/forcetrigger?t=a259jc&amp;q=XNYS%3aVEEV&amp;form=skydnc</v>
    <v>Learn more on Bing</v>
  </rv>
  <rv s="1">
    <v>en-US</v>
    <v>a259jc</v>
    <v>268435456</v>
    <v>1</v>
    <v>Powered by Refinitiv</v>
    <v>0</v>
    <v>VEEVA SYSTEMS INC. (XNYS:VEEV)</v>
    <v>2</v>
    <v>3</v>
    <v>Finance</v>
    <v>5</v>
    <v>325.54000000000002</v>
    <v>183.24</v>
    <v>0.72970000000000002</v>
    <v>-8.15</v>
    <v>-3.1350999999999997E-2</v>
    <v>USD</v>
    <v>Veeva Systems Inc. (Veeva) is a provider of cloud-based software solutions for the global life sciences industry. The Company offers solutions for a range of requirements within life sciences companies, including multichannel customer relationship management, regulated content and information management, master data management and customer data. The Company offers solutions to areas, including the Veeva CRM family of applications for multichannel customer relationship management to enable coordinated and personalized customer engagement through multiple touch points; Veeva Vault for regulated content management and information management solutions to enable the management of content-centric processes; the Veeva Network master data management solutions for the management of customer master and product master data, and Veeva's data and data services offerings, including Veeva OpenData for customer reference data and Veeva KOL Data for data.</v>
    <v>4506</v>
    <v>New York Stock Exchange</v>
    <v>XNYS</v>
    <v>XNYS</v>
    <v>4280 Hacienda Dr, PLEASANTON, CA, 94588-2719 US</v>
    <v>256.73</v>
    <v>Healthcare Equipment &amp; Supplies</v>
    <v>Stock</v>
    <v>44326.685860705467</v>
    <v>3531</v>
    <v>249.43</v>
    <v>38331449897</v>
    <v>VEEVA SYSTEMS INC.</v>
    <v>VEEVA SYSTEMS INC.</v>
    <v>255.37</v>
    <v>120.50360000000001</v>
    <v>259.95999999999998</v>
    <v>251.81</v>
    <v>152223700</v>
    <v>VEEV</v>
    <v>VEEVA SYSTEMS INC. (XNYS:VEEV)</v>
    <v>456924</v>
    <v>728855</v>
    <v>2007</v>
  </rv>
  <rv s="2">
    <v>3532</v>
  </rv>
  <rv s="0">
    <v>http://tr.wikipedia.org/wiki/The_Travelers_Companies</v>
    <v>Wikipedia</v>
  </rv>
  <rv s="5">
    <v>646</v>
    <v>3534</v>
  </rv>
  <rv s="6">
    <v>12</v>
    <v>https://www.bing.com/th?id=AMMS_8fe72c47eb9577851e2dcfe51b3f70eb&amp;qlt=95</v>
    <v>3535</v>
    <v>0</v>
    <v>https://www.bing.com/images/search?form=xlimg&amp;q=travelers+insurance</v>
    <v>Image of The Travelers Companies, Inc.</v>
  </rv>
  <rv s="0">
    <v>https://www.bing.com/financeapi/forcetrigger?t=a24j8m&amp;q=XNYS%3aTRV&amp;form=skydnc</v>
    <v>Learn more on Bing</v>
  </rv>
  <rv s="7">
    <v>en-US</v>
    <v>a24j8m</v>
    <v>268435456</v>
    <v>1</v>
    <v>Powered by Refinitiv</v>
    <v>8</v>
    <v>The Travelers Companies, Inc. (XNYS:TRV)</v>
    <v>10</v>
    <v>11</v>
    <v>Finance</v>
    <v>4</v>
    <v>162.44499999999999</v>
    <v>85.1</v>
    <v>0.75619999999999998</v>
    <v>1.145</v>
    <v>7.1199999999999996E-3</v>
    <v>USD</v>
    <v>The Travelers Companies, Inc. is a holding company. The Company's segments include Business and International Insurance; Bond &amp; Specialty Insurance, and Personal Insurance. Through its subsidiaries, it provides commercial and personal property and casualty insurance products and services. The Business and International Insurance segment offers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a range of primarily domestic customers, utilizing various degrees of financially-based underwriting approaches. The Personal Insurance segment writes a range of property and casualty insurance covering individuals' personal risks.</v>
    <v>30600</v>
    <v>New York Stock Exchange</v>
    <v>XNYS</v>
    <v>XNYS</v>
    <v>385 WASHINGTON ST, SAINT PAUL, MN, 55102-1309 US</v>
    <v>162.44499999999999</v>
    <v>3536</v>
    <v>Insurance</v>
    <v>Stock</v>
    <v>44326.675063691408</v>
    <v>3537</v>
    <v>161.09</v>
    <v>40726062661</v>
    <v>The Travelers Companies, Inc.</v>
    <v>The Travelers Companies, Inc.</v>
    <v>161.59</v>
    <v>14.5786</v>
    <v>160.81</v>
    <v>161.95500000000001</v>
    <v>251465300</v>
    <v>TRV</v>
    <v>The Travelers Companies, Inc. (XNYS:TRV)</v>
    <v>313617</v>
    <v>1305383</v>
    <v>1853</v>
  </rv>
  <rv s="2">
    <v>3538</v>
  </rv>
  <rv s="0">
    <v>http://en.wikipedia.org/wiki/Hewlett-Packard</v>
    <v>Wikipedia</v>
  </rv>
  <rv s="5">
    <v>26</v>
    <v>3540</v>
  </rv>
  <rv s="6">
    <v>12</v>
    <v>https://www.bing.com/th?id=AMMS_98757b1e7b158827481b7c629463c21b&amp;qlt=95</v>
    <v>3541</v>
    <v>0</v>
    <v>https://www.bing.com/images/search?form=xlimg&amp;q=hp+company</v>
    <v>Image of HP INC.</v>
  </rv>
  <rv s="0">
    <v>https://www.bing.com/financeapi/forcetrigger?t=a1uu5r&amp;q=XNYS%3aHPQ&amp;form=skydnc</v>
    <v>Learn more on Bing</v>
  </rv>
  <rv s="7">
    <v>en-US</v>
    <v>a1uu5r</v>
    <v>268435456</v>
    <v>1</v>
    <v>Powered by Refinitiv</v>
    <v>8</v>
    <v>HP INC. (XNYS:HPQ)</v>
    <v>10</v>
    <v>11</v>
    <v>Finance</v>
    <v>5</v>
    <v>36</v>
    <v>13.39</v>
    <v>1.0306999999999999</v>
    <v>0.105</v>
    <v>2.9520000000000002E-3</v>
    <v>USD</v>
    <v>HP Inc. is a provider of products, technologies, software, solutions and services to individual consumers, small- and medium-sized businesses, and enterprises, including customers in the government, health and education sectors. The Company provides personal computing and other access devices, imaging and printing products, and related technologies, solutions and services. Its segments include Personal Systems, Printing and Corporate Investments. The Personal Systems segment provides Commercial personal computers (PCs), Consumer PCs, workstations, thin clients, Commercial tablets and mobility devices, retail point-of-sale systems, displays and other accessories, software, support and services for the commercial and consumer markets. The Printing segment provides consumer and commercial printer hardware, supplies, media, solutions and services, as well as scanning devices. The Corporate Investments segment includes the operations of HP Labs and certain business incubation projects.</v>
    <v>53000</v>
    <v>New York Stock Exchange</v>
    <v>XNYS</v>
    <v>XNYS</v>
    <v>1501 Page Mill Rd, PALO ALTO, CA, 94304-1126 US</v>
    <v>36</v>
    <v>3542</v>
    <v>Computers, Phones &amp; Household Electronics</v>
    <v>Stock</v>
    <v>44326.685746515628</v>
    <v>3543</v>
    <v>35.42</v>
    <v>44472383650</v>
    <v>HP INC.</v>
    <v>HP INC.</v>
    <v>35.630000000000003</v>
    <v>15.0426</v>
    <v>35.57</v>
    <v>35.674999999999997</v>
    <v>1246598000</v>
    <v>HPQ</v>
    <v>HP INC. (XNYS:HPQ)</v>
    <v>3596676</v>
    <v>7197093</v>
    <v>1998</v>
  </rv>
  <rv s="2">
    <v>3544</v>
  </rv>
  <rv s="0">
    <v>http://en.wikipedia.org/wiki/Schlumberger</v>
    <v>Wikipedia</v>
  </rv>
  <rv s="5">
    <v>26</v>
    <v>3546</v>
  </rv>
  <rv s="6">
    <v>12</v>
    <v>https://www.bing.com/th?id=AMMS_56bb037b70d995807d83a4187046b24e&amp;qlt=95</v>
    <v>3547</v>
    <v>0</v>
    <v>https://www.bing.com/images/search?form=xlimg&amp;q=schlumberger</v>
    <v>Image of Schlumberger N.V.</v>
  </rv>
  <rv s="0">
    <v>https://www.bing.com/financeapi/forcetrigger?t=a232mw&amp;q=XNYS%3aSLB&amp;form=skydnc</v>
    <v>Learn more on Bing</v>
  </rv>
  <rv s="7">
    <v>en-US</v>
    <v>a232mw</v>
    <v>268435456</v>
    <v>1</v>
    <v>Powered by Refinitiv</v>
    <v>8</v>
    <v>Schlumberger N.V. (XNYS:SLB)</v>
    <v>10</v>
    <v>11</v>
    <v>Finance</v>
    <v>5</v>
    <v>32.869999999999997</v>
    <v>13.7</v>
    <v>2.4186000000000001</v>
    <v>7.0000000000000007E-2</v>
    <v>2.1949999999999999E-3</v>
    <v>USD</v>
    <v>Schlumberger N.V. provides technology for reservoir characterization, drilling, production and processing to the oil and gas industry. The Company's segments include Reservoir Characterization Group, Drilling Group, Production Group and Cameron Group. The Reservoir Characterization Group consists of the principal technologies involved in finding and defining hydrocarbon resources. The Drilling Group consists of the principal technologies involved in the drilling and positioning of oil and gas wells. The Production Group consists of the principal technologies involved in the lifetime production of oil and gas reservoirs and includes Well Services, Completions, Artificial Lift, Integrated Production Services (IPS) and Schlumberger Production Management (SPM). The Cameron Group consists of the principal technologies involved in pressure and flow control for drilling and intervention rigs, oil and gas wells and production facilities.</v>
    <v>86000</v>
    <v>New York Stock Exchange</v>
    <v>XNYS</v>
    <v>XNYS</v>
    <v>5599 San Felipe St Fl 17, HOUSTON, TX, 77056-2790 US</v>
    <v>32.869999999999997</v>
    <v>3548</v>
    <v>Oil &amp; Gas Related Equipment and Services</v>
    <v>Stock</v>
    <v>44326.685883113278</v>
    <v>3549</v>
    <v>31.93</v>
    <v>44592820000</v>
    <v>Schlumberger N.V.</v>
    <v>Schlumberger N.V.</v>
    <v>32.25</v>
    <v>0</v>
    <v>31.89</v>
    <v>31.96</v>
    <v>1398333000</v>
    <v>SLB</v>
    <v>Schlumberger N.V. (XNYS:SLB)</v>
    <v>8402134</v>
    <v>12525218</v>
    <v>1956</v>
  </rv>
  <rv s="2">
    <v>3550</v>
  </rv>
  <rv s="0">
    <v>http://en.wikipedia.org/wiki/Amphenol</v>
    <v>Wikipedia</v>
  </rv>
  <rv s="5">
    <v>26</v>
    <v>3552</v>
  </rv>
  <rv s="6">
    <v>12</v>
    <v>https://www.bing.com/th?id=AMMS_da0ce77d2574ac7067592f41408f3caa&amp;qlt=95</v>
    <v>3553</v>
    <v>0</v>
    <v>https://www.bing.com/images/search?form=xlimg&amp;q=amphenol</v>
    <v>Image of AMPHENOL CORPORATION</v>
  </rv>
  <rv s="0">
    <v>https://www.bing.com/financeapi/forcetrigger?t=a1nllh&amp;q=XNYS%3aAPH&amp;form=skydnc</v>
    <v>Learn more on Bing</v>
  </rv>
  <rv s="7">
    <v>en-US</v>
    <v>a1nllh</v>
    <v>268435456</v>
    <v>1</v>
    <v>Powered by Refinitiv</v>
    <v>8</v>
    <v>AMPHENOL CORPORATION (XNYS:APH)</v>
    <v>10</v>
    <v>11</v>
    <v>Finance</v>
    <v>5</v>
    <v>69.62</v>
    <v>40.08</v>
    <v>1.2476</v>
    <v>-0.3</v>
    <v>-4.4050000000000001E-3</v>
    <v>USD</v>
    <v>Amphenol Corporation (Amphenol) is a designer, manufacturer and marketer of electrical, electronic and fiber optic connectors, interconnect systems, antennas, sensors and sensor- based products, and coaxial and specialty cable. The Company operates through two segments, which include Interconnect Products and Assemblies, and Cable Products and Solutions. Its Interconnect Product and Assemblies segment primarily is engaged in designing, manufacturing and marketing a range of connector and connector systems, value-add products, and other products, including antennas and sensors, used in a range of applications in various set of end markets. Its Cable Products and Solutions segment primarily engages in designing, manufacturing and marketing cables, value-added products and components for use primarily in the broadband communications and information technology markets. It designs, manufactures and assembles its products at facilities in the Americas, Europe, Asia, Australia and Africa.</v>
    <v>80000</v>
    <v>New York Stock Exchange</v>
    <v>XNYS</v>
    <v>XNYS</v>
    <v>358 HALL AVE, WALLINGFORD, CT, 06492-3574 US</v>
    <v>68.3</v>
    <v>3554</v>
    <v>Electronic Equipment &amp; Parts</v>
    <v>Stock</v>
    <v>44326.685322985941</v>
    <v>3555</v>
    <v>67.605000000000004</v>
    <v>40524320617</v>
    <v>AMPHENOL CORPORATION</v>
    <v>AMPHENOL CORPORATION</v>
    <v>68.094999999999999</v>
    <v>32.627800000000001</v>
    <v>68.11</v>
    <v>67.81</v>
    <v>597615700</v>
    <v>APH</v>
    <v>AMPHENOL CORPORATION (XNYS:APH)</v>
    <v>936133</v>
    <v>3142064</v>
    <v>1986</v>
  </rv>
  <rv s="2">
    <v>3556</v>
  </rv>
  <rv s="0">
    <v>http://en.wikipedia.org/wiki/Sempra_Energy</v>
    <v>Wikipedia</v>
  </rv>
  <rv s="5">
    <v>26</v>
    <v>3558</v>
  </rv>
  <rv s="6">
    <v>12</v>
    <v>https://www.bing.com/th?id=AMMS_db4e8113b042982654a2a8699cff99e8&amp;qlt=95</v>
    <v>3559</v>
    <v>0</v>
    <v>https://www.bing.com/images/search?form=xlimg&amp;q=sempra+energy</v>
    <v>Image of SEMPRA ENERGY</v>
  </rv>
  <rv s="0">
    <v>https://www.bing.com/financeapi/forcetrigger?t=a23jjc&amp;q=XNYS%3aSRE&amp;form=skydnc</v>
    <v>Learn more on Bing</v>
  </rv>
  <rv s="7">
    <v>en-US</v>
    <v>a23jjc</v>
    <v>268435456</v>
    <v>1</v>
    <v>Powered by Refinitiv</v>
    <v>8</v>
    <v>SEMPRA ENERGY (XNYS:SRE)</v>
    <v>10</v>
    <v>11</v>
    <v>Finance</v>
    <v>5</v>
    <v>140.30000000000001</v>
    <v>112.16</v>
    <v>0.65169999999999995</v>
    <v>1.71</v>
    <v>1.2407E-2</v>
    <v>USD</v>
    <v>Sempra Energy is an energy infrastructure company. The Company invests in, develops and operates energy infrastructure, and provides electric and gas services to customers in North America. The Company’s segments are San Diego Gas &amp; Electric Company (SDG&amp;E), Southern California Gas Company (SoCalGas), Sempra Texas Utilities, Sempra Mexico, and Sempra Liquefied Natural Gas (LNG). SDG&amp;E provides electric services and natural gas services. SoCalGas owns and operates a natural gas distribution, transmission and storage system that supplies natural gas. Sempra Mexico segment includes energy infrastructure business. Sempra LNG develops projects for the export of LNG, holds an interest in a facility for the export of LNG, owns and operates natural gas pipelines, and buys, sells and transports natural gas through its marketing operations, all within the United States and Mexico. Sempra Texas Utilities includes its investment in Oncor Holdings.</v>
    <v>14706</v>
    <v>New York Stock Exchange</v>
    <v>XNYS</v>
    <v>XNYS</v>
    <v>488 8th Ave, PO Box 129400, SAN DIEGO, CA, 92101-7123 US</v>
    <v>140.30000000000001</v>
    <v>3560</v>
    <v>Multiline Utilities</v>
    <v>Stock</v>
    <v>44326.685758969528</v>
    <v>3561</v>
    <v>138.11009999999999</v>
    <v>42244200471</v>
    <v>SEMPRA ENERGY</v>
    <v>SEMPRA ENERGY</v>
    <v>138.59</v>
    <v>19.413499999999999</v>
    <v>137.82</v>
    <v>139.53</v>
    <v>302760700</v>
    <v>SRE</v>
    <v>SEMPRA ENERGY (XNYS:SRE)</v>
    <v>250107</v>
    <v>1215484</v>
    <v>1996</v>
  </rv>
  <rv s="2">
    <v>3562</v>
  </rv>
  <rv s="0">
    <v>https://www.bing.com/financeapi/forcetrigger?t=a1r5fr&amp;q=XNYS%3aDLR&amp;form=skydnc</v>
    <v>Learn more on Bing</v>
  </rv>
  <rv s="1">
    <v>en-US</v>
    <v>a1r5fr</v>
    <v>268435456</v>
    <v>1</v>
    <v>Powered by Refinitiv</v>
    <v>0</v>
    <v>DIGITAL REALTY TRUST, INC. (XNYS:DLR)</v>
    <v>2</v>
    <v>3</v>
    <v>Finance</v>
    <v>5</v>
    <v>165.49</v>
    <v>124.65</v>
    <v>0.1115</v>
    <v>0.47</v>
    <v>3.1090000000000002E-3</v>
    <v>USD</v>
    <v>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v>
    <v>2878</v>
    <v>New York Stock Exchange</v>
    <v>XNYS</v>
    <v>XNYS</v>
    <v>5707 SOUTHWEST PARKWAY, BUILDING 1, SUITE 275, AUSTIN, TX, 78735 US</v>
    <v>152.51</v>
    <v>Residential &amp; Commercial REIT</v>
    <v>Stock</v>
    <v>44326.685374039065</v>
    <v>3564</v>
    <v>150.74</v>
    <v>42671443815</v>
    <v>DIGITAL REALTY TRUST, INC.</v>
    <v>DIGITAL REALTY TRUST, INC.</v>
    <v>151.87</v>
    <v>98.346999999999994</v>
    <v>151.18</v>
    <v>151.65</v>
    <v>281381100</v>
    <v>DLR</v>
    <v>DIGITAL REALTY TRUST, INC. (XNYS:DLR)</v>
    <v>371042</v>
    <v>1315518</v>
    <v>2004</v>
  </rv>
  <rv s="2">
    <v>3565</v>
  </rv>
  <rv s="0">
    <v>http://en.wikipedia.org/wiki/American_International_Group</v>
    <v>Wikipedia</v>
  </rv>
  <rv s="5">
    <v>26</v>
    <v>3567</v>
  </rv>
  <rv s="6">
    <v>12</v>
    <v>https://www.bing.com/th?id=AMMS_e1c26a68160042938a4c12237d225a80&amp;qlt=95</v>
    <v>3568</v>
    <v>0</v>
    <v>https://www.bing.com/images/search?form=xlimg&amp;q=american+international+group</v>
    <v>Image of AMERICAN INTERNATIONAL GROUP, INC.</v>
  </rv>
  <rv s="0">
    <v>https://www.bing.com/financeapi/forcetrigger?t=a1n6f2&amp;q=XNYS%3aAIG&amp;form=skydnc</v>
    <v>Learn more on Bing</v>
  </rv>
  <rv s="7">
    <v>en-US</v>
    <v>a1n6f2</v>
    <v>268435456</v>
    <v>1</v>
    <v>Powered by Refinitiv</v>
    <v>8</v>
    <v>AMERICAN INTERNATIONAL GROUP, INC. (XNYS:AIG)</v>
    <v>10</v>
    <v>11</v>
    <v>Finance</v>
    <v>5</v>
    <v>52.45</v>
    <v>23.48</v>
    <v>1.3774</v>
    <v>1.01</v>
    <v>1.9730000000000001E-2</v>
    <v>USD</v>
    <v>American International Group, Inc. is a global insurance company. The Company provides a range of property casualty insurance, life insurance, retirement solutions and other financial services to customers. Its diverse offerings include products and services that help businesses and individuals protect their assets, manage risks and provide for retirement security. The Company’s segments consist of General Insurance, Life and Retirement, Other Operations, and a Legacy Portfolio. General Insurance segment consists of two modules: North America and International. Life and Retirement segment consists of four modules: Individual Retirement, Group Retirement, Life Insurance and Institutional Markets. Other Operations includes Blackboard U.S. Holdings, Inc., which is the Company’s technology-driven subsidiary. Legacy Portfolio consists of its run-off insurance lines and legacy investments.</v>
    <v>45000</v>
    <v>New York Stock Exchange</v>
    <v>XNYS</v>
    <v>XNYS</v>
    <v>175 Water St, NEW YORK, NY, 10038 US</v>
    <v>52.45</v>
    <v>3569</v>
    <v>Insurance</v>
    <v>Stock</v>
    <v>44326.685939803123</v>
    <v>3570</v>
    <v>51.3</v>
    <v>45014388120</v>
    <v>AMERICAN INTERNATIONAL GROUP, INC.</v>
    <v>AMERICAN INTERNATIONAL GROUP, INC.</v>
    <v>51.3</v>
    <v>0</v>
    <v>51.19</v>
    <v>52.2</v>
    <v>862344600</v>
    <v>AIG</v>
    <v>AMERICAN INTERNATIONAL GROUP, INC. (XNYS:AIG)</v>
    <v>2068159</v>
    <v>3952761</v>
    <v>1967</v>
  </rv>
  <rv s="2">
    <v>3571</v>
  </rv>
  <rv s="0">
    <v>https://creativecommons.org/licenses/by-sa/2.0</v>
    <v>CC BY-SA 2.0</v>
  </rv>
  <rv s="0">
    <v>http://it.wikipedia.org/wiki/Chipotle_Mexican_Grill</v>
    <v>Wikipedia</v>
  </rv>
  <rv s="5">
    <v>3573</v>
    <v>3574</v>
  </rv>
  <rv s="6">
    <v>12</v>
    <v>https://www.bing.com/th?id=AMMS_438254026f33b781954668bf6c40cba6&amp;qlt=95</v>
    <v>3575</v>
    <v>0</v>
    <v>https://www.bing.com/images/search?form=xlimg&amp;q=chipotle+mexican+grill</v>
    <v>Image of CHIPOTLE MEXICAN GRILL, INC.</v>
  </rv>
  <rv s="0">
    <v>https://www.bing.com/financeapi/forcetrigger?t=a1pxbh&amp;q=XNYS%3aCMG&amp;form=skydnc</v>
    <v>Learn more on Bing</v>
  </rv>
  <rv s="7">
    <v>en-US</v>
    <v>a1pxbh</v>
    <v>268435456</v>
    <v>1</v>
    <v>Powered by Refinitiv</v>
    <v>8</v>
    <v>CHIPOTLE MEXICAN GRILL, INC. (XNYS:CMG)</v>
    <v>10</v>
    <v>11</v>
    <v>Finance</v>
    <v>4</v>
    <v>1579.52</v>
    <v>888.62</v>
    <v>1.3465</v>
    <v>-18.64</v>
    <v>-1.3070999999999999E-2</v>
    <v>USD</v>
    <v>Chipotle Mexican Grill, Inc. (Chipotle), together with its subsidiaries, operates Chipotle Mexican Grill restaurants. The Company's Chipotle Mexican Grill restaurants serve a menu of burritos, tacos, burrito bowls (a burrito without the tortilla) and salads. As of December 31, 2016, the Company managed its operations and restaurants based on 11 regions. As of December 31, 2016, the Company operated 2,198 Chipotle restaurants throughout the United States, as well as 29 international Chipotle restaurants, and it also had 23 restaurants in operation in other non-Chipotle concepts. As of December 31, 2016, 29 of its restaurants were located outside of the United States, with 17 in Canada, six in the United Kingdom, five in France and one in Frankfurt, Germany. The Company sells gift cards, which do not have an expiration date. The Company categorizes its restaurants as end-caps (at the end of a line of retail outlets), in-lines (in a line of retail outlets), free-standing or other.</v>
    <v>88000</v>
    <v>New York Stock Exchange</v>
    <v>XNYS</v>
    <v>XNYS</v>
    <v>610 Newport Center Dr Ste 1300, NEWPORT BEACH, CA, 92660-6413 US</v>
    <v>1409.97</v>
    <v>3576</v>
    <v>Hotels &amp; Entertainment Services</v>
    <v>Stock</v>
    <v>44326.675373657032</v>
    <v>3577</v>
    <v>1395.89</v>
    <v>39619267056</v>
    <v>CHIPOTLE MEXICAN GRILL, INC.</v>
    <v>CHIPOTLE MEXICAN GRILL, INC.</v>
    <v>1405</v>
    <v>100.1215</v>
    <v>1426.05</v>
    <v>1407.41</v>
    <v>28150480</v>
    <v>CMG</v>
    <v>CHIPOTLE MEXICAN GRILL, INC. (XNYS:CMG)</v>
    <v>111835</v>
    <v>284103</v>
    <v>1998</v>
  </rv>
  <rv s="2">
    <v>3578</v>
  </rv>
  <rv s="0">
    <v>http://en.wikipedia.org/wiki/Harris_Corporation</v>
    <v>Wikipedia</v>
  </rv>
  <rv s="5">
    <v>26</v>
    <v>3580</v>
  </rv>
  <rv s="6">
    <v>12</v>
    <v>https://www.bing.com/th?id=AMMS_ae60ae46af6e7edfb53fc0eb119d061b&amp;qlt=95</v>
    <v>3581</v>
    <v>0</v>
    <v>https://www.bing.com/images/search?form=xlimg&amp;q=harris+corporation</v>
    <v>Image of L3HARRIS TECHNOLOGIES, INC.</v>
  </rv>
  <rv s="0">
    <v>https://www.bing.com/financeapi/forcetrigger?t=a1uvar&amp;q=XNYS%3aLHX&amp;form=skydnc</v>
    <v>Learn more on Bing</v>
  </rv>
  <rv s="7">
    <v>en-US</v>
    <v>a1uvar</v>
    <v>268435456</v>
    <v>1</v>
    <v>Powered by Refinitiv</v>
    <v>8</v>
    <v>L3HARRIS TECHNOLOGIES, INC. (XNYS:LHX)</v>
    <v>10</v>
    <v>11</v>
    <v>Finance</v>
    <v>4</v>
    <v>221.48830000000001</v>
    <v>158.09</v>
    <v>0.87639999999999996</v>
    <v>1.22</v>
    <v>5.5640000000000004E-3</v>
    <v>USD</v>
    <v>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v>
    <v>48000</v>
    <v>New York Stock Exchange</v>
    <v>XNYS</v>
    <v>XNYS</v>
    <v>1025 W Nasa Blvd, MELBOURNE, FL, 32919-0001 US</v>
    <v>221.48830000000001</v>
    <v>3582</v>
    <v>Aerospace &amp; Defense</v>
    <v>Stock</v>
    <v>44326.675340439062</v>
    <v>3583</v>
    <v>219.38</v>
    <v>45192778386</v>
    <v>L3HARRIS TECHNOLOGIES, INC.</v>
    <v>L3HARRIS TECHNOLOGIES, INC.</v>
    <v>220</v>
    <v>34.004300000000001</v>
    <v>219.25</v>
    <v>220.47</v>
    <v>204983800</v>
    <v>LHX</v>
    <v>L3HARRIS TECHNOLOGIES, INC. (XNYS:LHX)</v>
    <v>396754</v>
    <v>1012414</v>
    <v>1926</v>
  </rv>
  <rv s="2">
    <v>3584</v>
  </rv>
  <rv s="0">
    <v>http://fr.wikipedia.org/wiki/Parker-Hannifin</v>
    <v>Wikipedia</v>
  </rv>
  <rv s="5">
    <v>26</v>
    <v>3586</v>
  </rv>
  <rv s="6">
    <v>12</v>
    <v>https://www.bing.com/th?id=AMMS_cbcd34675d5d3c577d1db140a6cb9504&amp;qlt=95</v>
    <v>3587</v>
    <v>0</v>
    <v>https://www.bing.com/images/search?form=xlimg&amp;q=parker+hannifin</v>
    <v>Image of PARKER-HANNIFIN CORPORATION</v>
  </rv>
  <rv s="0">
    <v>https://www.bing.com/financeapi/forcetrigger?t=a1ztzr&amp;q=XNYS%3aPH&amp;form=skydnc</v>
    <v>Learn more on Bing</v>
  </rv>
  <rv s="7">
    <v>en-US</v>
    <v>a1ztzr</v>
    <v>268435456</v>
    <v>1</v>
    <v>Powered by Refinitiv</v>
    <v>8</v>
    <v>PARKER-HANNIFIN CORPORATION (XNYS:PH)</v>
    <v>10</v>
    <v>11</v>
    <v>Finance</v>
    <v>5</v>
    <v>324.68</v>
    <v>140.01</v>
    <v>1.7818000000000001</v>
    <v>2.08</v>
    <v>6.515E-3</v>
    <v>USD</v>
    <v>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consists of Automation Group, Engineered Materials Group, Filtration Group, Fluid Connectors Group, Hydraulics Group and Instrumentation Group. The Aerospace Systems Segment produces hydraulic, fuel, pneumatic and electro-mechanical systems and components, which are utilized on domestic commercial, military and general aviation aircrafts.</v>
    <v>50520</v>
    <v>New York Stock Exchange</v>
    <v>XNYS</v>
    <v>XNYS</v>
    <v>6035 Parkland Blvd, CLEVELAND, OH, 44124-4186 US</v>
    <v>324.68</v>
    <v>3588</v>
    <v>Machinery, Equipment &amp; Components</v>
    <v>Stock</v>
    <v>44326.685870566405</v>
    <v>3589</v>
    <v>320.33</v>
    <v>41478952808</v>
    <v>PARKER-HANNIFIN CORPORATION</v>
    <v>PARKER-HANNIFIN CORPORATION</v>
    <v>321.10000000000002</v>
    <v>27.169699999999999</v>
    <v>319.26</v>
    <v>321.33999999999997</v>
    <v>129081200</v>
    <v>PH</v>
    <v>PARKER-HANNIFIN CORPORATION (XNYS:PH)</v>
    <v>209766</v>
    <v>768814</v>
    <v>1938</v>
  </rv>
  <rv s="2">
    <v>3590</v>
  </rv>
  <rv s="0">
    <v>http://en.wikipedia.org/wiki/Sysco</v>
    <v>Wikipedia</v>
  </rv>
  <rv s="5">
    <v>26</v>
    <v>3592</v>
  </rv>
  <rv s="6">
    <v>12</v>
    <v>https://www.bing.com/th?id=AMMS_883f0b8ce1936d44773796acec8a6906&amp;qlt=95</v>
    <v>3593</v>
    <v>0</v>
    <v>https://www.bing.com/images/search?form=xlimg&amp;q=sysco</v>
    <v>Image of SYSCO CORPORATION</v>
  </rv>
  <rv s="0">
    <v>https://www.bing.com/financeapi/forcetrigger?t=a23wlh&amp;q=XNYS%3aSYY&amp;form=skydnc</v>
    <v>Learn more on Bing</v>
  </rv>
  <rv s="7">
    <v>en-US</v>
    <v>a23wlh</v>
    <v>268435456</v>
    <v>1</v>
    <v>Powered by Refinitiv</v>
    <v>8</v>
    <v>SYSCO CORPORATION (XNYS:SYY)</v>
    <v>10</v>
    <v>11</v>
    <v>Finance</v>
    <v>5</v>
    <v>86.73</v>
    <v>44.17</v>
    <v>1.4197</v>
    <v>-8.5000000000000006E-2</v>
    <v>-9.8539999999999999E-4</v>
    <v>USD</v>
    <v>Sysco Corporation (Sysco) is a distributor of food and related products primarily to the foodservice or food-away-from-home industry. The Company's segments include Broadline, SYGMA and Other. The Broadline segment includes its Broadline operations located in the Bahamas, Canada, Costa Rica, Ireland, Mexico and the United States. Broadline operating companies distribute a full line of food products and a range of non-food products to both traditional and chain restaurant customers, hospitals, schools, hotels, industrial caterers and other venues where foodservice products are served. SYGMA operating companies distribute a full line of food products and a range of non-food products to certain chain restaurant customer locations. The Other segment includes the Company's specialty produce; custom-cut meat operations; lodging industry segments; a company that distributes specialty imported products; a company that distributes to international customers, and Sysco Ventures platform.</v>
    <v>57000</v>
    <v>New York Stock Exchange</v>
    <v>XNYS</v>
    <v>XNYS</v>
    <v>1390 Enclave Pkwy, HOUSTON, TX, 77077-2025 US</v>
    <v>86.61</v>
    <v>3594</v>
    <v>Food &amp; Drug Retailing</v>
    <v>Stock</v>
    <v>44326.685764455469</v>
    <v>3595</v>
    <v>85.41</v>
    <v>44085570232</v>
    <v>SYSCO CORPORATION</v>
    <v>SYSCO CORPORATION</v>
    <v>86.55</v>
    <v>0</v>
    <v>86.26</v>
    <v>86.174999999999997</v>
    <v>511581900</v>
    <v>SYY</v>
    <v>SYSCO CORPORATION (XNYS:SYY)</v>
    <v>518645</v>
    <v>1829786</v>
    <v>1969</v>
  </rv>
  <rv s="2">
    <v>3596</v>
  </rv>
  <rv s="0">
    <v>http://es.wikipedia.org/wiki/The_Bank_of_New_York_Mellon</v>
    <v>Wikipedia</v>
  </rv>
  <rv s="5">
    <v>26</v>
    <v>3598</v>
  </rv>
  <rv s="6">
    <v>12</v>
    <v>https://www.bing.com/th?id=AMMS_92555b27b2f8f9ffad617ad1dbdce053&amp;qlt=95</v>
    <v>3599</v>
    <v>0</v>
    <v>https://www.bing.com/images/search?form=xlimg&amp;q=the+bank+of+new+york+mellon</v>
    <v>Image of THE BANK OF NEW YORK MELLON CORPORATION</v>
  </rv>
  <rv s="0">
    <v>https://www.bing.com/financeapi/forcetrigger?t=a1ojc7&amp;q=XNYS%3aBK&amp;form=skydnc</v>
    <v>Learn more on Bing</v>
  </rv>
  <rv s="7">
    <v>en-US</v>
    <v>a1ojc7</v>
    <v>268435456</v>
    <v>1</v>
    <v>Powered by Refinitiv</v>
    <v>8</v>
    <v>THE BANK OF NEW YORK MELLON CORPORATION (XNYS:BK)</v>
    <v>10</v>
    <v>11</v>
    <v>Finance</v>
    <v>5</v>
    <v>52.74</v>
    <v>31.236499999999999</v>
    <v>1.0799000000000001</v>
    <v>0.65</v>
    <v>1.2543E-2</v>
    <v>USD</v>
    <v>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It delivers Investment Management and Investment Services in 35 countries. It also has an Other segment, which includes the leasing portfolio, corporate treasury activities, derivatives and other trading, corporate and bank-owned life insurance and renewable energy investments, and business exits. As of September 30, 2018, the Company had $34.5 trillion in assets under custody and/or administration and $1.8 trillion in assets under management. It offers a range of actively managed equity and fixed income. It offers asset servicing, clearing services, issuer services and treasury services to its clients.</v>
    <v>48000</v>
    <v>New York Stock Exchange</v>
    <v>XNYS</v>
    <v>XNYS</v>
    <v>240 Greenwich St, NEW YORK, NY, 10007-2163 US</v>
    <v>52.74</v>
    <v>3600</v>
    <v>Investment Banking &amp; Investment Services</v>
    <v>Stock</v>
    <v>44326.685726353906</v>
    <v>3601</v>
    <v>52</v>
    <v>46013639958</v>
    <v>THE BANK OF NEW YORK MELLON CORPORATION</v>
    <v>THE BANK OF NEW YORK MELLON CORPORATION</v>
    <v>52.03</v>
    <v>13.832000000000001</v>
    <v>51.82</v>
    <v>52.47</v>
    <v>876951400</v>
    <v>BK</v>
    <v>THE BANK OF NEW YORK MELLON CORPORATION (XNYS:BK)</v>
    <v>1791548</v>
    <v>5103791</v>
    <v>2007</v>
  </rv>
  <rv s="2">
    <v>3602</v>
  </rv>
  <rv s="0">
    <v>http://zh.wikipedia.org/wiki/杜邦股份</v>
    <v>Wikipedia</v>
  </rv>
  <rv s="5">
    <v>26</v>
    <v>3604</v>
  </rv>
  <rv s="6">
    <v>12</v>
    <v>https://www.bing.com/th?id=AMMS_8e79450093e71137d0bdbfc778210ed1&amp;qlt=95</v>
    <v>3605</v>
    <v>0</v>
    <v>https://www.bing.com/images/search?form=xlimg&amp;q=dupont</v>
    <v>Image of DuPont de Nemours, Inc.</v>
  </rv>
  <rv s="0">
    <v>https://www.bing.com/financeapi/forcetrigger?t=a1rfsm&amp;q=XNYS%3aDD&amp;form=skydnc</v>
    <v>Learn more on Bing</v>
  </rv>
  <rv s="7">
    <v>en-US</v>
    <v>a1rfsm</v>
    <v>268435456</v>
    <v>1</v>
    <v>Powered by Refinitiv</v>
    <v>8</v>
    <v>DuPont de Nemours, Inc. (XNYS:DD)</v>
    <v>10</v>
    <v>11</v>
    <v>Finance</v>
    <v>5</v>
    <v>87.27</v>
    <v>41.83</v>
    <v>1.59</v>
    <v>-0.16</v>
    <v>-1.931E-3</v>
    <v>USD</v>
    <v>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v>
    <v>34000</v>
    <v>New York Stock Exchange</v>
    <v>XNYS</v>
    <v>XNYS</v>
    <v>974 Centre Rd Bldg 730, WILMINGTON, DE, 19805-1269 US</v>
    <v>83.78</v>
    <v>3606</v>
    <v>Chemicals</v>
    <v>Stock</v>
    <v>44326.685356180467</v>
    <v>3607</v>
    <v>82.43</v>
    <v>44002846787</v>
    <v>DuPont de Nemours, Inc.</v>
    <v>DuPont de Nemours, Inc.</v>
    <v>83.57</v>
    <v>0</v>
    <v>82.85</v>
    <v>82.69</v>
    <v>532142300</v>
    <v>DD</v>
    <v>DuPont de Nemours, Inc. (XNYS:DD)</v>
    <v>1753030</v>
    <v>2612384</v>
    <v>2015</v>
  </rv>
  <rv s="2">
    <v>3608</v>
  </rv>
  <rv s="0">
    <v>https://en.wikipedia.org/wiki/IHS_Markit</v>
    <v>Wikipedia</v>
  </rv>
  <rv s="5">
    <v>26</v>
    <v>3610</v>
  </rv>
  <rv s="6">
    <v>12</v>
    <v>https://www.bing.com/th?id=AMMS_f9ef0f1907c6b6a060c4431c86e33943&amp;qlt=95</v>
    <v>3611</v>
    <v>0</v>
    <v>https://www.bing.com/images/search?form=xlimg&amp;q=ihs+markit+company</v>
    <v>Image of IHS Markit Ltd.</v>
  </rv>
  <rv s="0">
    <v>https://www.bing.com/financeapi/forcetrigger?t=a1vk7w&amp;q=XNYS%3aINFO&amp;form=skydnc</v>
    <v>Learn more on Bing</v>
  </rv>
  <rv s="7">
    <v>en-US</v>
    <v>a1vk7w</v>
    <v>268435456</v>
    <v>1</v>
    <v>Powered by Refinitiv</v>
    <v>8</v>
    <v>IHS Markit Ltd. (XNYS:INFO)</v>
    <v>10</v>
    <v>11</v>
    <v>Finance</v>
    <v>5</v>
    <v>109.65</v>
    <v>63.95</v>
    <v>0.97389999999999999</v>
    <v>0.39</v>
    <v>3.6149999999999997E-3</v>
    <v>USD</v>
    <v>IHS Markit Ltd is a provider of critical information and analytics for the major industries, financial markets and governments. The Company operates through four segments: Resources, Transportation, Consolidated Markets &amp; Solutions (CMS) and Financial Services. The Resources segment includes its energy and chemicals product offerings. Its energy offerings are focused on upstream, midstream, downstream and power/gas/coal/renewables (PGCR) services. The Transportation segment includes its automotive and maritime and trade (M&amp;T) product offerings. The CMS segment includes its product design; technology, media and telecommunication, and economics and country risk (ECR) product offerings. The Company's Financial Services segment provides pricing and reference data, indices, valuation and trading services, trade processing, enterprise software and managed services.</v>
    <v>16000</v>
    <v>New York Stock Exchange</v>
    <v>XNYS</v>
    <v>XNYS</v>
    <v>4th Fl, Ropemaker Place, 25 Ropemaker Street, LONDON, UNITED KINGDOM-NA, EC2Y 9LY GB</v>
    <v>109.34</v>
    <v>3612</v>
    <v>Professional &amp; Commercial Services</v>
    <v>Stock</v>
    <v>44326.685743796093</v>
    <v>3613</v>
    <v>108.17</v>
    <v>45874547092</v>
    <v>IHS Markit Ltd.</v>
    <v>IHS Markit Ltd.</v>
    <v>108.39</v>
    <v>80.800299999999993</v>
    <v>107.87</v>
    <v>108.26</v>
    <v>423744200</v>
    <v>INFO</v>
    <v>IHS Markit Ltd. (XNYS:INFO)</v>
    <v>1543290</v>
    <v>2063473</v>
    <v>2014</v>
  </rv>
  <rv s="2">
    <v>3614</v>
  </rv>
  <rv s="0">
    <v>http://en.wikipedia.org/wiki/Roper_Technologies</v>
    <v>Wikipedia</v>
  </rv>
  <rv s="5">
    <v>26</v>
    <v>3616</v>
  </rv>
  <rv s="6">
    <v>12</v>
    <v>https://www.bing.com/th?id=AMMS_030a3aa513bcc8e355ade4722d9fddd6&amp;qlt=95</v>
    <v>3617</v>
    <v>0</v>
    <v>https://www.bing.com/images/search?form=xlimg&amp;q=roper+industries</v>
    <v>Image of ROPER TECHNOLOGIES, INC.</v>
  </rv>
  <rv s="0">
    <v>https://www.bing.com/financeapi/forcetrigger?t=a22777&amp;q=XNYS%3aROP&amp;form=skydnc</v>
    <v>Learn more on Bing</v>
  </rv>
  <rv s="7">
    <v>en-US</v>
    <v>a22777</v>
    <v>268435456</v>
    <v>1</v>
    <v>Powered by Refinitiv</v>
    <v>8</v>
    <v>ROPER TECHNOLOGIES, INC. (XNYS:ROP)</v>
    <v>10</v>
    <v>11</v>
    <v>Finance</v>
    <v>5</v>
    <v>455.72</v>
    <v>344.76</v>
    <v>1.0295000000000001</v>
    <v>3.25</v>
    <v>7.3119999999999999E-3</v>
    <v>USD</v>
    <v>Roper Technologies, Inc. is a technology company. The Company operate businesses that design and develop software, including both license and software-as-a-service (SaaS) and engineered products and solutions for a variety of markets. It operates through four segments: Application software, Network Software &amp; Systems, Measurement &amp; Analytical solutions and Process Technologies. It provides a broad portfolio of products, solutions and services, including campus card and cashless systems, laboratory information management solutions, enterprise software and information solutions, preconstruction software, wireless sensor networks, SaaS-based trading network and business intelligence solutions, precision rubber and polymer laboratory instrumentation, data acquisition, data analysis software systems, valves and controls for industrial refrigeration systems, control, safety and hazardous area solutions, and rotary positive displacement technology based fluid handling solutions.</v>
    <v>18400</v>
    <v>New York Stock Exchange</v>
    <v>XNYS</v>
    <v>XNYS</v>
    <v>6901 Professional Pkwy East, Suite 200, SARASOTA, FL, 34240-8473 US</v>
    <v>450.5</v>
    <v>3618</v>
    <v>Software &amp; IT Services</v>
    <v>Stock</v>
    <v>44326.685731365622</v>
    <v>3619</v>
    <v>444.74</v>
    <v>47116552690</v>
    <v>ROPER TECHNOLOGIES, INC.</v>
    <v>ROPER TECHNOLOGIES, INC.</v>
    <v>446.13</v>
    <v>47.128700000000002</v>
    <v>444.46</v>
    <v>447.71</v>
    <v>105239000</v>
    <v>ROP</v>
    <v>ROPER TECHNOLOGIES, INC. (XNYS:ROP)</v>
    <v>118793</v>
    <v>406055</v>
    <v>1981</v>
  </rv>
  <rv s="2">
    <v>3620</v>
  </rv>
  <rv s="0">
    <v>http://en.wikipedia.org/wiki/EOG_Resources</v>
    <v>Wikipedia</v>
  </rv>
  <rv s="5">
    <v>26</v>
    <v>3622</v>
  </rv>
  <rv s="6">
    <v>12</v>
    <v>https://www.bing.com/th?id=AMMS_1653e32ed7594b0858215660866a64c2&amp;qlt=95</v>
    <v>3623</v>
    <v>0</v>
    <v>https://www.bing.com/images/search?form=xlimg&amp;q=eog+resources</v>
    <v>Image of EOG RESOURCES, INC.</v>
  </rv>
  <rv s="0">
    <v>https://www.bing.com/financeapi/forcetrigger?t=a1s24c&amp;q=XNYS%3aEOG&amp;form=skydnc</v>
    <v>Learn more on Bing</v>
  </rv>
  <rv s="7">
    <v>en-US</v>
    <v>a1s24c</v>
    <v>268435456</v>
    <v>1</v>
    <v>Powered by Refinitiv</v>
    <v>8</v>
    <v>EOG RESOURCES, INC. (XNYS:EOG)</v>
    <v>10</v>
    <v>11</v>
    <v>Finance</v>
    <v>5</v>
    <v>86.56</v>
    <v>31.22</v>
    <v>2.1612</v>
    <v>2.12</v>
    <v>2.5510999999999999E-2</v>
    <v>USD</v>
    <v>EOG Resources, Inc. explores for, develops, produces and markets crude oil and natural gas in major producing basins in the United States, The Republic of Trinidad and Tobago, the United Kingdom, The People's Republic of China, Canada and, from time to time, select other international areas. Its operations are all crude oil and natural gas exploration and production related. As of December 31, 2016, its total estimated net proved reserves were over 2,147 million barrels of oil equivalent (MMBoe), of which over 1178 million barrels (MMBbl) were crude oil and condensate reserves, over 416 MMBbl were natural gas liquids reserves and over 3318 billion cubic feet, or 553 MMBoe, were natural gas reserves. Its operations are focused in the productive basins in the United States with a focus on crude oil and, to a lesser extent, liquids-rich natural gas plays. It has operations offshore Trinidad, in the United Kingdom East Irish Sea, in the China Sichuan Basin and in Canada.</v>
    <v>2900</v>
    <v>New York Stock Exchange</v>
    <v>XNYS</v>
    <v>XNYS</v>
    <v>1111 Bagby St Lbby 2, HOUSTON, TX, 77002-2589 US</v>
    <v>86.56</v>
    <v>3624</v>
    <v>Oil &amp; Gas</v>
    <v>Stock</v>
    <v>44326.685900578123</v>
    <v>3625</v>
    <v>83.68</v>
    <v>49738371774</v>
    <v>EOG RESOURCES, INC.</v>
    <v>EOG RESOURCES, INC.</v>
    <v>84.49</v>
    <v>841.26340000000005</v>
    <v>83.1</v>
    <v>85.22</v>
    <v>583646700</v>
    <v>EOG</v>
    <v>EOG RESOURCES, INC. (XNYS:EOG)</v>
    <v>2678096</v>
    <v>3833284</v>
    <v>1985</v>
  </rv>
  <rv s="2">
    <v>3626</v>
  </rv>
  <rv s="0">
    <v>http://es.wikipedia.org/wiki/Johnson_Controls</v>
    <v>Wikipedia</v>
  </rv>
  <rv s="5">
    <v>989</v>
    <v>3628</v>
  </rv>
  <rv s="6">
    <v>12</v>
    <v>https://www.bing.com/th?id=AMMS_48497e95a94cfd96a06e6392e116df1e&amp;qlt=95</v>
    <v>3629</v>
    <v>0</v>
    <v>https://www.bing.com/images/search?form=xlimg&amp;q=johnson+controls</v>
    <v>Image of JOHNSON CONTROLS INTERNATIONAL PLC</v>
  </rv>
  <rv s="0">
    <v>https://www.bing.com/financeapi/forcetrigger?t=a1w2cw&amp;q=XNYS%3aJCI&amp;form=skydnc</v>
    <v>Learn more on Bing</v>
  </rv>
  <rv s="7">
    <v>en-US</v>
    <v>a1w2cw</v>
    <v>268435456</v>
    <v>1</v>
    <v>Powered by Refinitiv</v>
    <v>8</v>
    <v>JOHNSON CONTROLS INTERNATIONAL PLC (XNYS:JCI)</v>
    <v>10</v>
    <v>11</v>
    <v>Finance</v>
    <v>5</v>
    <v>66.42</v>
    <v>26.225000000000001</v>
    <v>1.1039000000000001</v>
    <v>0.51500000000000001</v>
    <v>7.8390000000000005E-3</v>
    <v>USD</v>
    <v>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The Company also provides energy efficiency solutions and technical services, including inspection, scheduled maintenance and replacement of mechanical and control systems. It also provides security solutions with Qolsys, DSC, Bentel, Visonic, PowerG and Tyco products.</v>
    <v>97000</v>
    <v>New York Stock Exchange</v>
    <v>XNYS</v>
    <v>XNYS</v>
    <v>One Albert Quay, Albert Quay, CORK, CORK, T12 X8N6 IE</v>
    <v>66.42</v>
    <v>3630</v>
    <v>Machinery, Equipment &amp; Components</v>
    <v>Stock</v>
    <v>44326.685524883593</v>
    <v>3631</v>
    <v>65.819999999999993</v>
    <v>47457290346</v>
    <v>JOHNSON CONTROLS INTERNATIONAL PLC</v>
    <v>JOHNSON CONTROLS INTERNATIONAL PLC</v>
    <v>66</v>
    <v>51.375900000000001</v>
    <v>65.7</v>
    <v>66.215000000000003</v>
    <v>716715100</v>
    <v>JCI</v>
    <v>JOHNSON CONTROLS INTERNATIONAL PLC (XNYS:JCI)</v>
    <v>1237400</v>
    <v>3951320</v>
    <v>2014</v>
  </rv>
  <rv s="2">
    <v>3632</v>
  </rv>
  <rv s="0">
    <v>http://en.wikipedia.org/wiki/Public_Storage</v>
    <v>Wikipedia</v>
  </rv>
  <rv s="5">
    <v>26</v>
    <v>3634</v>
  </rv>
  <rv s="6">
    <v>12</v>
    <v>https://www.bing.com/th?id=AMMS_7d038610a9bc3f76c4d2cc01c1c25911&amp;qlt=95</v>
    <v>3635</v>
    <v>0</v>
    <v>https://www.bing.com/images/search?form=xlimg&amp;q=public+storage</v>
    <v>Image of PUBLIC STORAGE</v>
  </rv>
  <rv s="0">
    <v>https://www.bing.com/financeapi/forcetrigger?t=a218mw&amp;q=XNYS%3aPSA&amp;form=skydnc</v>
    <v>Learn more on Bing</v>
  </rv>
  <rv s="7">
    <v>en-US</v>
    <v>a218mw</v>
    <v>268435456</v>
    <v>1</v>
    <v>Powered by Refinitiv</v>
    <v>8</v>
    <v>PUBLIC STORAGE (XNYS:PSA)</v>
    <v>10</v>
    <v>11</v>
    <v>Finance</v>
    <v>5</v>
    <v>283.07</v>
    <v>172.11</v>
    <v>0.10440000000000001</v>
    <v>0.13</v>
    <v>4.6890000000000001E-4</v>
    <v>USD</v>
    <v>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v>
    <v>5400</v>
    <v>New York Stock Exchange</v>
    <v>XNYS</v>
    <v>XNYS</v>
    <v>701 Western Ave, GLENDALE, CA, 91201-2349 US</v>
    <v>279.82</v>
    <v>3636</v>
    <v>Residential &amp; Commercial REIT</v>
    <v>Stock</v>
    <v>44326.685347510938</v>
    <v>3637</v>
    <v>277.0625</v>
    <v>48538924939</v>
    <v>PUBLIC STORAGE</v>
    <v>PUBLIC STORAGE</v>
    <v>277.98</v>
    <v>41.348399999999998</v>
    <v>277.27</v>
    <v>277.39999999999998</v>
    <v>174978100</v>
    <v>PSA</v>
    <v>PUBLIC STORAGE (XNYS:PSA)</v>
    <v>264778</v>
    <v>653766</v>
    <v>2007</v>
  </rv>
  <rv s="2">
    <v>3638</v>
  </rv>
  <rv s="0">
    <v>http://en.wikipedia.org/wiki/Baxter_International</v>
    <v>Wikipedia</v>
  </rv>
  <rv s="5">
    <v>26</v>
    <v>3640</v>
  </rv>
  <rv s="6">
    <v>12</v>
    <v>https://www.bing.com/th?id=AMMS_4230b746138148fdd5d743c2c6c7e615&amp;qlt=95</v>
    <v>3641</v>
    <v>0</v>
    <v>https://www.bing.com/images/search?form=xlimg&amp;q=baxter+international</v>
    <v>Image of BAXTER INTERNATIONAL INC.</v>
  </rv>
  <rv s="0">
    <v>https://www.bing.com/financeapi/forcetrigger?t=a1o76h&amp;q=XNYS%3aBAX&amp;form=skydnc</v>
    <v>Learn more on Bing</v>
  </rv>
  <rv s="7">
    <v>en-US</v>
    <v>a1o76h</v>
    <v>268435456</v>
    <v>1</v>
    <v>Powered by Refinitiv</v>
    <v>8</v>
    <v>BAXTER INTERNATIONAL INC. (XNYS:BAX)</v>
    <v>10</v>
    <v>11</v>
    <v>Finance</v>
    <v>5</v>
    <v>91.58</v>
    <v>74.790000000000006</v>
    <v>0.67330000000000001</v>
    <v>0.6</v>
    <v>6.927E-3</v>
    <v>USD</v>
    <v>Baxter International Inc., through its subsidiaries, provides renal and hospital products. The Company operates through two segments: Hospital Products and Renal. Its Hospital Products business manufactures sterile intravenous (IV) solutions and administration sets, premixed drugs and drug-reconstitution systems, pre-filled vials and syringes for injectable drugs, IV nutrition products, parenteral nutrition therapies, infusion pumps, inhalation anesthetics and biosurgery products. The Renal business offers a portfolio to meet the needs of patients with end-stage renal disease, or irreversible kidney disease and acute kidney injuries, including technologies and therapies for peritoneal dialysis (PD), hemodialysis (HD), continuous renal replacement therapy (CRRT) and additional dialysis services. Its products are used by hospitals, kidney dialysis centers, nursing homes, rehabilitation centers, doctors' offices and by patients at home under physician supervision.</v>
    <v>50000</v>
    <v>New York Stock Exchange</v>
    <v>XNYS</v>
    <v>XNYS</v>
    <v>1 Baxter Pkwy, DEERFIELD, IL, 60015-4625 US</v>
    <v>87.57</v>
    <v>3642</v>
    <v>Healthcare Equipment &amp; Supplies</v>
    <v>Stock</v>
    <v>44326.685577325785</v>
    <v>3643</v>
    <v>86.82</v>
    <v>43858751440</v>
    <v>BAXTER INTERNATIONAL INC.</v>
    <v>BAXTER INTERNATIONAL INC.</v>
    <v>87.11</v>
    <v>41.821199999999997</v>
    <v>86.62</v>
    <v>87.22</v>
    <v>502852000</v>
    <v>BAX</v>
    <v>BAXTER INTERNATIONAL INC. (XNYS:BAX)</v>
    <v>1468203</v>
    <v>2157763</v>
    <v>1931</v>
  </rv>
  <rv s="2">
    <v>3644</v>
  </rv>
  <rv s="0">
    <v>https://www.bing.com/financeapi/forcetrigger?t=a23rm7&amp;q=XNYS%3aSTZ&amp;form=skydnc</v>
    <v>Learn more on Bing</v>
  </rv>
  <rv s="1">
    <v>en-US</v>
    <v>a23rm7</v>
    <v>268435456</v>
    <v>1</v>
    <v>Powered by Refinitiv</v>
    <v>0</v>
    <v>CONSTELLATION BRANDS, INC. (XNYS:STZ)</v>
    <v>2</v>
    <v>3</v>
    <v>Finance</v>
    <v>5</v>
    <v>244.75</v>
    <v>151.53270000000001</v>
    <v>1.1968000000000001</v>
    <v>0.20499999999999999</v>
    <v>8.5090000000000003E-4</v>
    <v>USD</v>
    <v>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v>
    <v>9300</v>
    <v>New York Stock Exchange</v>
    <v>XNYS</v>
    <v>XNYS</v>
    <v>207 High Point Dr Bldg 100, VICTOR, NY, 14564-1061 US</v>
    <v>242.02</v>
    <v>Beverages</v>
    <v>Stock</v>
    <v>44326.685893610935</v>
    <v>3646</v>
    <v>239.88</v>
    <v>46529380000</v>
    <v>CONSTELLATION BRANDS, INC.</v>
    <v>CONSTELLATION BRANDS, INC.</v>
    <v>241.92</v>
    <v>25.952200000000001</v>
    <v>240.92</v>
    <v>241.125</v>
    <v>193414000</v>
    <v>STZ</v>
    <v>CONSTELLATION BRANDS, INC. (XNYS:STZ)</v>
    <v>346992</v>
    <v>1118106</v>
    <v>1972</v>
  </rv>
  <rv s="2">
    <v>3647</v>
  </rv>
  <rv s="0">
    <v>https://www.bing.com/financeapi/forcetrigger?t=a1wjz2&amp;q=XNYS%3aKMB&amp;form=skydnc</v>
    <v>Learn more on Bing</v>
  </rv>
  <rv s="1">
    <v>en-US</v>
    <v>a1wjz2</v>
    <v>268435456</v>
    <v>1</v>
    <v>Powered by Refinitiv</v>
    <v>0</v>
    <v>KIMBERLY-CLARK CORPORATION (XNYS:KMB)</v>
    <v>2</v>
    <v>3</v>
    <v>Finance</v>
    <v>5</v>
    <v>160.16</v>
    <v>128.02000000000001</v>
    <v>0.52359999999999995</v>
    <v>1.6</v>
    <v>1.1808000000000001E-2</v>
    <v>USD</v>
    <v>Kimberly-Clark Corporation is engaged in the manufacturing and marketing of a range of products made from natural or synthetic fibers. The Company's segments include Personal Care, Consumer Tissue, K-C Professional and Corporate &amp; Other. The Company's Personal Care segment offers various solutions and products, such as disposable diapers, training and youth pants, swimpants, baby wipes, feminine and incontinence care products, and other related products. The Company's Consumer Tissue segment offers products, such as facial and bathroom tissue, paper towels, napkins and related products. The Company's K-C Professional segment offers solutions and supporting products, such as wipers, tissue, towels, apparel, soaps and sanitizers. The Company's business outside North America includes Developing and Emerging Markets (D&amp;E) and Developed Markets. It sells its products to supermarkets, mass merchandisers, drugstores, warehouse clubs and other retail outlets.</v>
    <v>46000</v>
    <v>New York Stock Exchange</v>
    <v>XNYS</v>
    <v>XNYS</v>
    <v>351 Phelps Dr, IRVING, TX, 75038-6507 US</v>
    <v>137.63999999999999</v>
    <v>Personal &amp; Household Products &amp; Services</v>
    <v>Stock</v>
    <v>44326.685665647659</v>
    <v>3649</v>
    <v>135.97499999999999</v>
    <v>46261872360</v>
    <v>KIMBERLY-CLARK CORPORATION</v>
    <v>KIMBERLY-CLARK CORPORATION</v>
    <v>136.31</v>
    <v>20.338100000000001</v>
    <v>135.5</v>
    <v>137.1</v>
    <v>337431600</v>
    <v>KMB</v>
    <v>KIMBERLY-CLARK CORPORATION (XNYS:KMB)</v>
    <v>1221383</v>
    <v>2550867</v>
    <v>1928</v>
  </rv>
  <rv s="2">
    <v>3650</v>
  </rv>
  <rv s="0">
    <v>http://sv.wikipedia.org/wiki/Las_Vegas_Sands</v>
    <v>Wikipedia</v>
  </rv>
  <rv s="5">
    <v>2218</v>
    <v>3652</v>
  </rv>
  <rv s="6">
    <v>12</v>
    <v>https://www.bing.com/th?id=AMMS_0906c9459990b0fab2037038e2dfe1bd&amp;qlt=95</v>
    <v>3653</v>
    <v>0</v>
    <v>https://www.bing.com/images/search?form=xlimg&amp;q=las+vegas+sands</v>
    <v>Image of LAS VEGAS SANDS CORP.</v>
  </rv>
  <rv s="0">
    <v>https://www.bing.com/financeapi/forcetrigger?t=a1x7im&amp;q=XNYS%3aLVS&amp;form=skydnc</v>
    <v>Learn more on Bing</v>
  </rv>
  <rv s="7">
    <v>en-US</v>
    <v>a1x7im</v>
    <v>268435456</v>
    <v>1</v>
    <v>Powered by Refinitiv</v>
    <v>8</v>
    <v>LAS VEGAS SANDS CORP. (XNYS:LVS)</v>
    <v>10</v>
    <v>11</v>
    <v>Finance</v>
    <v>5</v>
    <v>66.765000000000001</v>
    <v>42.43</v>
    <v>1.4619</v>
    <v>0.62</v>
    <v>1.0744999999999999E-2</v>
    <v>USD</v>
    <v>Las Vegas Sands Corp. is a developer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Sands Cotai Central; The Parisian Macao; Four Seasons Macao; Sands Macao, and Other Asia (comprises the Company's ferry operations and various other operations). In Singapore, the Company's segments include Marina Bay Sands. In the United States, the Company's segment is Las Vegas Operating Properties. The Company also offers players club loyalty programs at its properties, which provides access to rewards, privileges and members-only events.</v>
    <v>44500</v>
    <v>New York Stock Exchange</v>
    <v>XNYS</v>
    <v>XNYS</v>
    <v>3355 Las Vegas Blvd S Rm 1A, LAS VEGAS, NV, 89109-8941 US</v>
    <v>58.725000000000001</v>
    <v>3654</v>
    <v>Hotels &amp; Entertainment Services</v>
    <v>Stock</v>
    <v>44326.685721724221</v>
    <v>3655</v>
    <v>57.65</v>
    <v>44554421304</v>
    <v>LAS VEGAS SANDS CORP.</v>
    <v>LAS VEGAS SANDS CORP.</v>
    <v>57.975000000000001</v>
    <v>0</v>
    <v>57.7</v>
    <v>58.32</v>
    <v>763964700</v>
    <v>LVS</v>
    <v>LAS VEGAS SANDS CORP. (XNYS:LVS)</v>
    <v>2705966</v>
    <v>4599838</v>
    <v>2004</v>
  </rv>
  <rv s="2">
    <v>3656</v>
  </rv>
  <rv s="0">
    <v>http://en.wikipedia.org/wiki/Ford_Motor_Company</v>
    <v>Wikipedia</v>
  </rv>
  <rv s="5">
    <v>26</v>
    <v>3658</v>
  </rv>
  <rv s="6">
    <v>12</v>
    <v>https://www.bing.com/th?id=AMMS_cf0311a5f2d2dcb3110aca1404330618&amp;qlt=95</v>
    <v>3659</v>
    <v>0</v>
    <v>https://www.bing.com/images/search?form=xlimg&amp;q=ford+motor+company</v>
    <v>Image of FORD MOTOR COMPANY</v>
  </rv>
  <rv s="0">
    <v>https://www.bing.com/financeapi/forcetrigger?t=a1sjw7&amp;q=XNYS%3aF&amp;form=skydnc</v>
    <v>Learn more on Bing</v>
  </rv>
  <rv s="7">
    <v>en-US</v>
    <v>a1sjw7</v>
    <v>268435456</v>
    <v>1</v>
    <v>Powered by Refinitiv</v>
    <v>8</v>
    <v>FORD MOTOR COMPANY (XNYS:F)</v>
    <v>10</v>
    <v>11</v>
    <v>Finance</v>
    <v>5</v>
    <v>13.62</v>
    <v>4.5199999999999996</v>
    <v>1.1704000000000001</v>
    <v>5.0000000000000001E-3</v>
    <v>4.2299999999999998E-4</v>
    <v>USD</v>
    <v>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v>
    <v>186000</v>
    <v>New York Stock Exchange</v>
    <v>XNYS</v>
    <v>XNYS</v>
    <v>1 American Rd, DEARBORN, MI, 48126-2701 US</v>
    <v>11.88</v>
    <v>3660</v>
    <v>Automobiles &amp; Auto Parts</v>
    <v>Stock</v>
    <v>44326.685741562498</v>
    <v>3661</v>
    <v>11.71</v>
    <v>46363365400</v>
    <v>FORD MOTOR COMPANY</v>
    <v>FORD MOTOR COMPANY</v>
    <v>11.78</v>
    <v>12.0044</v>
    <v>11.82</v>
    <v>11.824999999999999</v>
    <v>3920792000</v>
    <v>F</v>
    <v>FORD MOTOR COMPANY (XNYS:F)</v>
    <v>20801725</v>
    <v>62260073</v>
    <v>1919</v>
  </rv>
  <rv s="2">
    <v>3662</v>
  </rv>
  <rv s="0">
    <v>http://it.wikipedia.org/wiki/Freeport-McMoRan</v>
    <v>Wikipedia</v>
  </rv>
  <rv s="5">
    <v>26</v>
    <v>3664</v>
  </rv>
  <rv s="6">
    <v>12</v>
    <v>https://www.bing.com/th?id=AMMS_950fd2706842a64294bf699d021bef78&amp;qlt=95</v>
    <v>3665</v>
    <v>0</v>
    <v>https://www.bing.com/images/search?form=xlimg&amp;q=freeport-mcmoran</v>
    <v>Image of FREEPORT-MCMORAN INC.</v>
  </rv>
  <rv s="0">
    <v>https://www.bing.com/financeapi/forcetrigger?t=a1sp52&amp;q=XNYS%3aFCX&amp;form=skydnc</v>
    <v>Learn more on Bing</v>
  </rv>
  <rv s="7">
    <v>en-US</v>
    <v>a1sp52</v>
    <v>268435456</v>
    <v>1</v>
    <v>Powered by Refinitiv</v>
    <v>8</v>
    <v>FREEPORT-MCMORAN INC. (XNYS:FCX)</v>
    <v>10</v>
    <v>11</v>
    <v>Finance</v>
    <v>4</v>
    <v>46.1</v>
    <v>7.8049999999999997</v>
    <v>2.1634000000000002</v>
    <v>-0.59009999999999996</v>
    <v>-1.3421000000000001E-2</v>
    <v>USD</v>
    <v>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v>
    <v>24500</v>
    <v>New York Stock Exchange</v>
    <v>XNYS</v>
    <v>XNYS</v>
    <v>333 N Central Ave, PHOENIX, AZ, 85004-2121 US</v>
    <v>46.1</v>
    <v>3666</v>
    <v>Metals &amp; Mining</v>
    <v>Stock</v>
    <v>44326.674965022656</v>
    <v>3667</v>
    <v>43.2</v>
    <v>63574414707</v>
    <v>FREEPORT-MCMORAN INC.</v>
    <v>FREEPORT-MCMORAN INC.</v>
    <v>44.96</v>
    <v>36.112000000000002</v>
    <v>43.97</v>
    <v>43.379899999999999</v>
    <v>1465527000</v>
    <v>FCX</v>
    <v>FREEPORT-MCMORAN INC. (XNYS:FCX)</v>
    <v>31129521</v>
    <v>21925865</v>
    <v>1987</v>
  </rv>
  <rv s="2">
    <v>3668</v>
  </rv>
  <rv s="0">
    <v>http://en.wikipedia.org/wiki/Dollar_General</v>
    <v>Wikipedia</v>
  </rv>
  <rv s="5">
    <v>26</v>
    <v>3670</v>
  </rv>
  <rv s="6">
    <v>12</v>
    <v>https://www.bing.com/th?id=AMMS_5fc60f65d2e087de57833f949ce19a62&amp;qlt=95</v>
    <v>3671</v>
    <v>0</v>
    <v>https://www.bing.com/images/search?form=xlimg&amp;q=dollar+general</v>
    <v>Image of DOLLAR GENERAL CORPORATION</v>
  </rv>
  <rv s="0">
    <v>https://www.bing.com/financeapi/forcetrigger?t=a1qyvh&amp;q=XNYS%3aDG&amp;form=skydnc</v>
    <v>Learn more on Bing</v>
  </rv>
  <rv s="7">
    <v>en-US</v>
    <v>a1qyvh</v>
    <v>268435456</v>
    <v>1</v>
    <v>Powered by Refinitiv</v>
    <v>8</v>
    <v>DOLLAR GENERAL CORPORATION (XNYS:DG)</v>
    <v>10</v>
    <v>11</v>
    <v>Finance</v>
    <v>5</v>
    <v>225.25</v>
    <v>173.5</v>
    <v>0.51459999999999995</v>
    <v>0.79</v>
    <v>3.588E-3</v>
    <v>USD</v>
    <v>Dollar General Corporation is a discount retailer. The Company offers a selection of merchandise, including consumables, seasonal, home products and apparel. The Company's consumables category includes paper and cleaning products (such as paper towels, bath tissue, and other home cleaning supplies); packaged food (such as cereals, spices, sugar and flour); perishables (such as milk, beer and wine); snacks (such as candy, cookies, and carbonated beverages); health and beauty (such as over-the-counter medicines and personal care products); pet (pet supplies and pet food), and tobacco products. Its seasonal products include decorations, toys, batteries, stationery, prepaid phones and accessories, and home office supplies. Its home products include cookware, craft supplies and kitchen, and bed and bath soft goods. Its apparel products include casual everyday apparel for infants, toddlers, girls, boys, women and men, as well as socks, underwear, disposable diapers, shoes and accessories.</v>
    <v>158000</v>
    <v>New York Stock Exchange</v>
    <v>XNYS</v>
    <v>XNYS</v>
    <v>100 Mission Rdg, GOODLETTSVILLE, TN, 37072-2171 US</v>
    <v>222.53</v>
    <v>3672</v>
    <v>Diversified Retail</v>
    <v>Stock</v>
    <v>44326.685879918747</v>
    <v>3673</v>
    <v>220</v>
    <v>52875017657</v>
    <v>DOLLAR GENERAL CORPORATION</v>
    <v>DOLLAR GENERAL CORPORATION</v>
    <v>221.02</v>
    <v>20.749600000000001</v>
    <v>220.2</v>
    <v>220.99</v>
    <v>239264300</v>
    <v>DG</v>
    <v>DOLLAR GENERAL CORPORATION (XNYS:DG)</v>
    <v>610165</v>
    <v>1697355</v>
    <v>1998</v>
  </rv>
  <rv s="2">
    <v>3674</v>
  </rv>
  <rv s="0">
    <v>http://es.wikipedia.org/wiki/Newmont_Mining_Corporation</v>
    <v>Wikipedia</v>
  </rv>
  <rv s="5">
    <v>26</v>
    <v>3676</v>
  </rv>
  <rv s="6">
    <v>12</v>
    <v>https://www.bing.com/th?id=AMMS_dfe410b95d6678449580544f751cf8a5&amp;qlt=95</v>
    <v>3677</v>
    <v>0</v>
    <v>https://www.bing.com/images/search?form=xlimg&amp;q=newmont+mining+corporation</v>
    <v>Image of NEWMONT CORPORATION</v>
  </rv>
  <rv s="0">
    <v>https://www.bing.com/financeapi/forcetrigger?t=a1yeec&amp;q=XNYS%3aNEM&amp;form=skydnc</v>
    <v>Learn more on Bing</v>
  </rv>
  <rv s="7">
    <v>en-US</v>
    <v>a1yeec</v>
    <v>268435456</v>
    <v>1</v>
    <v>Powered by Refinitiv</v>
    <v>8</v>
    <v>NEWMONT CORPORATION (XNYS:NEM)</v>
    <v>10</v>
    <v>11</v>
    <v>Finance</v>
    <v>5</v>
    <v>72.22</v>
    <v>52.33</v>
    <v>0.29470000000000002</v>
    <v>1.5</v>
    <v>2.2277999999999999E-2</v>
    <v>USD</v>
    <v>Newmont Corporation, formerly Newmont Goldcorp Corp, is a mining company, which is focused on the production of and exploration for gold, copper, silver, zinc and lead. It is primarily a gold producer with operations and/or assets in the United States, Australia, Peru, Ghana and Suriname. The Company's segments include North America, South America, Asia Pacific and Africa. Its North America segment consists primarily of Carlin, Phoenix, Twin Creeks and Long Canyon in the state of Nevada, and Cripple Creek &amp;Victor (CC&amp;V) in the state of Colorado, in the United States. Its South America segment consists primarily of Yanacocha in Peru and Merian in Suriname. Its Asia Pacific segment consists primarily of Boddington, Tanami and Kalgoorlie in Australia. The Company's Africa segment consists primarily of Ahafo and Akyem in Ghana. As of December 31, 2016, it had gold reserves of 68.5 million ounces and an aggregate land position of approximately 23,000 square miles (59,000 square kilometers).</v>
    <v>14300</v>
    <v>New York Stock Exchange</v>
    <v>XNYS</v>
    <v>XNYS</v>
    <v>6900 E Layton Ave, Suite 700, DENVER, CO, 80237 US</v>
    <v>69.474999999999994</v>
    <v>3678</v>
    <v>Metals &amp; Mining</v>
    <v>Stock</v>
    <v>44326.685873553128</v>
    <v>3679</v>
    <v>68.17</v>
    <v>55143973577</v>
    <v>NEWMONT CORPORATION</v>
    <v>NEWMONT CORPORATION</v>
    <v>68.510000000000005</v>
    <v>22.886099999999999</v>
    <v>67.33</v>
    <v>68.83</v>
    <v>801161900</v>
    <v>NEM</v>
    <v>NEWMONT CORPORATION (XNYS:NEM)</v>
    <v>4497975</v>
    <v>5887246</v>
    <v>2001</v>
  </rv>
  <rv s="2">
    <v>3680</v>
  </rv>
  <rv s="0">
    <v>http://no.wikipedia.org/wiki/Twitter</v>
    <v>Wikipedia</v>
  </rv>
  <rv s="5">
    <v>26</v>
    <v>3682</v>
  </rv>
  <rv s="6">
    <v>12</v>
    <v>https://www.bing.com/th?id=AMMS_e616448e16a88dfcb98701516863e901&amp;qlt=95</v>
    <v>3683</v>
    <v>0</v>
    <v>https://www.bing.com/images/search?form=xlimg&amp;q=twitter</v>
    <v>Image of TWITTER, INC.</v>
  </rv>
  <rv s="0">
    <v>https://www.bing.com/financeapi/forcetrigger?t=a24op2&amp;q=XNYS%3aTWTR&amp;form=skydnc</v>
    <v>Learn more on Bing</v>
  </rv>
  <rv s="7">
    <v>en-US</v>
    <v>a24op2</v>
    <v>268435456</v>
    <v>1</v>
    <v>Powered by Refinitiv</v>
    <v>8</v>
    <v>TWITTER, INC. (XNYS:TWTR)</v>
    <v>10</v>
    <v>11</v>
    <v>Finance</v>
    <v>4</v>
    <v>80.75</v>
    <v>27.12</v>
    <v>0.74250000000000005</v>
    <v>-1.41</v>
    <v>-2.6213E-2</v>
    <v>USD</v>
    <v>Twitter, Inc. offers products and services for users, advertisers, developers and data partners. The Company's products and services include Twitter, Periscope, Promoted Tweets, Promoted Accounts and Promoted Trends. Its Twitter is a platform for public self-expression and conversation in real time. Periscope broadcasts can also be viewed through Twitter and on desktop or mobile Web browser. Its Promoted Products enable its advertisers to promote their brands, products and services, amplify their visibility and reach, and extend the conversation around their advertising campaigns. Promoted Accounts appear in the same format and place as accounts suggested by its Who to Follow recommendation engine, or in some cases, in Tweets in a user's timeline. Promoted Trends appear at the top of the list of trending topics for an entire day in a particular country or on a global basis. Its MoPub is a mobile-focused advertising exchange. Twitter Audience Platform is an advertising offering.</v>
    <v>5500</v>
    <v>New York Stock Exchange</v>
    <v>XNYS</v>
    <v>XNYS</v>
    <v>1355 Market St Ste 900, SAN FRANCISCO, CA, 94103-1337 US</v>
    <v>53.08</v>
    <v>3684</v>
    <v>Software &amp; IT Services</v>
    <v>Stock</v>
    <v>44326.674941110934</v>
    <v>3685</v>
    <v>51.75</v>
    <v>41805871308</v>
    <v>TWITTER, INC.</v>
    <v>TWITTER, INC.</v>
    <v>53.01</v>
    <v>0</v>
    <v>53.79</v>
    <v>52.38</v>
    <v>798126600</v>
    <v>TWTR</v>
    <v>TWITTER, INC. (XNYS:TWTR)</v>
    <v>8583006</v>
    <v>21590188</v>
    <v>2007</v>
  </rv>
  <rv s="2">
    <v>3686</v>
  </rv>
  <rv s="0">
    <v>https://www.bing.com/financeapi/forcetrigger?t=a1tppr&amp;q=XNYS%3aGD&amp;form=skydnc</v>
    <v>Learn more on Bing</v>
  </rv>
  <rv s="1">
    <v>en-US</v>
    <v>a1tppr</v>
    <v>268435456</v>
    <v>1</v>
    <v>Powered by Refinitiv</v>
    <v>0</v>
    <v>GENERAL DYNAMICS CORPORATION (XNYS:GD)</v>
    <v>2</v>
    <v>3</v>
    <v>Finance</v>
    <v>5</v>
    <v>197.51</v>
    <v>129.11000000000001</v>
    <v>1.1279999999999999</v>
    <v>2.0099999999999998</v>
    <v>1.0317E-2</v>
    <v>USD</v>
    <v>General Dynamics Corporation is a global aerospace and defense company. The Company offers a portfolio of products and services in business aviation; combat vehicles, weapons systems and munitions; information technology (IT) services and C4ISR (command, control, communications, computers, intelligence, surveillance and reconnaissance) solutions, and shipbuilding and ship repair. It operates through four business groups: Aerospace, Combat Systems, Information Systems and Technology, and Marine Systems. Its Aerospace group offers aircraft design; cockpit and cabin systems, and product service and support. Its Combat Systems group offers combat vehicles, weapons systems and munitions. The Information Systems and Technology group provides technologies, products and services in support of various programs. The Marine Systems group is a designer and builder of nuclear-powered submarines, surface combatants and auxiliary and combat-logistics ships.</v>
    <v>100700</v>
    <v>New York Stock Exchange</v>
    <v>XNYS</v>
    <v>XNYS</v>
    <v>11011 Sunset Hills Rd, RESTON, VA, 20190-5311 US</v>
    <v>197.51</v>
    <v>Aerospace &amp; Defense</v>
    <v>Stock</v>
    <v>44326.685849849222</v>
    <v>3688</v>
    <v>195.2</v>
    <v>55623724974</v>
    <v>GENERAL DYNAMICS CORPORATION</v>
    <v>GENERAL DYNAMICS CORPORATION</v>
    <v>195.505</v>
    <v>17.630800000000001</v>
    <v>194.82</v>
    <v>196.83</v>
    <v>282597800</v>
    <v>GD</v>
    <v>GENERAL DYNAMICS CORPORATION (XNYS:GD)</v>
    <v>378883</v>
    <v>1141667</v>
    <v>1952</v>
  </rv>
  <rv s="2">
    <v>3689</v>
  </rv>
  <rv s="0">
    <v>http://zh.wikipedia.org/wiki/爱德华生命科学</v>
    <v>Wikipedia</v>
  </rv>
  <rv s="5">
    <v>26</v>
    <v>3691</v>
  </rv>
  <rv s="6">
    <v>12</v>
    <v>https://www.bing.com/th?id=AMMS_7c67b5eb4a75878e22b54649ab8d2e58&amp;qlt=95</v>
    <v>3692</v>
    <v>0</v>
    <v>https://www.bing.com/images/search?form=xlimg&amp;q=edwards+lifesciences</v>
    <v>Image of EDWARDS LIFESCIENCES CORPORATION</v>
  </rv>
  <rv s="0">
    <v>https://www.bing.com/financeapi/forcetrigger?t=a1ser7&amp;q=XNYS%3aEW&amp;form=skydnc</v>
    <v>Learn more on Bing</v>
  </rv>
  <rv s="7">
    <v>en-US</v>
    <v>a1ser7</v>
    <v>268435456</v>
    <v>1</v>
    <v>Powered by Refinitiv</v>
    <v>8</v>
    <v>EDWARDS LIFESCIENCES CORPORATION (XNYS:EW)</v>
    <v>10</v>
    <v>11</v>
    <v>Finance</v>
    <v>5</v>
    <v>98.11</v>
    <v>66.23</v>
    <v>1.0860000000000001</v>
    <v>-0.96</v>
    <v>-1.0416000000000002E-2</v>
    <v>USD</v>
    <v>Edwards Lifesciences Corporation is a manufacturer of heart valve systems and repair products used to replace or repair a patient's diseased or defective heart valve. The Company is engaged in patient-focused innovations for structural heart disease and critical care monitoring. Its segments include United States, Europe, Japan and Rest of World. Its products are categorized into three areas: Transcatheter Heart Valve Therapy, Surgical Heart Valve Therapy and Critical Care. It also develops hemodynamic monitoring systems that are used to measure a patient's cardiovascular function in the hospital setting. It is developing products, such as the Edwards SAPIEN 3 Ultra System and Edwards SAPIEN XT transcatheter heart valve, among others. Its Transcatheter Heart Valve Therapy and Surgical Heart Valve Therapy products are manufactured in the United States, Singapore and Switzerland. Critical Care products are manufactured in its facilities located in Puerto Rico and the Dominican Republic.</v>
    <v>14900</v>
    <v>New York Stock Exchange</v>
    <v>XNYS</v>
    <v>XNYS</v>
    <v>1 Edwards Way, IRVINE, CA, 92614-5688 US</v>
    <v>92.394999999999996</v>
    <v>3693</v>
    <v>Healthcare Equipment &amp; Supplies</v>
    <v>Stock</v>
    <v>44326.685517707811</v>
    <v>3694</v>
    <v>90.61</v>
    <v>56699492527</v>
    <v>EDWARDS LIFESCIENCES CORPORATION</v>
    <v>EDWARDS LIFESCIENCES CORPORATION</v>
    <v>92.19</v>
    <v>68.924499999999995</v>
    <v>92.17</v>
    <v>91.21</v>
    <v>621636800</v>
    <v>EW</v>
    <v>EDWARDS LIFESCIENCES CORPORATION (XNYS:EW)</v>
    <v>711070</v>
    <v>2877558</v>
    <v>1999</v>
  </rv>
  <rv s="2">
    <v>3695</v>
  </rv>
  <rv s="0">
    <v>http://en.wikipedia.org/wiki/Aon_(company)</v>
    <v>Wikipedia</v>
  </rv>
  <rv s="5">
    <v>26</v>
    <v>3697</v>
  </rv>
  <rv s="6">
    <v>12</v>
    <v>https://www.bing.com/th?id=AMMS_2a425b6cb2c43ce42f25bb08a06e185c&amp;qlt=95</v>
    <v>3698</v>
    <v>0</v>
    <v>https://www.bing.com/images/search?form=xlimg&amp;q=aon+company</v>
    <v>Image of Aon plc</v>
  </rv>
  <rv s="0">
    <v>https://www.bing.com/financeapi/forcetrigger?t=a1nkgh&amp;q=XNYS%3aAON&amp;form=skydnc</v>
    <v>Learn more on Bing</v>
  </rv>
  <rv s="7">
    <v>en-US</v>
    <v>a1nkgh</v>
    <v>268435456</v>
    <v>1</v>
    <v>Powered by Refinitiv</v>
    <v>8</v>
    <v>Aon plc (XNYS:AON)</v>
    <v>10</v>
    <v>11</v>
    <v>Finance</v>
    <v>4</v>
    <v>260.97000000000003</v>
    <v>177.21</v>
    <v>0.84360000000000002</v>
    <v>1.53</v>
    <v>5.9179999999999996E-3</v>
    <v>USD</v>
    <v>Aon PLC is a global professional services company. The Company provides advice and solutions to clients focused on risk, retirement and health. Its principal products and services include commercial risk solutions, reinsurance solutions, retirement solutions, health solutions and data &amp; analytic services. Commercial risk solutions includes retail brokerage, cyber solutions, global risk consulting and captives. Reinsurance solutions includes treaty and facultative reinsurance and capital markets. Retirement solutions includes core retirement, investment consulting and human capital. Health solutions includes health and benefits brokerage and health care exchanges. Data &amp; analytic services includes Affinity, Aon InPoint and ReView. The Company focuses on various market segments, including individuals, mid-market companies and global companies.</v>
    <v>50000</v>
    <v>New York Stock Exchange</v>
    <v>XNYS</v>
    <v>XNYS</v>
    <v>Metropolitan Building, James Joyce Street, DUBLIN, IRELAND-NA, D01 K0Y8 IE</v>
    <v>260.97000000000003</v>
    <v>3699</v>
    <v>Insurance</v>
    <v>Stock</v>
    <v>44326.675189258596</v>
    <v>3700</v>
    <v>257.86</v>
    <v>58675211525</v>
    <v>Aon plc</v>
    <v>Aon plc</v>
    <v>258.56</v>
    <v>28.263100000000001</v>
    <v>258.52</v>
    <v>260.05</v>
    <v>225630500</v>
    <v>AON</v>
    <v>Aon plc (XNYS:AON)</v>
    <v>479525</v>
    <v>1614013</v>
    <v>2011</v>
  </rv>
  <rv s="2">
    <v>3701</v>
  </rv>
  <rv s="0">
    <v>https://www.bing.com/financeapi/forcetrigger?t=a22ktc&amp;q=XNYS%3aSCCO&amp;form=skydnc</v>
    <v>Learn more on Bing</v>
  </rv>
  <rv s="1">
    <v>en-US</v>
    <v>a22ktc</v>
    <v>268435456</v>
    <v>1</v>
    <v>Powered by Refinitiv</v>
    <v>0</v>
    <v>SOUTHERN COPPER CORPORATION (XNYS:SCCO)</v>
    <v>2</v>
    <v>3</v>
    <v>Finance</v>
    <v>5</v>
    <v>83.29</v>
    <v>31.375</v>
    <v>1.1095999999999999</v>
    <v>6.23</v>
    <v>8.1791000000000003E-2</v>
    <v>USD</v>
    <v>Southern Copper Corporation is an integrated copper producer. It produces copper and, in the production process, obtains several by-products, including molybdenum, silver, zinc, sulfuric acid and other metals. Its segments include the Peruvian operations, the Mexican open-pit operations and the Mexican underground mining operations segment identified as the IMMSA unit. The Peruvian operations segment includes the Toquepala and Cuajone mine complexes, and the smelting and refining plants, including a metals plant industrial railroad and port facilities that service both mines. The Mexican open-pit operations segment includes the La Caridad and Buenavista mine complexes, and the smelting and refining plants, including a metals plant and a copper rod plant, and support facilities that service both mines. As of December 31, 2016, the Mexican underground mining operations segment included five underground mines that produce zinc, copper, silver and gold, a coal mine and a zinc refinery.</v>
    <v>13777</v>
    <v>New York Stock Exchange</v>
    <v>XNYS</v>
    <v>XNYS</v>
    <v>1440 E Missouri Ave Ste 160, PHOENIX, AZ, 85014-2542 US</v>
    <v>83.29</v>
    <v>Metals &amp; Mining</v>
    <v>Stock</v>
    <v>44326.685488807816</v>
    <v>3703</v>
    <v>79</v>
    <v>59426140000</v>
    <v>SOUTHERN COPPER CORPORATION</v>
    <v>SOUTHERN COPPER CORPORATION</v>
    <v>79.31</v>
    <v>27.784800000000001</v>
    <v>76.17</v>
    <v>82.4</v>
    <v>773073200</v>
    <v>SCCO</v>
    <v>SOUTHERN COPPER CORPORATION (XNYS:SCCO)</v>
    <v>2820922</v>
    <v>1150822</v>
    <v>1995</v>
  </rv>
  <rv s="2">
    <v>3704</v>
  </rv>
  <rv s="0">
    <v>http://en.wikipedia.org/wiki/MetLife</v>
    <v>Wikipedia</v>
  </rv>
  <rv s="5">
    <v>26</v>
    <v>3706</v>
  </rv>
  <rv s="6">
    <v>12</v>
    <v>https://www.bing.com/th?id=AMMS_07be4f84918164d57d36273225ec1e6c&amp;qlt=95</v>
    <v>3707</v>
    <v>0</v>
    <v>https://www.bing.com/images/search?form=xlimg&amp;q=metlife</v>
    <v>Image of METLIFE, INC.</v>
  </rv>
  <rv s="0">
    <v>https://www.bing.com/financeapi/forcetrigger?t=a1xhvh&amp;q=XNYS%3aMET&amp;form=skydnc</v>
    <v>Learn more on Bing</v>
  </rv>
  <rv s="7">
    <v>en-US</v>
    <v>a1xhvh</v>
    <v>268435456</v>
    <v>1</v>
    <v>Powered by Refinitiv</v>
    <v>8</v>
    <v>METLIFE, INC. (XNYS:MET)</v>
    <v>10</v>
    <v>11</v>
    <v>Finance</v>
    <v>4</v>
    <v>67.47</v>
    <v>29.18</v>
    <v>1.3267</v>
    <v>0.39</v>
    <v>5.849E-3</v>
    <v>USD</v>
    <v>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v>
    <v>46500</v>
    <v>New York Stock Exchange</v>
    <v>XNYS</v>
    <v>XNYS</v>
    <v>200 Park Ave, NEW YORK, NY, 10166-0005 US</v>
    <v>67.47</v>
    <v>3708</v>
    <v>Insurance</v>
    <v>Stock</v>
    <v>44326.67556834453</v>
    <v>3709</v>
    <v>66.709999999999994</v>
    <v>58933960000</v>
    <v>METLIFE, INC.</v>
    <v>METLIFE, INC.</v>
    <v>67</v>
    <v>54.349699999999999</v>
    <v>66.680000000000007</v>
    <v>67.069999999999993</v>
    <v>877515700</v>
    <v>MET</v>
    <v>METLIFE, INC. (XNYS:MET)</v>
    <v>2161522</v>
    <v>3924179</v>
    <v>1999</v>
  </rv>
  <rv s="2">
    <v>3710</v>
  </rv>
  <rv s="0">
    <v>http://en.wikipedia.org/wiki/Northrop_Grumman</v>
    <v>Wikipedia</v>
  </rv>
  <rv s="5">
    <v>26</v>
    <v>3712</v>
  </rv>
  <rv s="6">
    <v>12</v>
    <v>https://www.bing.com/th?id=AMMS_883a251a8334676404b4a8c29933d93e&amp;qlt=95</v>
    <v>3713</v>
    <v>0</v>
    <v>https://www.bing.com/images/search?form=xlimg&amp;q=northrop+grumman</v>
    <v>Image of NORTHROP GRUMMAN CORPORATION</v>
  </rv>
  <rv s="0">
    <v>https://www.bing.com/financeapi/forcetrigger?t=a1yngh&amp;q=XNYS%3aNOC&amp;form=skydnc</v>
    <v>Learn more on Bing</v>
  </rv>
  <rv s="7">
    <v>en-US</v>
    <v>a1yngh</v>
    <v>268435456</v>
    <v>1</v>
    <v>Powered by Refinitiv</v>
    <v>8</v>
    <v>NORTHROP GRUMMAN CORPORATION (XNYS:NOC)</v>
    <v>10</v>
    <v>11</v>
    <v>Finance</v>
    <v>4</v>
    <v>378.61</v>
    <v>282.88</v>
    <v>0.83079999999999998</v>
    <v>6.415</v>
    <v>1.7308E-2</v>
    <v>USD</v>
    <v>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v>
    <v>97000</v>
    <v>New York Stock Exchange</v>
    <v>XNYS</v>
    <v>XNYS</v>
    <v>2980 Fairview Park Dr, FALLS CHURCH, VA, 22042-4511 US</v>
    <v>378.61</v>
    <v>3714</v>
    <v>Aerospace &amp; Defense</v>
    <v>Stock</v>
    <v>44326.675274363282</v>
    <v>3715</v>
    <v>373.3</v>
    <v>60689615654</v>
    <v>NORTHROP GRUMMAN CORPORATION</v>
    <v>NORTHROP GRUMMAN CORPORATION</v>
    <v>373.3</v>
    <v>13.577</v>
    <v>370.63</v>
    <v>377.04500000000002</v>
    <v>160961200</v>
    <v>NOC</v>
    <v>NORTHROP GRUMMAN CORPORATION (XNYS:NOC)</v>
    <v>208678</v>
    <v>983861</v>
    <v>2010</v>
  </rv>
  <rv s="2">
    <v>3716</v>
  </rv>
  <rv s="0">
    <v>http://de.wikipedia.org/wiki/Twilio</v>
    <v>Wikipedia</v>
  </rv>
  <rv s="5">
    <v>26</v>
    <v>3718</v>
  </rv>
  <rv s="6">
    <v>12</v>
    <v>https://www.bing.com/th?id=AMMS_74481932d154a44af02c0542f79d3c28&amp;qlt=95</v>
    <v>3719</v>
    <v>0</v>
    <v>https://www.bing.com/images/search?form=xlimg&amp;q=twilio</v>
    <v>Image of TWILIO INC.</v>
  </rv>
  <rv s="0">
    <v>https://www.bing.com/financeapi/forcetrigger?t=a24nyc&amp;q=XNYS%3aTWLO&amp;form=skydnc</v>
    <v>Learn more on Bing</v>
  </rv>
  <rv s="7">
    <v>en-US</v>
    <v>a24nyc</v>
    <v>268435456</v>
    <v>1</v>
    <v>Powered by Refinitiv</v>
    <v>8</v>
    <v>TWILIO INC. (XNYS:TWLO)</v>
    <v>10</v>
    <v>11</v>
    <v>Finance</v>
    <v>5</v>
    <v>457.3</v>
    <v>177.13</v>
    <v>1.4213</v>
    <v>-11.183299999999999</v>
    <v>-3.6409999999999998E-2</v>
    <v>USD</v>
    <v>Twilio Inc. offers Cloud Communications Platform, which enables developers to build, scale and operate real-time communications within software applications. The Company's platform consists of Programmable Communications Cloud, Super Network and Business Model for Innovators. Its Programmable Communications Cloud software enables developers to embed voice, messaging, video and authentication capabilities into their applications through its Application Programming Interfaces (APIs). Its Programmable Communications Cloud offers building blocks that enable its customers to build what they need. Its Programmable Communications Cloud includes Programmable Voice, Programmable Messaging, Programmable Video and Use Case APIs. The Super Network is its software layer that allows its customers' software to communicate with connected devices globally. It interconnects with communications networks around the world.</v>
    <v>5482</v>
    <v>New York Stock Exchange</v>
    <v>XNYS</v>
    <v>XNYS</v>
    <v>375 Beale St Ste 300, SAN FRANCISCO, CA, 94105-2177 US</v>
    <v>300.77999999999997</v>
    <v>3720</v>
    <v>Software &amp; IT Services</v>
    <v>Stock</v>
    <v>44326.685741017965</v>
    <v>3721</v>
    <v>286.07</v>
    <v>50684415761</v>
    <v>TWILIO INC.</v>
    <v>TWILIO INC.</v>
    <v>300.77999999999997</v>
    <v>0</v>
    <v>307.14999999999998</v>
    <v>295.9667</v>
    <v>171250400</v>
    <v>TWLO</v>
    <v>TWILIO INC. (XNYS:TWLO)</v>
    <v>2117454</v>
    <v>1868024</v>
    <v>2008</v>
  </rv>
  <rv s="2">
    <v>3722</v>
  </rv>
  <rv s="0">
    <v>http://ja.wikipedia.org/wiki/エマソン・エレクトリック</v>
    <v>Wikipedia</v>
  </rv>
  <rv s="5">
    <v>13</v>
    <v>3724</v>
  </rv>
  <rv s="6">
    <v>12</v>
    <v>https://www.bing.com/th?id=AMMS_ef225299b97dd69abe104edb05aa4ba9&amp;qlt=95</v>
    <v>3725</v>
    <v>0</v>
    <v>https://www.bing.com/images/search?form=xlimg&amp;q=emerson+electric</v>
    <v>Image of EMERSON ELECTRIC CO.</v>
  </rv>
  <rv s="0">
    <v>https://www.bing.com/financeapi/forcetrigger?t=a1ry3m&amp;q=XNYS%3aEMR&amp;form=skydnc</v>
    <v>Learn more on Bing</v>
  </rv>
  <rv s="7">
    <v>en-US</v>
    <v>a1ry3m</v>
    <v>268435456</v>
    <v>1</v>
    <v>Powered by Refinitiv</v>
    <v>8</v>
    <v>EMERSON ELECTRIC CO. (XNYS:EMR)</v>
    <v>10</v>
    <v>11</v>
    <v>Finance</v>
    <v>5</v>
    <v>96.9</v>
    <v>50.03</v>
    <v>1.5486</v>
    <v>1.55</v>
    <v>1.6307000000000002E-2</v>
    <v>USD</v>
    <v>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v>
    <v>83500</v>
    <v>New York Stock Exchange</v>
    <v>XNYS</v>
    <v>XNYS</v>
    <v>Po Box 4100, 8000 W Florissant Ave, ST. LOUIS, MO, 63136-8506 US</v>
    <v>96.9</v>
    <v>3726</v>
    <v>Machinery, Equipment &amp; Components</v>
    <v>Stock</v>
    <v>44326.685622928126</v>
    <v>3727</v>
    <v>95.585599999999999</v>
    <v>57931020000</v>
    <v>EMERSON ELECTRIC CO.</v>
    <v>EMERSON ELECTRIC CO.</v>
    <v>95.7</v>
    <v>26.8687</v>
    <v>95.05</v>
    <v>96.6</v>
    <v>599700000</v>
    <v>EMR</v>
    <v>EMERSON ELECTRIC CO. (XNYS:EMR)</v>
    <v>886116</v>
    <v>2755384</v>
    <v>1890</v>
  </rv>
  <rv s="2">
    <v>3728</v>
  </rv>
  <rv s="0">
    <v>https://www.bing.com/financeapi/forcetrigger?t=a1oxur&amp;q=XNYS%3aBSX&amp;form=skydnc</v>
    <v>Learn more on Bing</v>
  </rv>
  <rv s="1">
    <v>en-US</v>
    <v>a1oxur</v>
    <v>268435456</v>
    <v>1</v>
    <v>Powered by Refinitiv</v>
    <v>0</v>
    <v>BOSTON SCIENTIFIC CORPORATION (XNYS:BSX)</v>
    <v>2</v>
    <v>3</v>
    <v>Finance</v>
    <v>5</v>
    <v>44.63</v>
    <v>32.99</v>
    <v>0.88109999999999999</v>
    <v>0.44</v>
    <v>1.0201999999999999E-2</v>
    <v>USD</v>
    <v>Boston Scientific Corporation is a developer, manufacturer and marketer of medical devices that are used in a range of interventional medical specialties. The Company offers its products by seven businesses: Interventional Cardiology, Cardiac Rhythm Management, Endoscopy, Peripheral Interventions, Urology and Pelvic Health, Neuromodulation, and Electrophysiology. It operates in three segments: Cardiovascular, Rhythm Management and MedSurg. Its Cardiovascular segment consists of Interventional Cardiology and Peripheral Interventions businesses. Rhythm Management consists of Cardiac Rhythm Management and Electrophysiology businesses. MedSurg consists of Endoscopy, Urology and Pelvic Health, and Neuromodulation businesses. Its Interventional Cardiology product offerings include balloon catheters, rotational atherectomy systems, guide wires, guide catheters and embolic protection devices and diagnostic catheters used in percutaneous transluminal coronary angioplasty (PTCA) procedures.</v>
    <v>38000</v>
    <v>New York Stock Exchange</v>
    <v>XNYS</v>
    <v>XNYS</v>
    <v>300 BOSTON SCIENTIFIC WAY, MARLBOROUGH, MA, 01752-1291 US</v>
    <v>43.6</v>
    <v>Healthcare Equipment &amp; Supplies</v>
    <v>Stock</v>
    <v>44326.685572846873</v>
    <v>3730</v>
    <v>43.08</v>
    <v>61891925690</v>
    <v>BOSTON SCIENTIFIC CORPORATION</v>
    <v>BOSTON SCIENTIFIC CORPORATION</v>
    <v>43.16</v>
    <v>309.70850000000002</v>
    <v>43.13</v>
    <v>43.57</v>
    <v>1420517000</v>
    <v>BSX</v>
    <v>BOSTON SCIENTIFIC CORPORATION (XNYS:BSX)</v>
    <v>1776511</v>
    <v>8265915</v>
    <v>1979</v>
  </rv>
  <rv s="2">
    <v>3731</v>
  </rv>
  <rv s="0">
    <v>http://de.wikipedia.org/wiki/Humana_Inc.</v>
    <v>Wikipedia</v>
  </rv>
  <rv s="5">
    <v>26</v>
    <v>3733</v>
  </rv>
  <rv s="6">
    <v>12</v>
    <v>https://www.bing.com/th?id=AMMS_4d41e3e26873a090eca4e6ff80721672&amp;qlt=95</v>
    <v>3734</v>
    <v>0</v>
    <v>https://www.bing.com/images/search?form=xlimg&amp;q=humana</v>
    <v>Image of HUMANA INC.</v>
  </rv>
  <rv s="0">
    <v>https://www.bing.com/financeapi/forcetrigger?t=a1uysm&amp;q=XNYS%3aHUM&amp;form=skydnc</v>
    <v>Learn more on Bing</v>
  </rv>
  <rv s="7">
    <v>en-US</v>
    <v>a1uysm</v>
    <v>268435456</v>
    <v>1</v>
    <v>Powered by Refinitiv</v>
    <v>8</v>
    <v>HUMANA INC. (XNYS:HUM)</v>
    <v>10</v>
    <v>11</v>
    <v>Finance</v>
    <v>5</v>
    <v>475.44</v>
    <v>365.06</v>
    <v>0.88080000000000003</v>
    <v>9.6300000000000008</v>
    <v>2.0706000000000002E-2</v>
    <v>USD</v>
    <v>Humana Inc. is a health and well-being company. The Company's segments include Retail, Group and Specialty, Healthcare Services and Individual Commercial. The Retail segment consists of Medicare benefits, including dental, vision, and other supplemental health and financial protection products. The Healthcare Services segment includes services offered to its health plan members, as well as to third parties, including pharmacy solutions, provider services, home-based services and clinical programs, as well as services and capabilities to manage population health. The Individual Commercial segment includes Individual Commercial products marketed under the HumanaOne brand.</v>
    <v>48700</v>
    <v>New York Stock Exchange</v>
    <v>XNYS</v>
    <v>XNYS</v>
    <v>500 W Main St, LOUISVILLE, KY, 40202-2946 US</v>
    <v>475.44</v>
    <v>3735</v>
    <v>Healthcare Providers &amp; Services</v>
    <v>Stock</v>
    <v>44326.685897753909</v>
    <v>3736</v>
    <v>465.88</v>
    <v>61244425824</v>
    <v>HUMANA INC.</v>
    <v>HUMANA INC.</v>
    <v>466.04</v>
    <v>16.5395</v>
    <v>465.08</v>
    <v>474.71</v>
    <v>129014400</v>
    <v>HUM</v>
    <v>HUMANA INC. (XNYS:HUM)</v>
    <v>212950</v>
    <v>826191</v>
    <v>1964</v>
  </rv>
  <rv s="2">
    <v>3737</v>
  </rv>
  <rv s="0">
    <v>http://en.wikipedia.org/wiki/Waste_Management_(corporation)</v>
    <v>Wikipedia</v>
  </rv>
  <rv s="5">
    <v>26</v>
    <v>3739</v>
  </rv>
  <rv s="6">
    <v>12</v>
    <v>https://www.bing.com/th?id=AMMS_5e7d3642a4c7b151c5a535b3122e2f24&amp;qlt=95</v>
    <v>3740</v>
    <v>0</v>
    <v>https://www.bing.com/images/search?form=xlimg&amp;q=waste+management+inc</v>
    <v>Image of WASTE MANAGEMENT, INC.</v>
  </rv>
  <rv s="0">
    <v>https://www.bing.com/financeapi/forcetrigger?t=a25xjc&amp;q=XNYS%3aWM&amp;form=skydnc</v>
    <v>Learn more on Bing</v>
  </rv>
  <rv s="7">
    <v>en-US</v>
    <v>a25xjc</v>
    <v>268435456</v>
    <v>1</v>
    <v>Powered by Refinitiv</v>
    <v>8</v>
    <v>WASTE MANAGEMENT, INC. (XNYS:WM)</v>
    <v>10</v>
    <v>11</v>
    <v>Finance</v>
    <v>5</v>
    <v>144.535</v>
    <v>94.13</v>
    <v>0.80279999999999996</v>
    <v>2.41</v>
    <v>1.7045999999999999E-2</v>
    <v>USD</v>
    <v>Waste Management, Inc. (WM) is a holding company. The Company, through its subsidiaries, is a provider of waste management environmental services.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and WM Renewable Energy organizations; recycling, materials processing and recycling commodities services.</v>
    <v>48250</v>
    <v>New York Stock Exchange</v>
    <v>XNYS</v>
    <v>XNYS</v>
    <v>800 CAPITOL STREET, STE 3000, HOUSTON, TX, 77002 US</v>
    <v>144.535</v>
    <v>3741</v>
    <v>Professional &amp; Commercial Services</v>
    <v>Stock</v>
    <v>44326.685797140628</v>
    <v>3742</v>
    <v>142.095</v>
    <v>60697684467</v>
    <v>WASTE MANAGEMENT, INC.</v>
    <v>WASTE MANAGEMENT, INC.</v>
    <v>142.15</v>
    <v>38.680199999999999</v>
    <v>141.38</v>
    <v>143.79</v>
    <v>422127300</v>
    <v>WM</v>
    <v>WASTE MANAGEMENT, INC. (XNYS:WM)</v>
    <v>643774</v>
    <v>1499704</v>
    <v>1995</v>
  </rv>
  <rv s="2">
    <v>3743</v>
  </rv>
  <rv s="0">
    <v>http://en.wikipedia.org/wiki/Eaton_Corporation</v>
    <v>Wikipedia</v>
  </rv>
  <rv s="5">
    <v>26</v>
    <v>3745</v>
  </rv>
  <rv s="6">
    <v>12</v>
    <v>https://www.bing.com/th?id=AMMS_14ad49c25a18dfc708edac82950da0d6&amp;qlt=95</v>
    <v>3746</v>
    <v>0</v>
    <v>https://www.bing.com/images/search?form=xlimg&amp;q=eaton+corporation</v>
    <v>Image of EATON CORPORATION PUBLIC LIMITED COMPANY</v>
  </rv>
  <rv s="0">
    <v>https://www.bing.com/financeapi/forcetrigger?t=a1safr&amp;q=XNYS%3aETN&amp;form=skydnc</v>
    <v>Learn more on Bing</v>
  </rv>
  <rv s="7">
    <v>en-US</v>
    <v>a1safr</v>
    <v>268435456</v>
    <v>1</v>
    <v>Powered by Refinitiv</v>
    <v>8</v>
    <v>EATON CORPORATION PUBLIC LIMITED COMPANY (XNYS:ETN)</v>
    <v>10</v>
    <v>11</v>
    <v>Finance</v>
    <v>5</v>
    <v>149.375</v>
    <v>70.540000000000006</v>
    <v>1.1457999999999999</v>
    <v>1.32</v>
    <v>8.9480000000000011E-3</v>
    <v>USD</v>
    <v>Eaton Corporation plc (Eaton) is a power management company. The Company provides solutions that help its customers manage electrical, hydraulic and mechanical power. Its segments include Electrical Products, Electrical Systems and Services, Hydraulics, Aerospace, Vehicle and eMobility. The Electrical Products segment consists of electrical components, industrial components, residential products, single phase power quality, fire detection, wiring devices and circuit protection. The Hydraulics segment offers hydraulics components, systems and services for industrial and mobile equipment. The Aerospace segment is a supplier of aerospace fuel, hydraulics,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v>
    <v>92000</v>
    <v>New York Stock Exchange</v>
    <v>XNYS</v>
    <v>XNYS</v>
    <v>Eaton Hse, 30 Pembroke Road, DUBLIN, IRELAND-NA IE</v>
    <v>149.375</v>
    <v>3747</v>
    <v>Machinery, Equipment &amp; Components</v>
    <v>Stock</v>
    <v>44326.685742117967</v>
    <v>3748</v>
    <v>147.68</v>
    <v>59312740000</v>
    <v>EATON CORPORATION PUBLIC LIMITED COMPANY</v>
    <v>EATON CORPORATION PUBLIC LIMITED COMPANY</v>
    <v>148.125</v>
    <v>41.417299999999997</v>
    <v>147.52000000000001</v>
    <v>148.84</v>
    <v>398500000</v>
    <v>ETN</v>
    <v>EATON CORPORATION PUBLIC LIMITED COMPANY (XNYS:ETN)</v>
    <v>507218</v>
    <v>1779047</v>
    <v>2012</v>
  </rv>
  <rv s="2">
    <v>3749</v>
  </rv>
  <rv s="0">
    <v>http://en.wikipedia.org/wiki/Progressive_Corporation</v>
    <v>Wikipedia</v>
  </rv>
  <rv s="5">
    <v>26</v>
    <v>3751</v>
  </rv>
  <rv s="6">
    <v>12</v>
    <v>https://www.bing.com/th?id=AMMS_1ae7fef605fb644f70b899c25b5ca660&amp;qlt=95</v>
    <v>3752</v>
    <v>0</v>
    <v>https://www.bing.com/images/search?form=xlimg&amp;q=progressive</v>
    <v>Image of THE PROGRESSIVE CORPORATION</v>
  </rv>
  <rv s="0">
    <v>https://www.bing.com/financeapi/forcetrigger?t=a1ztlh&amp;q=XNYS%3aPGR&amp;form=skydnc</v>
    <v>Learn more on Bing</v>
  </rv>
  <rv s="7">
    <v>en-US</v>
    <v>a1ztlh</v>
    <v>268435456</v>
    <v>1</v>
    <v>Powered by Refinitiv</v>
    <v>8</v>
    <v>THE PROGRESSIVE CORPORATION (XNYS:PGR)</v>
    <v>10</v>
    <v>11</v>
    <v>Finance</v>
    <v>5</v>
    <v>107.15</v>
    <v>71.25</v>
    <v>0.46579999999999999</v>
    <v>1.05</v>
    <v>9.9829999999999988E-3</v>
    <v>USD</v>
    <v>The Progressive Corporation is an insurance holding company. The Company's insurance subsidiaries and affiliates provide personal and commercial automobile and property insurance, other specialty property-casualty insurance and related services. The Company operates through the Personal Lines, Commercial Lines and Property segments. The Company's Personal Lines segment writes insurance for personal autos, and recreational and other vehicles. The Commercial Lines business writes primary liability, physical damage, and business-related general liability and property insurance. It provides property insurance for homes, condos, manufactured homes, and renters, as well as personal umbrella insurance and primary and excess flood insurance. The Company's service business includes commercial auto insurance procedures/plans (CAIP) and commission-based businesses.</v>
    <v>43326</v>
    <v>New York Stock Exchange</v>
    <v>XNYS</v>
    <v>XNYS</v>
    <v>6300 Wilson Mills Rd, MAYFIELD VILLAGE, OH, 44143-2109 US</v>
    <v>107.15</v>
    <v>3753</v>
    <v>Insurance</v>
    <v>Stock</v>
    <v>44326.685370323437</v>
    <v>3754</v>
    <v>105.575</v>
    <v>62160835059</v>
    <v>THE PROGRESSIVE CORPORATION</v>
    <v>THE PROGRESSIVE CORPORATION</v>
    <v>105.62</v>
    <v>9.5642999999999994</v>
    <v>105.18</v>
    <v>106.23</v>
    <v>585153300</v>
    <v>PGR</v>
    <v>THE PROGRESSIVE CORPORATION (XNYS:PGR)</v>
    <v>725110</v>
    <v>2365052</v>
    <v>1965</v>
  </rv>
  <rv s="2">
    <v>3755</v>
  </rv>
  <rv s="0">
    <v>http://en.wikipedia.org/wiki/Moody's_Corporation</v>
    <v>Wikipedia</v>
  </rv>
  <rv s="5">
    <v>26</v>
    <v>3757</v>
  </rv>
  <rv s="6">
    <v>12</v>
    <v>https://www.bing.com/th?id=AMMS_86c93344cc0b4d4e7af98d9a59fa68c8&amp;qlt=95</v>
    <v>3758</v>
    <v>0</v>
    <v>https://www.bing.com/images/search?form=xlimg&amp;q=moody%27s+corporation</v>
    <v>Image of MOODY'S CORPORATION</v>
  </rv>
  <rv s="0">
    <v>https://www.bing.com/financeapi/forcetrigger?t=a1xear&amp;q=XNYS%3aMCO&amp;form=skydnc</v>
    <v>Learn more on Bing</v>
  </rv>
  <rv s="7">
    <v>en-US</v>
    <v>a1xear</v>
    <v>268435456</v>
    <v>1</v>
    <v>Powered by Refinitiv</v>
    <v>8</v>
    <v>MOODY'S CORPORATION (XNYS:MCO)</v>
    <v>10</v>
    <v>11</v>
    <v>Finance</v>
    <v>5</v>
    <v>340.16</v>
    <v>243.13</v>
    <v>1.1684000000000001</v>
    <v>1.82</v>
    <v>5.4410000000000005E-3</v>
    <v>USD</v>
    <v>Moody's Corporation (Moody's) is a provider of credit ratings; credit, capital markets and economic related research, data and analytical tools; software solutions and related risk management services, quantitative credit risk measures, financial services training and certification services, and research and analytical services to financial institution customers. The Company operates in two segments: Moody's Investors Service (MIS) and Moody's Analytics (MA). The MIS segment includes its ratings operations. The MA segment develops a range of products and services that support financial analysis and risk management activities of institutional participants in financial markets. The MIS segment includes corporate finance group; structured finance group; financial institutions group; public, project and infrastructure finance, and MIS Other. The MA segment consists of three lines of business: data and analytics business, enterprise risk solutions and professional service.</v>
    <v>11558</v>
    <v>New York Stock Exchange</v>
    <v>XNYS</v>
    <v>XNYS</v>
    <v>7 World Trade Ctr, NEW YORK, NY, 10007-2140 US</v>
    <v>338.59</v>
    <v>3759</v>
    <v>Professional &amp; Commercial Services</v>
    <v>Stock</v>
    <v>44326.685710508595</v>
    <v>3760</v>
    <v>334.25</v>
    <v>62959104000</v>
    <v>MOODY'S CORPORATION</v>
    <v>MOODY'S CORPORATION</v>
    <v>334.59500000000003</v>
    <v>31.1996</v>
    <v>334.5</v>
    <v>336.32</v>
    <v>187200000</v>
    <v>MCO</v>
    <v>MOODY'S CORPORATION (XNYS:MCO)</v>
    <v>209130</v>
    <v>778024</v>
    <v>2000</v>
  </rv>
  <rv s="2">
    <v>3761</v>
  </rv>
  <rv s="0">
    <v>http://en.wikipedia.org/wiki/Capital_One</v>
    <v>Wikipedia</v>
  </rv>
  <rv s="5">
    <v>26</v>
    <v>3763</v>
  </rv>
  <rv s="6">
    <v>12</v>
    <v>https://www.bing.com/th?id=AMMS_6d3ca362046ee166c6c9bb2119b31aa3&amp;qlt=95</v>
    <v>3764</v>
    <v>0</v>
    <v>https://www.bing.com/images/search?form=xlimg&amp;q=capital+one</v>
    <v>Image of CAPITAL ONE FINANCIAL CORPORATION</v>
  </rv>
  <rv s="0">
    <v>https://www.bing.com/financeapi/forcetrigger?t=a1q3jc&amp;q=XNYS%3aCOF&amp;form=skydnc</v>
    <v>Learn more on Bing</v>
  </rv>
  <rv s="7">
    <v>en-US</v>
    <v>a1q3jc</v>
    <v>268435456</v>
    <v>1</v>
    <v>Powered by Refinitiv</v>
    <v>8</v>
    <v>CAPITAL ONE FINANCIAL CORPORATION (XNYS:COF)</v>
    <v>10</v>
    <v>11</v>
    <v>Finance</v>
    <v>5</v>
    <v>160.31</v>
    <v>51.91</v>
    <v>1.7863</v>
    <v>1.76</v>
    <v>1.1160000000000002E-2</v>
    <v>USD</v>
    <v>Capital One Financial Corporation is a diversified financial services holding company. The Company, along with its subsidiaries, offers a range of financial products and services to consumers, small businesses and commercial clients through branches, the Internet and other distribution channels. The Company's segments include Credit Card, Consumer Banking, Commercial Banking and Other. The Credit Card segment consists of its domestic consumer and small business card lending, and the international card lending businesses in Canada and the United Kingdom. The Consumer Banking segment consists of its branch-based lending and deposit gathering activities for consumers and small businesses, national deposit gathering, national auto lending and consumer home loan lending and servicing activities. The Commercial Banking consists of its lending, deposit gathering and treasury management services to commercial real estate, and commercial and industrial customers.</v>
    <v>51985</v>
    <v>New York Stock Exchange</v>
    <v>XNYS</v>
    <v>XNYS</v>
    <v>1680 Capital One Dr Ste 1400, MC LEAN, VA, 22102-3407 US</v>
    <v>160.31</v>
    <v>3765</v>
    <v>Banking Services</v>
    <v>Stock</v>
    <v>44326.685490705466</v>
    <v>3766</v>
    <v>158.7243</v>
    <v>73163767551</v>
    <v>CAPITAL ONE FINANCIAL CORPORATION</v>
    <v>CAPITAL ONE FINANCIAL CORPORATION</v>
    <v>159.19</v>
    <v>10.366</v>
    <v>157.71</v>
    <v>159.47</v>
    <v>458793300</v>
    <v>COF</v>
    <v>CAPITAL ONE FINANCIAL CORPORATION (XNYS:COF)</v>
    <v>1341754</v>
    <v>2847493</v>
    <v>1994</v>
  </rv>
  <rv s="2">
    <v>3767</v>
  </rv>
  <rv s="0">
    <v>http://en.wikipedia.org/wiki/Global_Payments</v>
    <v>Wikipedia</v>
  </rv>
  <rv s="5">
    <v>26</v>
    <v>3769</v>
  </rv>
  <rv s="6">
    <v>12</v>
    <v>https://www.bing.com/th?id=AMMS_83ff75f13958e60607c8741ae90a103c&amp;qlt=95</v>
    <v>3770</v>
    <v>0</v>
    <v>https://www.bing.com/images/search?form=xlimg&amp;q=global+payments</v>
    <v>Image of GLOBAL PAYMENTS INC.</v>
  </rv>
  <rv s="0">
    <v>https://www.bing.com/financeapi/forcetrigger?t=a1u4zr&amp;q=XNYS%3aGPN&amp;form=skydnc</v>
    <v>Learn more on Bing</v>
  </rv>
  <rv s="9">
    <v>en-US</v>
    <v>a1u4zr</v>
    <v>268435456</v>
    <v>1</v>
    <v>Powered by Refinitiv</v>
    <v>15</v>
    <v>GLOBAL PAYMENTS INC. (XNYS:GPN)</v>
    <v>10</v>
    <v>16</v>
    <v>Finance</v>
    <v>5</v>
    <v>220.81</v>
    <v>153.33000000000001</v>
    <v>1.1955</v>
    <v>-1.54</v>
    <v>-7.6459999999999992E-3</v>
    <v>USD</v>
    <v>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v>
    <v>24000</v>
    <v>New York Stock Exchange</v>
    <v>XNYS</v>
    <v>XNYS</v>
    <v>3550 Lenox Rd NE, ATLANTA, GA, 30326-4334 US</v>
    <v>201.9785</v>
    <v>3771</v>
    <v>Professional &amp; Commercial Services</v>
    <v>Stock</v>
    <v>44326.685734258594</v>
    <v>3772</v>
    <v>199.035</v>
    <v>59004761959</v>
    <v>GLOBAL PAYMENTS INC.</v>
    <v>GLOBAL PAYMENTS INC.</v>
    <v>201.65</v>
    <v>94.636399999999995</v>
    <v>201.41</v>
    <v>199.87</v>
    <v>295215700</v>
    <v>GPN</v>
    <v>GLOBAL PAYMENTS INC. (XNYS:GPN)</v>
    <v>382355</v>
    <v>1003636</v>
  </rv>
  <rv s="2">
    <v>3773</v>
  </rv>
  <rv s="0">
    <v>http://en.wikipedia.org/wiki/Ecolab</v>
    <v>Wikipedia</v>
  </rv>
  <rv s="5">
    <v>26</v>
    <v>3775</v>
  </rv>
  <rv s="6">
    <v>12</v>
    <v>https://www.bing.com/th?id=AMMS_93fd977f7dfc8b15b9eec1db8f428ae3&amp;qlt=95</v>
    <v>3776</v>
    <v>0</v>
    <v>https://www.bing.com/images/search?form=xlimg&amp;q=ecolab</v>
    <v>Image of ECOLAB INC.</v>
  </rv>
  <rv s="0">
    <v>https://www.bing.com/financeapi/forcetrigger?t=a1rlu2&amp;q=XNYS%3aECL&amp;form=skydnc</v>
    <v>Learn more on Bing</v>
  </rv>
  <rv s="7">
    <v>en-US</v>
    <v>a1rlu2</v>
    <v>268435456</v>
    <v>1</v>
    <v>Powered by Refinitiv</v>
    <v>8</v>
    <v>ECOLAB INC. (XNYS:ECL)</v>
    <v>10</v>
    <v>11</v>
    <v>Finance</v>
    <v>5</v>
    <v>231.36</v>
    <v>181.25</v>
    <v>0.99129999999999996</v>
    <v>-1.2</v>
    <v>-5.2529999999999999E-3</v>
    <v>USD</v>
    <v>Ecolab Inc. provides water, hygiene and energy technologies and services. The Company's cleaning and sanitizing programs and products, pest elimination services and equipment maintenance and repair services support customers in the foodservice, food and beverage processing, hospitality, healthcare, government and education, retail, textile care and commercial facilities management sectors in over 170 countries. Its segments include Global Industrial, Global Institutional, Global Energy, Other and Corporate. Its Global Industrial segment consists of the Water, Food and Beverage, Paper and Textile Care operating units. Its Global Institutional segment consists of the Institutional, Specialty and Healthcare operating units. The Global Energy segment provides on-site and technology-driven solutions to the global drilling, oil and gas production, refining, and petrochemical industries. The Company's Other segment consists of the Pest Elimination operating units.</v>
    <v>44000</v>
    <v>New York Stock Exchange</v>
    <v>XNYS</v>
    <v>XNYS</v>
    <v>1 Ecolab Place, SAINT PAUL, MN, 55102 US</v>
    <v>230</v>
    <v>3777</v>
    <v>Chemicals</v>
    <v>Stock</v>
    <v>44326.6855392125</v>
    <v>3778</v>
    <v>227.01</v>
    <v>65005526663</v>
    <v>ECOLAB INC.</v>
    <v>ECOLAB INC.</v>
    <v>229.72</v>
    <v>75.560500000000005</v>
    <v>228.43</v>
    <v>227.23</v>
    <v>286078100</v>
    <v>ECL</v>
    <v>ECOLAB INC. (XNYS:ECL)</v>
    <v>452346</v>
    <v>829301</v>
    <v>1924</v>
  </rv>
  <rv s="2">
    <v>3779</v>
  </rv>
  <rv s="0">
    <v>http://en.wikipedia.org/wiki/Dominion_Energy</v>
    <v>Wikipedia</v>
  </rv>
  <rv s="5">
    <v>26</v>
    <v>3781</v>
  </rv>
  <rv s="6">
    <v>12</v>
    <v>https://www.bing.com/th?id=AMMS_4507c8bafbbb3547bd9ce449003b1505&amp;qlt=95</v>
    <v>3782</v>
    <v>0</v>
    <v>https://www.bing.com/images/search?form=xlimg&amp;q=dominion+resources</v>
    <v>Image of Dominion Energy, Inc.</v>
  </rv>
  <rv s="0">
    <v>https://www.bing.com/financeapi/forcetrigger?t=a1qpw7&amp;q=XNYS%3aD&amp;form=skydnc</v>
    <v>Learn more on Bing</v>
  </rv>
  <rv s="7">
    <v>en-US</v>
    <v>a1qpw7</v>
    <v>268435456</v>
    <v>1</v>
    <v>Powered by Refinitiv</v>
    <v>8</v>
    <v>Dominion Energy, Inc. (XNYS:D)</v>
    <v>10</v>
    <v>11</v>
    <v>Finance</v>
    <v>5</v>
    <v>87.34</v>
    <v>67.849999999999994</v>
    <v>0.35549999999999998</v>
    <v>0.82399999999999995</v>
    <v>1.0503999999999999E-2</v>
    <v>USD</v>
    <v>Dominion Energy, Inc is a producer and transporter of energy. Dominion is focused on its investment in regulated electric generation, transmission and distribution infrastructure. The Company manages its operations through three segments: Dominion Energy Virginia, Gas Distribution and Dominion Energy South Carolina. Energy’s portfolio of assets includes approximately 30,700 MW of electric generating capacity, 10,400 miles of electric transmission lines and 85,000 miles of electric distribution lines.</v>
    <v>17300</v>
    <v>New York Stock Exchange</v>
    <v>XNYS</v>
    <v>XNYS</v>
    <v>120 Tredegar St, RICHMOND, VA, 23219-4306 US</v>
    <v>79.754999999999995</v>
    <v>3783</v>
    <v>Electrical Utilities &amp; IPPs</v>
    <v>Stock</v>
    <v>44326.685604687496</v>
    <v>3784</v>
    <v>78.31</v>
    <v>63936415285</v>
    <v>Dominion Energy, Inc.</v>
    <v>Dominion Energy, Inc.</v>
    <v>78.745000000000005</v>
    <v>68.724800000000002</v>
    <v>78.45</v>
    <v>79.274000000000001</v>
    <v>806524400</v>
    <v>D</v>
    <v>Dominion Energy, Inc. (XNYS:D)</v>
    <v>1180488</v>
    <v>3154463</v>
    <v>1983</v>
  </rv>
  <rv s="2">
    <v>3785</v>
  </rv>
  <rv s="0">
    <v>http://sv.wikipedia.org/wiki/Guy_Carpenter_&amp;_Company</v>
    <v>Wikipedia</v>
  </rv>
  <rv s="5">
    <v>368</v>
    <v>3787</v>
  </rv>
  <rv s="6">
    <v>12</v>
    <v>https://www.bing.com/th?id=AMMS_5708ca147a69ff61cb9d99305c6121d7&amp;qlt=95</v>
    <v>3788</v>
    <v>0</v>
    <v>https://www.bing.com/images/search?form=xlimg&amp;q=marsh+%26+mclennan+companies</v>
    <v>Image of MARSH &amp; MCLENNAN COMPANIES, INC.</v>
  </rv>
  <rv s="0">
    <v>https://www.bing.com/financeapi/forcetrigger?t=a1xr1h&amp;q=XNYS%3aMMC&amp;form=skydnc</v>
    <v>Learn more on Bing</v>
  </rv>
  <rv s="7">
    <v>en-US</v>
    <v>a1xr1h</v>
    <v>268435456</v>
    <v>1</v>
    <v>Powered by Refinitiv</v>
    <v>8</v>
    <v>MARSH &amp; MCLENNAN COMPANIES, INC. (XNYS:MMC)</v>
    <v>10</v>
    <v>11</v>
    <v>Finance</v>
    <v>5</v>
    <v>139.22</v>
    <v>101.51</v>
    <v>0.90569999999999995</v>
    <v>0.76</v>
    <v>5.5079999999999999E-3</v>
    <v>USD</v>
    <v>Marsh &amp; McLennan Companies, Inc. is a professional services firm offering clients advice and solutions in risk, strategy and people. The Company is the parent company of various risk advisors and specialty consultants, including Marsh, the insurance broker; Guy Carpenter, the risk and reinsurance specialist; Mercer, the provider of human resource and investment related financial advice and services, and Oliver Wyman Group, the management and economic consultancy. It conducts business through two segments: Risk and Insurance Services, which includes risk management activities, as well as insurance and reinsurance broking and services, and Consulting includes health, retirement, talent and investments consulting services and products, and specialized management, economic and brand consulting services. It conducts business in the Risk and Insurance Services segment through Marsh and Guy Carpenter. It conducts business in the Consulting segment through Mercer and Oliver Wyman Group.</v>
    <v>76000</v>
    <v>New York Stock Exchange</v>
    <v>XNYS</v>
    <v>XNYS</v>
    <v>1166 Avenue of the Americas, NEW YORK, NY, 10036-2708 US</v>
    <v>139.22</v>
    <v>3789</v>
    <v>Insurance</v>
    <v>Stock</v>
    <v>44326.685367198435</v>
    <v>3790</v>
    <v>137.63</v>
    <v>70548630487</v>
    <v>MARSH &amp; MCLENNAN COMPANIES, INC.</v>
    <v>MARSH &amp; MCLENNAN COMPANIES, INC.</v>
    <v>138.28</v>
    <v>31.534400000000002</v>
    <v>137.97</v>
    <v>138.72999999999999</v>
    <v>508531900</v>
    <v>MMC</v>
    <v>MARSH &amp; MCLENNAN COMPANIES, INC. (XNYS:MMC)</v>
    <v>427811</v>
    <v>1538595</v>
    <v>1969</v>
  </rv>
  <rv s="2">
    <v>3791</v>
  </rv>
  <rv s="0">
    <v>http://en.wikipedia.org/wiki/Air_Products_&amp;_Chemicals</v>
    <v>Wikipedia</v>
  </rv>
  <rv s="5">
    <v>26</v>
    <v>3793</v>
  </rv>
  <rv s="6">
    <v>12</v>
    <v>https://www.bing.com/th?id=AMMS_b72bb46b72cae1c8c879d994e8a5cf1e&amp;qlt=95</v>
    <v>3794</v>
    <v>0</v>
    <v>https://www.bing.com/images/search?form=xlimg&amp;q=air+products+%26+chemicals</v>
    <v>Image of AIR PRODUCTS AND CHEMICALS, INC.</v>
  </rv>
  <rv s="0">
    <v>https://www.bing.com/financeapi/forcetrigger?t=a1nl77&amp;q=XNYS%3aAPD&amp;form=skydnc</v>
    <v>Learn more on Bing</v>
  </rv>
  <rv s="7">
    <v>en-US</v>
    <v>a1nl77</v>
    <v>268435456</v>
    <v>1</v>
    <v>Powered by Refinitiv</v>
    <v>8</v>
    <v>AIR PRODUCTS AND CHEMICALS, INC. (XNYS:APD)</v>
    <v>10</v>
    <v>11</v>
    <v>Finance</v>
    <v>5</v>
    <v>327.89</v>
    <v>219.52</v>
    <v>0.77769999999999995</v>
    <v>5.31</v>
    <v>1.8276000000000001E-2</v>
    <v>USD</v>
    <v>Air Products and Chemicals, Inc., is an industrial gases company. The Company's Industrial Gases business provides atmospheric and process gases and related equipment to manufacturing markets, including refining and petrochemical, metals, electronics, and food and beverage. The Company is also a supplier of liquefied natural gas process technology and equipment. The Company operates through five segments: Industrial Gases-Americas, Industrial Gases-Europe, Middle East, and Africa (EMEA), Industrial Gases-Asia, Industrial Gases-Global, and Corporate and other.</v>
    <v>19000</v>
    <v>New York Stock Exchange</v>
    <v>XNYS</v>
    <v>XNYS</v>
    <v>7201 Hamilton Blvd, ALLENTOWN, PA, 18195-1501 US</v>
    <v>302.85000000000002</v>
    <v>3795</v>
    <v>Chemicals</v>
    <v>Stock</v>
    <v>44326.685882881247</v>
    <v>3796</v>
    <v>293.29000000000002</v>
    <v>65466983634</v>
    <v>AIR PRODUCTS AND CHEMICALS, INC.</v>
    <v>AIR PRODUCTS AND CHEMICALS, INC.</v>
    <v>297.16000000000003</v>
    <v>34.061300000000003</v>
    <v>290.55</v>
    <v>295.86</v>
    <v>221276900</v>
    <v>APD</v>
    <v>AIR PRODUCTS AND CHEMICALS, INC. (XNYS:APD)</v>
    <v>645468</v>
    <v>842381</v>
    <v>1961</v>
  </rv>
  <rv s="2">
    <v>3797</v>
  </rv>
  <rv s="0">
    <v>http://en.wikipedia.org/wiki/HCA_Healthcare</v>
    <v>Wikipedia</v>
  </rv>
  <rv s="5">
    <v>26</v>
    <v>3799</v>
  </rv>
  <rv s="6">
    <v>12</v>
    <v>https://www.bing.com/th?id=AMMS_181fc445d2baf35fcfb3849326282b24&amp;qlt=95</v>
    <v>3800</v>
    <v>0</v>
    <v>https://www.bing.com/images/search?form=xlimg&amp;q=hospital+corporation+of+america</v>
    <v>Image of HCA HEALTHCARE, INC.</v>
  </rv>
  <rv s="0">
    <v>https://www.bing.com/financeapi/forcetrigger?t=a1uhnm&amp;q=XNYS%3aHCA&amp;form=skydnc</v>
    <v>Learn more on Bing</v>
  </rv>
  <rv s="7">
    <v>en-US</v>
    <v>a1uhnm</v>
    <v>268435456</v>
    <v>1</v>
    <v>Powered by Refinitiv</v>
    <v>8</v>
    <v>HCA HEALTHCARE, INC. (XNYS:HCA)</v>
    <v>10</v>
    <v>11</v>
    <v>Finance</v>
    <v>4</v>
    <v>213.88</v>
    <v>91.21</v>
    <v>1.6509</v>
    <v>2.58</v>
    <v>1.2255E-2</v>
    <v>USD</v>
    <v>HCA Healthcare, Inc., formerly HCA Holdings, Inc., is a holding company. The Company, through its subsidiaries, owns and operates hospitals and related healthcare entities. As of December 31, 2016, the Company operated in two geographically organized groups, including the National and American Groups. As of December 31, 2016, the National Group included 84 hospitals, which were located in Alaska, California, Florida, southern Georgia, Idaho, Indiana, northern Kentucky, Nevada, New Hampshire, South Carolina, Utah and Virginia. As of December 31, 2016, the American Group included 80 hospitals, which were located in Colorado, northern Georgia, Kansas, southern Kentucky, Louisiana, Mississippi, Missouri, Oklahoma, Tennessee and Texas. As of December 31, 2016, the Company operated six hospitals in England. The Company owns, manages or operates hospitals, freestanding surgery centers and freestanding emergency care facilities, walk-in clinics, diagnostic and imaging centers, among others.</v>
    <v>127000</v>
    <v>New York Stock Exchange</v>
    <v>XNYS</v>
    <v>XNYS</v>
    <v>1 Park Plz, NASHVILLE, TN, 37203-6527 US</v>
    <v>213.88</v>
    <v>3801</v>
    <v>Healthcare Providers &amp; Services</v>
    <v>Stock</v>
    <v>44326.675163957814</v>
    <v>3802</v>
    <v>210</v>
    <v>71801253390</v>
    <v>HCA HEALTHCARE, INC.</v>
    <v>HCA HEALTHCARE, INC.</v>
    <v>211.19</v>
    <v>15.736499999999999</v>
    <v>210.52</v>
    <v>213.1</v>
    <v>336936900</v>
    <v>HCA</v>
    <v>HCA HEALTHCARE, INC. (XNYS:HCA)</v>
    <v>397896</v>
    <v>1482184</v>
    <v>2010</v>
  </rv>
  <rv s="2">
    <v>3803</v>
  </rv>
  <rv s="0">
    <v>https://www.bing.com/financeapi/forcetrigger?t=a1v8ar&amp;q=XNYS%3aICE&amp;form=skydnc</v>
    <v>Learn more on Bing</v>
  </rv>
  <rv s="1">
    <v>en-US</v>
    <v>a1v8ar</v>
    <v>268435456</v>
    <v>1</v>
    <v>Powered by Refinitiv</v>
    <v>0</v>
    <v>INTERCONTINENTAL EXCHANGE, INC. (XNYS:ICE)</v>
    <v>2</v>
    <v>3</v>
    <v>Finance</v>
    <v>5</v>
    <v>121.965</v>
    <v>90.007999999999996</v>
    <v>0.7329</v>
    <v>0.72</v>
    <v>6.2709999999999997E-3</v>
    <v>USD</v>
    <v>Intercontinental Exchange, Inc. is an operator of regulated exchanges, clearing houses and listings venues. The Company provides data services for commodity and financial markets. The Company's segments include Trading and Clearing segment, and Data and Listings segment. The Trading and Clearing segment includes the Company's transaction-based execution and clearing businesses. The Company's Data and Listings segment includes its subscription-based data services and securities listings businesses. The Company operates regulated marketplaces for listing, trading and clearing a range of derivatives and securities contracts across the asset classes, including energy and agricultural commodities, interest rates, equities, equity derivatives, exchange traded funds, credit derivatives, bonds and currencies. The Company offers market data services to support the trading, investment, risk management and connectivity needs of customers across a range of asset classes.</v>
    <v>8964</v>
    <v>New York Stock Exchange</v>
    <v>XNYS</v>
    <v>XNYS</v>
    <v>5660 New Northside Dr, ATLANTA, GA, 30328-5800 US</v>
    <v>115.93</v>
    <v>Investment Banking &amp; Investment Services</v>
    <v>Stock</v>
    <v>44326.685588853907</v>
    <v>3805</v>
    <v>114.15430000000001</v>
    <v>65016321321</v>
    <v>INTERCONTINENTAL EXCHANGE, INC.</v>
    <v>INTERCONTINENTAL EXCHANGE, INC.</v>
    <v>114.78</v>
    <v>30.7273</v>
    <v>114.81</v>
    <v>115.53</v>
    <v>562765700</v>
    <v>ICE</v>
    <v>INTERCONTINENTAL EXCHANGE, INC. (XNYS:ICE)</v>
    <v>564459</v>
    <v>2215100</v>
    <v>2013</v>
  </rv>
  <rv s="2">
    <v>3806</v>
  </rv>
  <rv s="0">
    <v>http://en.wikipedia.org/wiki/VMware</v>
    <v>Wikipedia</v>
  </rv>
  <rv s="5">
    <v>26</v>
    <v>3808</v>
  </rv>
  <rv s="6">
    <v>12</v>
    <v>https://www.bing.com/th?id=AMMS_c91a5aa9074a22a0c37b450dad3d1359&amp;qlt=95</v>
    <v>3809</v>
    <v>0</v>
    <v>https://www.bing.com/images/search?form=xlimg&amp;q=vmware</v>
    <v>Image of VMWARE, INC.</v>
  </rv>
  <rv s="0">
    <v>https://www.bing.com/financeapi/forcetrigger?t=a25fnm&amp;q=XNYS%3aVMW&amp;form=skydnc</v>
    <v>Learn more on Bing</v>
  </rv>
  <rv s="7">
    <v>en-US</v>
    <v>a25fnm</v>
    <v>268435456</v>
    <v>1</v>
    <v>Powered by Refinitiv</v>
    <v>8</v>
    <v>VMWARE, INC. (XNYS:VMW)</v>
    <v>10</v>
    <v>11</v>
    <v>Finance</v>
    <v>5</v>
    <v>172</v>
    <v>126.79</v>
    <v>0.81989999999999996</v>
    <v>-0.17</v>
    <v>-1.0399999999999999E-3</v>
    <v>USD</v>
    <v>VMware, Inc. is an information technology (IT) company. The Company is engaged in development and application of virtualization technologies with x86 server-based computing, separating application software from the underlying hardware. The Company offers various products, which allow organizations to manage IT resources across private clouds and multi-cloud, multi-device environments by leveraging synergies across three product categories: Software-Defined Data Center (SDDC), Hybrid Cloud Computing and End-User Computing (EUC). The SDDC is designed to transform and modernize the data center into an on-demand service that addresses application requirements by abstracting, pooling and automating the services that are required from the underlying hardware. The Company provides many storage and availability products to offer data storage and protection options to all applications running on the vSphere platform. Its wholly owned subsidiary include Pivotal Software Inc.</v>
    <v>34000</v>
    <v>New York Stock Exchange</v>
    <v>XNYS</v>
    <v>XNYS</v>
    <v>3401 Hillview Ave, PALO ALTO, CA, 94304-1320 US</v>
    <v>164.41</v>
    <v>3810</v>
    <v>Software &amp; IT Services</v>
    <v>Stock</v>
    <v>44326.685533772659</v>
    <v>3811</v>
    <v>162.61000000000001</v>
    <v>68396956012</v>
    <v>VMWARE, INC.</v>
    <v>VMWARE, INC.</v>
    <v>162.62</v>
    <v>33.593299999999999</v>
    <v>163.41</v>
    <v>163.24</v>
    <v>418996300</v>
    <v>VMW</v>
    <v>VMWARE, INC. (XNYS:VMW)</v>
    <v>427672</v>
    <v>1145250</v>
    <v>1998</v>
  </rv>
  <rv s="2">
    <v>3812</v>
  </rv>
  <rv s="0">
    <v>http://zh.wikipedia.org/wiki/美国南方电力公司</v>
    <v>Wikipedia</v>
  </rv>
  <rv s="5">
    <v>26</v>
    <v>3814</v>
  </rv>
  <rv s="6">
    <v>12</v>
    <v>https://www.bing.com/th?id=AMMS_d40cf8e846d8e119eb5d9dd00327f49e&amp;qlt=95</v>
    <v>3815</v>
    <v>0</v>
    <v>https://www.bing.com/images/search?form=xlimg&amp;q=southern+company</v>
    <v>Image of THE SOUTHERN COMPANY</v>
  </rv>
  <rv s="0">
    <v>https://www.bing.com/financeapi/forcetrigger?t=a23a5r&amp;q=XNYS%3aSO&amp;form=skydnc</v>
    <v>Learn more on Bing</v>
  </rv>
  <rv s="7">
    <v>en-US</v>
    <v>a23a5r</v>
    <v>268435456</v>
    <v>1</v>
    <v>Powered by Refinitiv</v>
    <v>8</v>
    <v>THE SOUTHERN COMPANY (XNYS:SO)</v>
    <v>10</v>
    <v>11</v>
    <v>Finance</v>
    <v>4</v>
    <v>66.915000000000006</v>
    <v>50.4</v>
    <v>0.437</v>
    <v>0.32500000000000001</v>
    <v>4.9049999999999996E-3</v>
    <v>USD</v>
    <v>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v>
    <v>27700</v>
    <v>New York Stock Exchange</v>
    <v>XNYS</v>
    <v>XNYS</v>
    <v>30 Ivan Allen Jr Blvd NW, ATLANTA, GA, 30308-3003 US</v>
    <v>66.915000000000006</v>
    <v>3816</v>
    <v>Electrical Utilities &amp; IPPs</v>
    <v>Stock</v>
    <v>44326.675225566403</v>
    <v>3817</v>
    <v>66.42</v>
    <v>70144850000</v>
    <v>THE SOUTHERN COMPANY</v>
    <v>THE SOUTHERN COMPANY</v>
    <v>66.45</v>
    <v>20.8459</v>
    <v>66.260000000000005</v>
    <v>66.584999999999994</v>
    <v>1058630000</v>
    <v>SO</v>
    <v>THE SOUTHERN COMPANY (XNYS:SO)</v>
    <v>1275952</v>
    <v>3807932</v>
    <v>1945</v>
  </rv>
  <rv s="2">
    <v>3818</v>
  </rv>
  <rv s="0">
    <v>http://en.wikipedia.org/wiki/Dell_Technologies</v>
    <v>Wikipedia</v>
  </rv>
  <rv s="5">
    <v>26</v>
    <v>3820</v>
  </rv>
  <rv s="6">
    <v>12</v>
    <v>https://www.bing.com/th?id=AMMS_c72af46f9cba505f20fc452dc879412d&amp;qlt=95</v>
    <v>3821</v>
    <v>0</v>
    <v>https://www.bing.com/images/search?form=xlimg&amp;q=dell+technologies</v>
    <v>Image of DELL TECHNOLOGIES INC.</v>
  </rv>
  <rv s="0">
    <v>https://www.bing.com/financeapi/forcetrigger?t=a1retc&amp;q=XNYS%3aDELL&amp;form=skydnc</v>
    <v>Learn more on Bing</v>
  </rv>
  <rv s="7">
    <v>en-US</v>
    <v>a1retc</v>
    <v>268435456</v>
    <v>1</v>
    <v>Powered by Refinitiv</v>
    <v>8</v>
    <v>DELL TECHNOLOGIES INC. (XNYS:DELL)</v>
    <v>10</v>
    <v>11</v>
    <v>Finance</v>
    <v>5</v>
    <v>103.8</v>
    <v>39.299999999999997</v>
    <v>0.94279999999999997</v>
    <v>-1.24</v>
    <v>-1.2270000000000001E-2</v>
    <v>USD</v>
    <v>Dell Technologies Inc., formerly Denali Holding Inc., is a provider of information technology solutions. The Company operates through two segments: Client Solutions and Enterprise Solutions Group (ESG). The Client Solutions segment includes sales to commercial and consumer customers of desktops, thin client products and notebooks, as well as services and third-party software and peripherals closely tied to the sale of Client Solutions hardware. Its offerings include hardware, such as desktop personal computers, notebooks and tablets, and peripherals, such as monitors, printers and projectors, as well as third-party software and peripherals. It also offers cloud-enabled data analytics and infrastructure management services. The ESG segment includes servers, networking and storage, as well as services and third-party software and peripherals that are closely tied to the sale of ESG hardware. It designs, develops, manufactures, markets, sells and supports a range of products and services.</v>
    <v>158000</v>
    <v>New York Stock Exchange</v>
    <v>XNYS</v>
    <v>XNYS</v>
    <v>ONE DELL WAY, ROUND ROCK, TX, 78682 US</v>
    <v>101.23</v>
    <v>3822</v>
    <v>Computers, Phones &amp; Household Electronics</v>
    <v>Stock</v>
    <v>44326.685785589842</v>
    <v>3823</v>
    <v>99.605000000000004</v>
    <v>76129459868</v>
    <v>DELL TECHNOLOGIES INC.</v>
    <v>DELL TECHNOLOGIES INC.</v>
    <v>101.17</v>
    <v>23.909099999999999</v>
    <v>101.06</v>
    <v>99.82</v>
    <v>762667400</v>
    <v>DELL</v>
    <v>DELL TECHNOLOGIES INC. (XNYS:DELL)</v>
    <v>448958</v>
    <v>2857295</v>
    <v>2013</v>
  </rv>
  <rv s="2">
    <v>3824</v>
  </rv>
  <rv s="0">
    <v>http://fr.wikipedia.org/wiki/Westpac</v>
    <v>Wikipedia</v>
  </rv>
  <rv s="5">
    <v>26</v>
    <v>3826</v>
  </rv>
  <rv s="6">
    <v>12</v>
    <v>https://www.bing.com/th?id=AMMS_348d488d409540f22671e95b3e3646f9&amp;qlt=95</v>
    <v>3827</v>
    <v>0</v>
    <v>https://www.bing.com/images/search?form=xlimg&amp;q=westpac</v>
    <v>Image of WESTPAC BANKING CORPORATION</v>
  </rv>
  <rv s="0">
    <v>https://www.bing.com/financeapi/forcetrigger?t=a25qu2&amp;q=XNYS%3aWBK&amp;form=skydnc</v>
    <v>Learn more on Bing</v>
  </rv>
  <rv s="7">
    <v>en-US</v>
    <v>a25qu2</v>
    <v>268435456</v>
    <v>1</v>
    <v>Powered by Refinitiv</v>
    <v>8</v>
    <v>WESTPAC BANKING CORPORATION (XNYS:WBK)</v>
    <v>10</v>
    <v>11</v>
    <v>Finance</v>
    <v>5</v>
    <v>20.8</v>
    <v>9.14</v>
    <v>0.97450000000000003</v>
    <v>0.28499999999999998</v>
    <v>1.3916E-2</v>
    <v>USD</v>
    <v>Westpac Banking Corporation is a banking organization. The Company provides a range of banking and financial services in these markets, including consumer, business and institutional banking and wealth management services. The Company’s operations consist of various divisions including Consumer, Business, Westpac Institutional Bank (WIB) and Westpac New Zealand. Consumer division is responsible for sales and service to consumer customers in Australia. Business division provides business banking and wealth facilities and products for customers across Australia. WIB delivers a broad range of financial products and services to commercial, corporate, institutional and government customers operating in, or with connections to Australia and New Zealand. Westpac New Zealand is responsible for sales and service of banking, wealth and insurance products for consumer, business and institutional customers in New Zealand.</v>
    <v>33607</v>
    <v>New York Stock Exchange</v>
    <v>XNYS</v>
    <v>XNYS</v>
    <v>L 18 275 Kent St, SYDNEY, NEW SOUTH WALES, 2000 AU</v>
    <v>20.8</v>
    <v>3828</v>
    <v>Banking Services</v>
    <v>Stock</v>
    <v>44326.685689478909</v>
    <v>3829</v>
    <v>20.7</v>
    <v>74455710000</v>
    <v>WESTPAC BANKING CORPORATION</v>
    <v>WESTPAC BANKING CORPORATION</v>
    <v>20.75</v>
    <v>23.0731</v>
    <v>20.48</v>
    <v>20.765000000000001</v>
    <v>3668592000</v>
    <v>WBK</v>
    <v>WESTPAC BANKING CORPORATION (XNYS:WBK)</v>
    <v>19130</v>
    <v>91994</v>
    <v>2002</v>
  </rv>
  <rv s="2">
    <v>3830</v>
  </rv>
  <rv s="0">
    <v>https://www.bing.com/financeapi/forcetrigger?t=a22xk2&amp;q=XNYS%3aSHW&amp;form=skydnc</v>
    <v>Learn more on Bing</v>
  </rv>
  <rv s="1">
    <v>en-US</v>
    <v>a22xk2</v>
    <v>268435456</v>
    <v>1</v>
    <v>Powered by Refinitiv</v>
    <v>0</v>
    <v>THE SHERWIN-WILLIAMS COMPANY (XNYS:SHW)</v>
    <v>2</v>
    <v>3</v>
    <v>Finance</v>
    <v>5</v>
    <v>293.01499999999999</v>
    <v>176.06319999999999</v>
    <v>1.0806</v>
    <v>4.67</v>
    <v>1.6258999999999999E-2</v>
    <v>USD</v>
    <v>The Sherwin-Williams Company is engaged in the development, manufacture, distribution and sale of paint, coatings and related products. The Company’s segments include The Americas Group, Consumer Brands Group and Performance Coatings Group. The Americas Group segment markets and sells Sherwin-Williams and other controlled brand architectural paint and coatings, protective and marine products, original equipment manufacturer (OEM) product finishes and related products. The Consumer Brands Group segment supplies a portfolio of branded and private-label architectural paint, stains, varnishes, industrial products, wood finishes products, wood preservatives, applicators, corrosion inhibitors, aerosols, caulks and adhesives. The Performance Coatings Group segment develops and sells industrial coatings for wood finishing and general industrial applications, automotive refinish, protective and marine coatings, coil coatings, packaging coatings, and resins and colorants.</v>
    <v>61031</v>
    <v>New York Stock Exchange</v>
    <v>XNYS</v>
    <v>XNYS</v>
    <v>101 W Prospect Ave, CLEVELAND, OH, 44115-1093 US</v>
    <v>293.01499999999999</v>
    <v>Chemicals</v>
    <v>Stock</v>
    <v>44326.685846457811</v>
    <v>3832</v>
    <v>288.43</v>
    <v>77630688240</v>
    <v>THE SHERWIN-WILLIAMS COMPANY</v>
    <v>THE SHERWIN-WILLIAMS COMPANY</v>
    <v>289.11</v>
    <v>26.728300000000001</v>
    <v>287.23</v>
    <v>291.89999999999998</v>
    <v>265949600</v>
    <v>SHW</v>
    <v>THE SHERWIN-WILLIAMS COMPANY (XNYS:SHW)</v>
    <v>574417</v>
    <v>1282037</v>
    <v>1884</v>
  </rv>
  <rv s="2">
    <v>3833</v>
  </rv>
  <rv s="0">
    <v>http://en.wikipedia.org/wiki/Colgate-Palmolive</v>
    <v>Wikipedia</v>
  </rv>
  <rv s="5">
    <v>26</v>
    <v>3835</v>
  </rv>
  <rv s="6">
    <v>12</v>
    <v>https://www.bing.com/th?id=AMMS_cec201f1b51d4b5491d6137ef9823c5e&amp;qlt=95</v>
    <v>3836</v>
    <v>0</v>
    <v>https://www.bing.com/images/search?form=xlimg&amp;q=colgate-palmolive</v>
    <v>Image of COLGATE-PALMOLIVE COMPANY</v>
  </rv>
  <rv s="0">
    <v>https://www.bing.com/financeapi/forcetrigger?t=a1pshw&amp;q=XNYS%3aCL&amp;form=skydnc</v>
    <v>Learn more on Bing</v>
  </rv>
  <rv s="7">
    <v>en-US</v>
    <v>a1pshw</v>
    <v>268435456</v>
    <v>1</v>
    <v>Powered by Refinitiv</v>
    <v>8</v>
    <v>COLGATE-PALMOLIVE COMPANY (XNYS:CL)</v>
    <v>10</v>
    <v>11</v>
    <v>Finance</v>
    <v>5</v>
    <v>86.41</v>
    <v>65.540000000000006</v>
    <v>0.59919999999999995</v>
    <v>1.56</v>
    <v>1.8983E-2</v>
    <v>USD</v>
    <v>Colgate-Palmolive Company (Colgate) is a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Company's oral care products include Colgate Total, Colgate Sensitive Pro-Relief, Colgate Max Fresh and Colgate Optic White. The Company is also engaged in various product categories of the personal care market with operations in liquid hand soap, which it sells under the Palmolive, Protex and Softsoap brands. The Company manufactures and markets a range of products for the home care market, including Palmolive and Ajax dishwashing liquids, Fabuloso and Ajax household cleaners and Murphy's Oil Soap. The Company, through its Hill's Pet Nutrition segment (Hill's), manufactures pet nutrition products for dogs and cats.</v>
    <v>34200</v>
    <v>New York Stock Exchange</v>
    <v>XNYS</v>
    <v>XNYS</v>
    <v>300 PARK AVE, NEW YORK, NY, 10022-7402 US</v>
    <v>83.920500000000004</v>
    <v>3837</v>
    <v>Personal &amp; Household Products &amp; Services</v>
    <v>Stock</v>
    <v>44326.685894305469</v>
    <v>3838</v>
    <v>82.44</v>
    <v>70841427312</v>
    <v>COLGATE-PALMOLIVE COMPANY</v>
    <v>COLGATE-PALMOLIVE COMPANY</v>
    <v>82.65</v>
    <v>26.4877</v>
    <v>82.18</v>
    <v>83.74</v>
    <v>845968800</v>
    <v>CL</v>
    <v>COLGATE-PALMOLIVE COMPANY (XNYS:CL)</v>
    <v>1871358</v>
    <v>4198308</v>
    <v>1923</v>
  </rv>
  <rv s="2">
    <v>3839</v>
  </rv>
  <rv s="0">
    <v>https://www.bing.com/financeapi/forcetrigger?t=a1yq5r&amp;q=XNYS%3aNSC&amp;form=skydnc</v>
    <v>Learn more on Bing</v>
  </rv>
  <rv s="1">
    <v>en-US</v>
    <v>a1yq5r</v>
    <v>268435456</v>
    <v>1</v>
    <v>Powered by Refinitiv</v>
    <v>0</v>
    <v>NORFOLK SOUTHERN CORPORATION (XNYS:NSC)</v>
    <v>2</v>
    <v>3</v>
    <v>Finance</v>
    <v>4</v>
    <v>295.14</v>
    <v>157.47999999999999</v>
    <v>1.2977000000000001</v>
    <v>4.34</v>
    <v>1.4975E-2</v>
    <v>USD</v>
    <v>Norfolk Southern Corporation is a holding company engaged in the rail transportation business. As of December 31, 2016, the Company operated approximately 19,500 miles of road primarily in the East and Midwest. The Company is engaged in the rail transportation of raw materials, intermediate products and finished goods primarily in the Southeast, East and Midwest. The Company, through interchange with rail carriers, to and from the rest of the United States. The Company also transports overseas freight through various Atlantic and Gulf Coast ports. It provides logistics services and offers the intermodal network in the eastern half of the United States. The Company's system reaches various manufacturing plants, electric generating facilities, mines, distribution centers and other businesses located in its service area. The Company's intermodal market group consists of shipments moving in trailers, domestic and international containers, and RoadRailer equipment.</v>
    <v>20156</v>
    <v>New York Stock Exchange</v>
    <v>XNYS</v>
    <v>XNYS</v>
    <v>3 Commercial Pl, NORFOLK, VA, 23510-2108 US</v>
    <v>295.14</v>
    <v>Freight &amp; Logistics Services</v>
    <v>Stock</v>
    <v>44326.675164443754</v>
    <v>3841</v>
    <v>291.04500000000002</v>
    <v>73608390150</v>
    <v>NORFOLK SOUTHERN CORPORATION</v>
    <v>NORFOLK SOUTHERN CORPORATION</v>
    <v>291.49</v>
    <v>32.049100000000003</v>
    <v>289.81</v>
    <v>294.14999999999998</v>
    <v>250241000</v>
    <v>NSC</v>
    <v>NORFOLK SOUTHERN CORPORATION (XNYS:NSC)</v>
    <v>345816</v>
    <v>1086579</v>
    <v>2009</v>
  </rv>
  <rv s="2">
    <v>3842</v>
  </rv>
  <rv s="0">
    <v>https://www.bing.com/financeapi/forcetrigger?t=a1ock2&amp;q=XNYS%3aBDX&amp;form=skydnc</v>
    <v>Learn more on Bing</v>
  </rv>
  <rv s="1">
    <v>en-US</v>
    <v>a1ock2</v>
    <v>268435456</v>
    <v>1</v>
    <v>Powered by Refinitiv</v>
    <v>0</v>
    <v>BECTON, DICKINSON AND COMPANY (XNYS:BDX)</v>
    <v>2</v>
    <v>3</v>
    <v>Finance</v>
    <v>5</v>
    <v>284.97000000000003</v>
    <v>219.5</v>
    <v>0.76800000000000002</v>
    <v>7.7949999999999999</v>
    <v>3.2562000000000001E-2</v>
    <v>USD</v>
    <v>Becton, Dickinson and Company (BD) is a global medical technology company engaged in the development, manufacture and sale of a range of medical supplies, devices, laboratory equipment and diagnostic products. The Company operates through two segments: BD Medical and BD Life Sciences. The BD Medical segment produces an array of medical technologies and devices that are used to help improve healthcare delivery in a range of settings. BD Medical consists of various business units, including diabetes care, medication and procedural solutions, medication management solutions and pharmaceutical systems. The BD Life Sciences segment provides products for the safe collection and transport of diagnostics specimens, and instruments and reagent systems to detect a range of infectious diseases, healthcare-associated infections and cancers. The Company's BD Life Sciences segment consists of various business units, including preanalytical systems, diagnostic systems and biosciences.</v>
    <v>72000</v>
    <v>New York Stock Exchange</v>
    <v>XNYS</v>
    <v>XNYS</v>
    <v>1 Becton Dr, FRANKLIN LAKES, NJ, 07417-1815 US</v>
    <v>247.3</v>
    <v>Healthcare Equipment &amp; Supplies</v>
    <v>Stock</v>
    <v>44326.685521909378</v>
    <v>3844</v>
    <v>239.13</v>
    <v>71822073600</v>
    <v>BECTON, DICKINSON AND COMPANY</v>
    <v>BECTON, DICKINSON AND COMPANY</v>
    <v>239.77</v>
    <v>42.602600000000002</v>
    <v>239.39</v>
    <v>247.185</v>
    <v>290560000</v>
    <v>BDX</v>
    <v>BECTON, DICKINSON AND COMPANY (XNYS:BDX)</v>
    <v>747888</v>
    <v>1371234</v>
    <v>1906</v>
  </rv>
  <rv s="2">
    <v>3845</v>
  </rv>
  <rv s="0">
    <v>http://en.wikipedia.org/wiki/Chubb_Limited</v>
    <v>Wikipedia</v>
  </rv>
  <rv s="5">
    <v>26</v>
    <v>3847</v>
  </rv>
  <rv s="6">
    <v>12</v>
    <v>https://www.bing.com/th?id=AMMS_3a12ddbc238e82f664c1a861fd8f59ae&amp;qlt=95</v>
    <v>3848</v>
    <v>0</v>
    <v>https://www.bing.com/images/search?form=xlimg&amp;q=chubb</v>
    <v>Image of Chubb Ltd</v>
  </rv>
  <rv s="0">
    <v>https://www.bing.com/financeapi/forcetrigger?t=a1p8tc&amp;q=XNYS%3aCB&amp;form=skydnc</v>
    <v>Learn more on Bing</v>
  </rv>
  <rv s="7">
    <v>en-US</v>
    <v>a1p8tc</v>
    <v>268435456</v>
    <v>1</v>
    <v>Powered by Refinitiv</v>
    <v>8</v>
    <v>Chubb Ltd (XNYS:CB)</v>
    <v>10</v>
    <v>11</v>
    <v>Finance</v>
    <v>5</v>
    <v>179.01</v>
    <v>93.094999999999999</v>
    <v>0.71360000000000001</v>
    <v>-0.89</v>
    <v>-5.0460000000000001E-3</v>
    <v>USD</v>
    <v>Chubb Limited is a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v>
    <v>31000</v>
    <v>New York Stock Exchange</v>
    <v>XNYS</v>
    <v>XNYS</v>
    <v>ZUERICH, ZUERICH, 8001 CH</v>
    <v>177.19</v>
    <v>3849</v>
    <v>Insurance</v>
    <v>Stock</v>
    <v>44326.685550914066</v>
    <v>3850</v>
    <v>174.96</v>
    <v>78920700300</v>
    <v>Chubb Ltd</v>
    <v>Chubb Ltd</v>
    <v>176.91</v>
    <v>14.3269</v>
    <v>176.39</v>
    <v>175.5</v>
    <v>449690600</v>
    <v>CB</v>
    <v>Chubb Ltd (XNYS:CB)</v>
    <v>403740</v>
    <v>1880708</v>
    <v>2008</v>
  </rv>
  <rv s="2">
    <v>3851</v>
  </rv>
  <rv s="0">
    <v>http://zh.wikipedia.org/wiki/伊利諾伊州工具廠股份</v>
    <v>Wikipedia</v>
  </rv>
  <rv s="5">
    <v>26</v>
    <v>3853</v>
  </rv>
  <rv s="6">
    <v>12</v>
    <v>https://www.bing.com/th?id=AMMS_788ce27d4d60cb1740c60377535e95e9&amp;qlt=95</v>
    <v>3854</v>
    <v>0</v>
    <v>https://www.bing.com/images/search?form=xlimg&amp;q=illinois+tool+works</v>
    <v>Image of ILLINOIS TOOL WORKS INC.</v>
  </rv>
  <rv s="0">
    <v>https://www.bing.com/financeapi/forcetrigger?t=a1vv8m&amp;q=XNYS%3aITW&amp;form=skydnc</v>
    <v>Learn more on Bing</v>
  </rv>
  <rv s="7">
    <v>en-US</v>
    <v>a1vv8m</v>
    <v>268435456</v>
    <v>1</v>
    <v>Powered by Refinitiv</v>
    <v>8</v>
    <v>ILLINOIS TOOL WORKS INC. (XNYS:ITW)</v>
    <v>10</v>
    <v>11</v>
    <v>Finance</v>
    <v>5</v>
    <v>242.065</v>
    <v>148.66</v>
    <v>1.109</v>
    <v>2.86</v>
    <v>1.2003E-2</v>
    <v>USD</v>
    <v>Illinois Tool Works Inc. is a manufacturer of industrial products and equipment. The Company operates through seven segments. The Automotive OEM segment produces components and fasteners for automotive-related applications.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for industrial and commercial applications. The Polymers &amp; Fluids segment produces adhesives, sealants, lubrication and cutting fluids, and fluids and polymers for auto aftermarket maintenance and appearance. The Construction Products segment supplies engineered fastening systems and solutions. The Specialty Products segment produces beverage packaging equipment and consumables, product coding and marking equipment and consumables, and appliance components and fasteners.</v>
    <v>43000</v>
    <v>New York Stock Exchange</v>
    <v>XNYS</v>
    <v>XNYS</v>
    <v>155 Harlem Ave, GLENVIEW, IL, 60025-4075 US</v>
    <v>242.065</v>
    <v>3855</v>
    <v>Consumer Goods Conglomerates</v>
    <v>Stock</v>
    <v>44326.685450705467</v>
    <v>3856</v>
    <v>238.51</v>
    <v>76316059542</v>
    <v>ILLINOIS TOOL WORKS INC.</v>
    <v>ILLINOIS TOOL WORKS INC.</v>
    <v>240.72</v>
    <v>34.218400000000003</v>
    <v>238.28</v>
    <v>241.14</v>
    <v>316480300</v>
    <v>ITW</v>
    <v>ILLINOIS TOOL WORKS INC. (XNYS:ITW)</v>
    <v>238633</v>
    <v>1026332</v>
    <v>1961</v>
  </rv>
  <rv s="2">
    <v>3857</v>
  </rv>
  <rv s="0">
    <v>http://en.wikipedia.org/wiki/Duke_Energy</v>
    <v>Wikipedia</v>
  </rv>
  <rv s="5">
    <v>26</v>
    <v>3859</v>
  </rv>
  <rv s="6">
    <v>12</v>
    <v>https://www.bing.com/th?id=AMMS_d9c9a43fcecc0b783718575285624992&amp;qlt=95</v>
    <v>3860</v>
    <v>0</v>
    <v>https://www.bing.com/images/search?form=xlimg&amp;q=duke+energy</v>
    <v>Image of DUKE ENERGY CORPORATION</v>
  </rv>
  <rv s="0">
    <v>https://www.bing.com/financeapi/forcetrigger?t=a1rdzr&amp;q=XNYS%3aDUK&amp;form=skydnc</v>
    <v>Learn more on Bing</v>
  </rv>
  <rv s="7">
    <v>en-US</v>
    <v>a1rdzr</v>
    <v>268435456</v>
    <v>1</v>
    <v>Powered by Refinitiv</v>
    <v>8</v>
    <v>DUKE ENERGY CORPORATION (XNYS:DUK)</v>
    <v>10</v>
    <v>11</v>
    <v>Finance</v>
    <v>5</v>
    <v>102.95</v>
    <v>77.58</v>
    <v>0.24479999999999999</v>
    <v>1.335</v>
    <v>1.3236000000000001E-2</v>
    <v>USD</v>
    <v>Duke Energy Corporation (Duke Energy) is an energy company. Its segments include Electric Utilities and Infrastructure; Gas Utilities and Infrastructure, and Commercial Renewables. The Company operates in the United States through its direct and indirect subsidiaries. Electric Utilities and Infrastructure segment provides retail electric service through the generation, transmission, distribution and sells electricity to customers within the Southeast and Midwest regions of the United States. The operations include electricity sold wholesale to municipalities, electric cooperative utilities and other load-serving entities. Gas Utilities and Infrastructure segment serves residential, commercial, industrial and power generation natural gas customers. Commercial Renewables primarily acquires, builds, develops and operates wind and solar renewable generation throughout the continental United States. Its 144 MWac Pflugerville Solar Project generate energy to power approximately 27,000 homes.</v>
    <v>27535</v>
    <v>New York Stock Exchange</v>
    <v>XNYS</v>
    <v>XNYS</v>
    <v>550 South Tryon Street, Dec45a, CHARLOTTE, NC, 28202 US</v>
    <v>102.95</v>
    <v>3861</v>
    <v>Electrical Utilities &amp; IPPs</v>
    <v>Stock</v>
    <v>44326.685370370367</v>
    <v>3862</v>
    <v>101.06</v>
    <v>78610080217</v>
    <v>DUKE ENERGY CORPORATION</v>
    <v>DUKE ENERGY CORPORATION</v>
    <v>101.21</v>
    <v>58.083399999999997</v>
    <v>100.86</v>
    <v>102.19499999999999</v>
    <v>769216500</v>
    <v>DUK</v>
    <v>DUKE ENERGY CORPORATION (XNYS:DUK)</v>
    <v>1205919</v>
    <v>3261557</v>
    <v>2005</v>
  </rv>
  <rv s="2">
    <v>3863</v>
  </rv>
  <rv s="0">
    <v>http://de.wikipedia.org/wiki/PNC_Financial_Services</v>
    <v>Wikipedia</v>
  </rv>
  <rv s="5">
    <v>26</v>
    <v>3865</v>
  </rv>
  <rv s="6">
    <v>12</v>
    <v>https://www.bing.com/th?id=AMMS_407a3ffca86670418fb853744400b901&amp;qlt=95</v>
    <v>3866</v>
    <v>0</v>
    <v>https://www.bing.com/images/search?form=xlimg&amp;q=pnc</v>
    <v>Image of THE PNC FINANCIAL SERVICES GROUP, INC.</v>
  </rv>
  <rv s="0">
    <v>https://www.bing.com/financeapi/forcetrigger?t=a21277&amp;q=XNYS%3aPNC&amp;form=skydnc</v>
    <v>Learn more on Bing</v>
  </rv>
  <rv s="7">
    <v>en-US</v>
    <v>a21277</v>
    <v>268435456</v>
    <v>1</v>
    <v>Powered by Refinitiv</v>
    <v>8</v>
    <v>THE PNC FINANCIAL SERVICES GROUP, INC. (XNYS:PNC)</v>
    <v>10</v>
    <v>11</v>
    <v>Finance</v>
    <v>4</v>
    <v>203.87819999999999</v>
    <v>93.27</v>
    <v>1.3875999999999999</v>
    <v>2.8</v>
    <v>1.4076999999999999E-2</v>
    <v>USD</v>
    <v>PNC Financial Services Group, Inc. is a diversified financial services company. The Company has businesses engaged in retail banking, including residential mortgage, corporate and institutional banking and asset management. The Company's segments include Retail Banking, Corporate &amp; Institutional Banking and Asset Management Group. Retail Banking provides deposit, lending, brokerage, investment management and cash management products and services. Corporate &amp; Institutional Banking provides lending, treasury management and capital markets-related products and services. Asset Management Group includes personal wealth management for high net worth and ultra-high net worth clients and institutional asset management.</v>
    <v>51257</v>
    <v>New York Stock Exchange</v>
    <v>XNYS</v>
    <v>XNYS</v>
    <v>300 5th Ave, PITTSBURGH, PA, 15222-2401 US</v>
    <v>203.87819999999999</v>
    <v>3867</v>
    <v>Banking Services</v>
    <v>Stock</v>
    <v>44326.675488888279</v>
    <v>3868</v>
    <v>200.86</v>
    <v>85698167693</v>
    <v>THE PNC FINANCIAL SERVICES GROUP, INC.</v>
    <v>THE PNC FINANCIAL SERVICES GROUP, INC.</v>
    <v>203.01</v>
    <v>22.395800000000001</v>
    <v>198.91</v>
    <v>201.71</v>
    <v>424858300</v>
    <v>PNC</v>
    <v>THE PNC FINANCIAL SERVICES GROUP, INC. (XNYS:PNC)</v>
    <v>552653</v>
    <v>1781259</v>
    <v>1983</v>
  </rv>
  <rv s="2">
    <v>3869</v>
  </rv>
  <rv s="0">
    <v>http://en.wikipedia.org/wiki/FedEx</v>
    <v>Wikipedia</v>
  </rv>
  <rv s="5">
    <v>26</v>
    <v>3871</v>
  </rv>
  <rv s="6">
    <v>12</v>
    <v>https://www.bing.com/th?id=AMMS_c46198bfc8ae166b7756f487f8cd0106&amp;qlt=95</v>
    <v>3872</v>
    <v>0</v>
    <v>https://www.bing.com/images/search?form=xlimg&amp;q=fedex</v>
    <v>Image of FEDEX CORPORATION</v>
  </rv>
  <rv s="0">
    <v>https://www.bing.com/financeapi/forcetrigger?t=a1sqr7&amp;q=XNYS%3aFDX&amp;form=skydnc</v>
    <v>Learn more on Bing</v>
  </rv>
  <rv s="7">
    <v>en-US</v>
    <v>a1sqr7</v>
    <v>268435456</v>
    <v>1</v>
    <v>Powered by Refinitiv</v>
    <v>8</v>
    <v>FEDEX CORPORATION (XNYS:FDX)</v>
    <v>10</v>
    <v>11</v>
    <v>Finance</v>
    <v>5</v>
    <v>317</v>
    <v>103.40009999999999</v>
    <v>1.2675000000000001</v>
    <v>1.3049999999999999</v>
    <v>4.1470000000000005E-3</v>
    <v>USD</v>
    <v>FedEx Corporation (FedEx) provides a portfolio of transportation, e-commerce and business services through companies competing collectively, operating independently and managed collaboratively, under the FedEx brand. The Company's segments include FedEx Express, TNT Express, FedEx Ground, FedEx Freight and FedEx Services. The FedEx Express segment offers a range of the United States domestic and international shipping services for delivery of packages and freight. TNT Express segment collects, transports and delivers documents, parcels and freight on a day-definite or time-definite basis. The FedEx Ground segment provides business and residential money-back guaranteed ground package delivery services. The FedEx Freight segment offers less-than-truckload (LTL) freight services. The FedEx Services segment provides its other companies with sales, marketing, information technology, communications, customer service and other back-office support.</v>
    <v>183000</v>
    <v>New York Stock Exchange</v>
    <v>XNYS</v>
    <v>XNYS</v>
    <v>942 Shady Grove Rd S, MEMPHIS, TN, 38120-4117 US</v>
    <v>317</v>
    <v>3873</v>
    <v>Freight &amp; Logistics Services</v>
    <v>Stock</v>
    <v>44326.685649467188</v>
    <v>3874</v>
    <v>312.14999999999998</v>
    <v>83846776889</v>
    <v>FEDEX CORPORATION</v>
    <v>FEDEX CORPORATION</v>
    <v>314.60000000000002</v>
    <v>27.865500000000001</v>
    <v>314.69</v>
    <v>315.995</v>
    <v>265342100</v>
    <v>FDX</v>
    <v>FEDEX CORPORATION (XNYS:FDX)</v>
    <v>783635</v>
    <v>2031468</v>
    <v>1997</v>
  </rv>
  <rv s="2">
    <v>3875</v>
  </rv>
  <rv s="0">
    <v>http://en.wikipedia.org/wiki/ConocoPhillips</v>
    <v>Wikipedia</v>
  </rv>
  <rv s="5">
    <v>26</v>
    <v>3877</v>
  </rv>
  <rv s="6">
    <v>12</v>
    <v>https://www.bing.com/th?id=AMMS_51289bfdf2631c7506b357fd26907d7f&amp;qlt=95</v>
    <v>3878</v>
    <v>0</v>
    <v>https://www.bing.com/images/search?form=xlimg&amp;q=conocophillips</v>
    <v>Image of CONOCOPHILLIPS</v>
  </rv>
  <rv s="0">
    <v>https://www.bing.com/financeapi/forcetrigger?t=a1q5nm&amp;q=XNYS%3aCOP&amp;form=skydnc</v>
    <v>Learn more on Bing</v>
  </rv>
  <rv s="7">
    <v>en-US</v>
    <v>a1q5nm</v>
    <v>268435456</v>
    <v>1</v>
    <v>Powered by Refinitiv</v>
    <v>8</v>
    <v>CONOCOPHILLIPS (XNYS:COP)</v>
    <v>10</v>
    <v>11</v>
    <v>Finance</v>
    <v>5</v>
    <v>61.14</v>
    <v>27.53</v>
    <v>1.7674000000000001</v>
    <v>0.56000000000000005</v>
    <v>9.8069999999999997E-3</v>
    <v>USD</v>
    <v>ConocoPhillips is an independent exploration and production company. The Company explores for, produces, transports and markets crude oil, bitumen, natural gas, liquefied natural gas (LNG) and natural gas liquids. The Company operates through six segments: Alaska, Lower 48, Canada, Europe and North Africa, Asia Pacific and Middle East, and Other International. The Alaska segment explores for, produces, transports and markets crude oil, natural gas liquids, natural gas and LNG. The Lower 48 segment consists of operations located in the United States Lower 48 states and the Gulf of Mexico. Its Canadian operations consists of oil sands developments in the Athabasca Region of northeastern Alberta. The Europe and North Africa segment consists of operations and exploration activities in Norway and Libya. The Asia Pacific and Middle East segment has exploration and production operations in China, Indonesia and Malaysia.</v>
    <v>10300</v>
    <v>New York Stock Exchange</v>
    <v>XNYS</v>
    <v>XNYS</v>
    <v>925 N Eldridge Pkwy, HOUSTON, TX, 77079-2703 US</v>
    <v>59.34</v>
    <v>3879</v>
    <v>Oil &amp; Gas</v>
    <v>Stock</v>
    <v>44326.68571881875</v>
    <v>3880</v>
    <v>57.267000000000003</v>
    <v>77965026660</v>
    <v>CONOCOPHILLIPS</v>
    <v>CONOCOPHILLIPS</v>
    <v>58.23</v>
    <v>0</v>
    <v>57.1</v>
    <v>57.66</v>
    <v>1352151000</v>
    <v>COP</v>
    <v>CONOCOPHILLIPS (XNYS:COP)</v>
    <v>4197707</v>
    <v>8781780</v>
    <v>2001</v>
  </rv>
  <rv s="2">
    <v>3881</v>
  </rv>
  <rv s="0">
    <v>http://en.wikipedia.org/wiki/Zoetis</v>
    <v>Wikipedia</v>
  </rv>
  <rv s="5">
    <v>26</v>
    <v>3883</v>
  </rv>
  <rv s="6">
    <v>12</v>
    <v>https://www.bing.com/th?id=AMMS_115ba823fabc0453eaa21933dd006db3&amp;qlt=95</v>
    <v>3884</v>
    <v>0</v>
    <v>https://www.bing.com/images/search?form=xlimg&amp;q=zoetis</v>
    <v>Image of ZOETIS INC.</v>
  </rv>
  <rv s="0">
    <v>https://www.bing.com/financeapi/forcetrigger?t=a26hyc&amp;q=XNYS%3aZTS&amp;form=skydnc</v>
    <v>Learn more on Bing</v>
  </rv>
  <rv s="7">
    <v>en-US</v>
    <v>a26hyc</v>
    <v>268435456</v>
    <v>1</v>
    <v>Powered by Refinitiv</v>
    <v>8</v>
    <v>ZOETIS INC. (XNYS:ZTS)</v>
    <v>10</v>
    <v>11</v>
    <v>Finance</v>
    <v>5</v>
    <v>176.64</v>
    <v>121.5</v>
    <v>0.63800000000000001</v>
    <v>1.34</v>
    <v>7.8110000000000002E-3</v>
    <v>USD</v>
    <v>Zoetis Inc. is engaged in the discovery, development, manufacture and commercialization of animal health medicines and vaccines, with a focus on both livestock and companion animals. The Company has a business, commercializing products across eight core species: cattle, swine, poultry, sheep and fish (collectively, livestock) and dogs, cats and horses (collectively, companion animals), and within five product categories: anti-infectives, vaccines, parasiticides, medicated feed additives and other pharmaceuticals. The Company's segments include the United States and International. Within each of these operating segments, it offers a product portfolio for both livestock and companion animal customers. Its livestock products include Ceftiofur injectable line, Draxxin, Spectramast, Bovi-Shield line, Rispoval line, Suvaxyn/Fostera, Embrex devices and Lutalyse. Its companion animal products include Clavamox/Synulox, Convenia, ProHeart, Revolution/Stronghold, Apoquel, Cerenia and Rimadyl.</v>
    <v>11300</v>
    <v>New York Stock Exchange</v>
    <v>XNYS</v>
    <v>XNYS</v>
    <v>10 Sylvan Way, PARSIPPANY, NJ, 07054-3825 US</v>
    <v>173.24</v>
    <v>3885</v>
    <v>Pharmaceuticals</v>
    <v>Stock</v>
    <v>44326.685570751564</v>
    <v>3886</v>
    <v>170.77</v>
    <v>82126225089</v>
    <v>ZOETIS INC.</v>
    <v>ZOETIS INC.</v>
    <v>172.47</v>
    <v>46.250999999999998</v>
    <v>171.55</v>
    <v>172.89</v>
    <v>475020100</v>
    <v>ZTS</v>
    <v>ZOETIS INC. (XNYS:ZTS)</v>
    <v>459759</v>
    <v>1851067</v>
    <v>2012</v>
  </rv>
  <rv s="2">
    <v>3887</v>
  </rv>
  <rv s="0">
    <v>http://en.wikipedia.org/wiki/Crown_Castle</v>
    <v>Wikipedia</v>
  </rv>
  <rv s="5">
    <v>26</v>
    <v>3889</v>
  </rv>
  <rv s="6">
    <v>12</v>
    <v>https://www.bing.com/th?id=AMMS_c3004515079ab099df8e6d786a3d5747&amp;qlt=95</v>
    <v>3890</v>
    <v>0</v>
    <v>https://www.bing.com/images/search?form=xlimg&amp;q=crown+castle+international+corp</v>
    <v>Image of CROWN CASTLE INTERNATIONAL CORP.</v>
  </rv>
  <rv s="0">
    <v>https://www.bing.com/financeapi/forcetrigger?t=a1pcf2&amp;q=XNYS%3aCCI&amp;form=skydnc</v>
    <v>Learn more on Bing</v>
  </rv>
  <rv s="7">
    <v>en-US</v>
    <v>a1pcf2</v>
    <v>268435456</v>
    <v>1</v>
    <v>Powered by Refinitiv</v>
    <v>8</v>
    <v>CROWN CASTLE INTERNATIONAL CORP. (XNYS:CCI)</v>
    <v>10</v>
    <v>11</v>
    <v>Finance</v>
    <v>5</v>
    <v>189.59</v>
    <v>146.14500000000001</v>
    <v>0.36940000000000001</v>
    <v>0.37</v>
    <v>2.0180000000000003E-3</v>
    <v>USD</v>
    <v>Crown Castle International Corp. is a real estate investment trust, which owns, operates and leases shared wireless infrastructure that is geographically dispersed throughout the United States and Puerto Rico. The Company's segments include towers and small cells. As of December 31, 2016, it had approximately 40,000 towers and other structures, such as rooftops (collectively towers) and approximately 26,500 route miles of fiber (collectively small cells, and together with towers, wireless infrastructure). The towers segment provides access, including space or capacity to its towers, which are geographically dispersed throughout the United States. The towers segment also reflects certain network services relating to its towers. As of December 31, 2016, the small cells segment provided access, including space or capacity, to the Company's approximately 17,000 route miles of fiber primarily supporting small cell networks. The small cells segment also offers fiber-based solutions.</v>
    <v>4900</v>
    <v>New York Stock Exchange</v>
    <v>XNYS</v>
    <v>XNYS</v>
    <v>1220 Augusta Dr Ste 600, HOUSTON, TX, 77057-6801 US</v>
    <v>183.91</v>
    <v>3891</v>
    <v>Residential &amp; Commercial REIT</v>
    <v>Stock</v>
    <v>44326.685705867967</v>
    <v>3892</v>
    <v>182.82</v>
    <v>79388907624</v>
    <v>CROWN CASTLE INTERNATIONAL CORP.</v>
    <v>CROWN CASTLE INTERNATIONAL CORP.</v>
    <v>183.5</v>
    <v>81.842600000000004</v>
    <v>183.32</v>
    <v>183.69</v>
    <v>432189600</v>
    <v>CCI</v>
    <v>CROWN CASTLE INTERNATIONAL CORP. (XNYS:CCI)</v>
    <v>572943</v>
    <v>1671995</v>
    <v>2014</v>
  </rv>
  <rv s="2">
    <v>3893</v>
  </rv>
  <rv s="0">
    <v>http://it.wikipedia.org/wiki/TJX_Companies</v>
    <v>Wikipedia</v>
  </rv>
  <rv s="5">
    <v>26</v>
    <v>3895</v>
  </rv>
  <rv s="6">
    <v>12</v>
    <v>https://www.bing.com/th?id=AMMS_9e439ce716b818faba9bec0c5a121521&amp;qlt=95</v>
    <v>3896</v>
    <v>0</v>
    <v>https://www.bing.com/images/search?form=xlimg&amp;q=tjx+companies</v>
    <v>Image of THE TJX COMPANIES, INC.</v>
  </rv>
  <rv s="0">
    <v>https://www.bing.com/financeapi/forcetrigger?t=a249r7&amp;q=XNYS%3aTJX&amp;form=skydnc</v>
    <v>Learn more on Bing</v>
  </rv>
  <rv s="7">
    <v>en-US</v>
    <v>a249r7</v>
    <v>268435456</v>
    <v>1</v>
    <v>Powered by Refinitiv</v>
    <v>8</v>
    <v>THE TJX COMPANIES, INC. (XNYS:TJX)</v>
    <v>10</v>
    <v>11</v>
    <v>Finance</v>
    <v>5</v>
    <v>74.64</v>
    <v>42.52</v>
    <v>0.98170000000000002</v>
    <v>0.69</v>
    <v>9.3520000000000009E-3</v>
    <v>USD</v>
    <v>The TJX Companies, Inc. (TJX) is an off-price apparel and home fashions retailer in the United States and across the world. The Company operates through four segments: Marmaxx, HomeGoods, TJX Canada and TJX International. T.J. Maxx and Marshalls chains in the United States were collectively the off-price retailer in the United States with a total of 2,221 stores, as of January 28, 2017. The HomeGoods chain was an off-price retailer of home fashions in the United States with 579 stores. The TJX Canada segment operates the Winners, HomeSense and Marshalls chains in Canada. Winners is the off-price apparel and home fashions retailer in Canada. HomeSense offers home fashions off-price concept in Canada. The TJX International segment operates the T.K. Maxx and HomeSense chains in Europe. With 503 stores, T.K. Maxx operated in the United Kingdom, Ireland, Germany, Poland, Austria and the Netherlands.</v>
    <v>320000</v>
    <v>New York Stock Exchange</v>
    <v>XNYS</v>
    <v>XNYS</v>
    <v>770 Cochituate Rd, FRAMINGHAM, MA, 01701-4666 US</v>
    <v>74.64</v>
    <v>3897</v>
    <v>Diversified Retail</v>
    <v>Stock</v>
    <v>44326.6857753125</v>
    <v>3898</v>
    <v>73.890500000000003</v>
    <v>89810447650</v>
    <v>THE TJX COMPANIES, INC.</v>
    <v>THE TJX COMPANIES, INC.</v>
    <v>74.19</v>
    <v>1419.3920000000001</v>
    <v>73.78</v>
    <v>74.47</v>
    <v>1205995000</v>
    <v>TJX</v>
    <v>THE TJX COMPANIES, INC. (XNYS:TJX)</v>
    <v>2288594</v>
    <v>4794551</v>
    <v>1962</v>
  </rv>
  <rv s="2">
    <v>3899</v>
  </rv>
  <rv s="0">
    <v>http://fr.wikipedia.org/wiki/Prologis</v>
    <v>Wikipedia</v>
  </rv>
  <rv s="5">
    <v>26</v>
    <v>3901</v>
  </rv>
  <rv s="6">
    <v>12</v>
    <v>https://www.bing.com/th?id=AMMS_6d6776159e7586b27131c571fc55c1de&amp;qlt=95</v>
    <v>3902</v>
    <v>0</v>
    <v>https://www.bing.com/images/search?form=xlimg&amp;q=prologis</v>
    <v>Image of PROLOGIS, INC.</v>
  </rv>
  <rv s="0">
    <v>https://www.bing.com/financeapi/forcetrigger?t=a1zy3m&amp;q=XNYS%3aPLD&amp;form=skydnc</v>
    <v>Learn more on Bing</v>
  </rv>
  <rv s="7">
    <v>en-US</v>
    <v>a1zy3m</v>
    <v>268435456</v>
    <v>1</v>
    <v>Powered by Refinitiv</v>
    <v>8</v>
    <v>PROLOGIS, INC. (XNYS:PLD)</v>
    <v>10</v>
    <v>11</v>
    <v>Finance</v>
    <v>5</v>
    <v>117.61</v>
    <v>80.12</v>
    <v>0.75109999999999999</v>
    <v>0.92500000000000004</v>
    <v>7.9730000000000009E-3</v>
    <v>USD</v>
    <v>Prologis, Inc. is a real estate investment trust (REIT) company. The Company is engaged in the logistics real estate business. The Company's segments include Real Estate Operations and Strategic Capital. The Real Estate Operations segment consists of rental operations and development. The Company's Strategic Capital segment includes asset management services, as well as services performed for unconsolidated co-investment ventures. Its strategic capital segment gives the Company access to third-party capital, both private and public. The Company owns or has investments in, on an owned basis or through co-investment ventures, properties and development projects across approximately 976 million square feet (74 million square meters) in 19 countries.</v>
    <v>1945</v>
    <v>New York Stock Exchange</v>
    <v>XNYS</v>
    <v>XNYS</v>
    <v>PIER 1 BAY 1, SAN FRANCISCO, CA, 94111 US</v>
    <v>117.61</v>
    <v>3903</v>
    <v>Residential &amp; Commercial REIT</v>
    <v>Stock</v>
    <v>44326.685785856251</v>
    <v>3904</v>
    <v>115.81</v>
    <v>86512753485</v>
    <v>PROLOGIS, INC.</v>
    <v>PROLOGIS, INC.</v>
    <v>116.51</v>
    <v>63.965499999999999</v>
    <v>116.02</v>
    <v>116.94499999999999</v>
    <v>739773000</v>
    <v>PLD</v>
    <v>PROLOGIS, INC. (XNYS:PLD)</v>
    <v>748819</v>
    <v>2418939</v>
    <v>1997</v>
  </rv>
  <rv s="2">
    <v>3905</v>
  </rv>
  <rv s="0">
    <v>http://en.wikipedia.org/wiki/Truist_Financial</v>
    <v>Wikipedia</v>
  </rv>
  <rv s="5">
    <v>26</v>
    <v>3907</v>
  </rv>
  <rv s="6">
    <v>12</v>
    <v>https://www.bing.com/th?id=AMMS_70b15c95b7b4b5e47379e8aa3968f3bc&amp;qlt=95</v>
    <v>3908</v>
    <v>0</v>
    <v>https://www.bing.com/images/search?form=xlimg&amp;q=bb%26t</v>
    <v>Image of Truist Financial Corporation</v>
  </rv>
  <rv s="0">
    <v>https://www.bing.com/financeapi/forcetrigger?t=a1o8mw&amp;q=XNYS%3aTFC&amp;form=skydnc</v>
    <v>Learn more on Bing</v>
  </rv>
  <rv s="7">
    <v>en-US</v>
    <v>a1o8mw</v>
    <v>268435456</v>
    <v>1</v>
    <v>Powered by Refinitiv</v>
    <v>8</v>
    <v>Truist Financial Corporation (XNYS:TFC)</v>
    <v>10</v>
    <v>11</v>
    <v>Finance</v>
    <v>5</v>
    <v>62.1</v>
    <v>29.87</v>
    <v>1.3383</v>
    <v>0.105</v>
    <v>1.7050000000000001E-3</v>
    <v>USD</v>
    <v>Truist Financial Corp, formerly BB&amp;T Corporation, is a financial holding company. The Company operates through its commercial bank subsidiary, Truist Bank (the Bank). It provides a range of banking services to individuals, businesses and municipalities. It offers a variety of loans and lease financing to individuals and entities, including insurance premium financing, permanent commercial real estate financing arrangements, loan servicing for third-party investors, direct consumer finance loans to individuals, credit card lending, automobile financing and equipment financing. It offers a range of other services, including deposits, life insurance, property and casualty insurance, health insurance and commercial general liability insurance on an agency basis and through a wholesale insurance brokerage operation, merchant services, trust and retirement services, comprehensive wealth advisory services, asset management and capital markets services.</v>
    <v>52294</v>
    <v>New York Stock Exchange</v>
    <v>XNYS</v>
    <v>XNYS</v>
    <v>214 N. Tryon St., CHARLOTTE, NC, 28202 US</v>
    <v>62.1</v>
    <v>3909</v>
    <v>Banking Services</v>
    <v>Stock</v>
    <v>44326.685565138279</v>
    <v>3910</v>
    <v>61.25</v>
    <v>82943315375</v>
    <v>Truist Financial Corporation</v>
    <v>Truist Financial Corporation</v>
    <v>61.58</v>
    <v>18.47</v>
    <v>61.57</v>
    <v>61.674999999999997</v>
    <v>1344845000</v>
    <v>TFC</v>
    <v>Truist Financial Corporation (XNYS:TFC)</v>
    <v>1674158</v>
    <v>5187982</v>
    <v>1968</v>
  </rv>
  <rv s="2">
    <v>3911</v>
  </rv>
  <rv s="0">
    <v>https://www.bing.com/financeapi/forcetrigger?t=a1tyrw&amp;q=XNYS%3aGM&amp;form=skydnc</v>
    <v>Learn more on Bing</v>
  </rv>
  <rv s="1">
    <v>en-US</v>
    <v>a1tyrw</v>
    <v>268435456</v>
    <v>1</v>
    <v>Powered by Refinitiv</v>
    <v>0</v>
    <v>GENERAL MOTORS COMPANY (XNYS:GM)</v>
    <v>2</v>
    <v>3</v>
    <v>Finance</v>
    <v>5</v>
    <v>63.44</v>
    <v>20.49</v>
    <v>1.3614999999999999</v>
    <v>-0.44</v>
    <v>-7.4590000000000004E-3</v>
    <v>USD</v>
    <v>General Motors Company designs, builds and sells trucks, crossovers, cars and automobile parts worldwide. The Company provides automotive financing services through General Motors Financial Company, Inc. (GM Financial). GM North America (GMNA) and GM International (GMI) are its automotive segments. GMNA and GMI meets the demands of customers in North America with vehicles developed, manufactured and marketed under the Buick, Cadillac, Chevrolet, GMC and Holden brands. The Company's segments include GMNA, GMI, Cruise and GM Financial. The Company’s subsidiaries and business units include OnStar LLC, which provides vehicle connectivity services; Cruise LLC, which is in the development and commercialization of self-driving technology; GM Financial Co., is its finance subsidiary, and BrightDrop, which is developing an ecosystem and electrified products and services to help in first to last mile delivery operations.</v>
    <v>155000</v>
    <v>New York Stock Exchange</v>
    <v>XNYS</v>
    <v>XNYS</v>
    <v>300 Renaissance Center, DETROIT, MI, 48265-0001 US</v>
    <v>59.58</v>
    <v>Automobiles &amp; Auto Parts</v>
    <v>Stock</v>
    <v>44326.685808159375</v>
    <v>3913</v>
    <v>58.515000000000001</v>
    <v>84936787050</v>
    <v>GENERAL MOTORS COMPANY</v>
    <v>GENERAL MOTORS COMPANY</v>
    <v>59.05</v>
    <v>9.5398999999999994</v>
    <v>58.99</v>
    <v>58.55</v>
    <v>1450671000</v>
    <v>GM</v>
    <v>GENERAL MOTORS COMPANY (XNYS:GM)</v>
    <v>6242428</v>
    <v>16850987</v>
    <v>2009</v>
  </rv>
  <rv s="2">
    <v>3914</v>
  </rv>
  <rv s="0">
    <v>http://en.wikipedia.org/wiki/U.S._Bancorp</v>
    <v>Wikipedia</v>
  </rv>
  <rv s="5">
    <v>26</v>
    <v>3916</v>
  </rv>
  <rv s="6">
    <v>12</v>
    <v>https://www.bing.com/th?id=AMMS_92118627359b78f33a94013e8d77b22d&amp;qlt=95</v>
    <v>3917</v>
    <v>0</v>
    <v>https://www.bing.com/images/search?form=xlimg&amp;q=usbank</v>
    <v>Image of U.S. BANCORP</v>
  </rv>
  <rv s="0">
    <v>https://www.bing.com/financeapi/forcetrigger?t=a251gh&amp;q=XNYS%3aUSB&amp;form=skydnc</v>
    <v>Learn more on Bing</v>
  </rv>
  <rv s="7">
    <v>en-US</v>
    <v>a251gh</v>
    <v>268435456</v>
    <v>1</v>
    <v>Powered by Refinitiv</v>
    <v>8</v>
    <v>U.S. BANCORP (XNYS:USB)</v>
    <v>10</v>
    <v>11</v>
    <v>Finance</v>
    <v>4</v>
    <v>62.27</v>
    <v>28.36</v>
    <v>1.1759999999999999</v>
    <v>0.42499999999999999</v>
    <v>6.9249999999999997E-3</v>
    <v>USD</v>
    <v>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v>
    <v>68108</v>
    <v>New York Stock Exchange</v>
    <v>XNYS</v>
    <v>XNYS</v>
    <v>800 Nicollet Mall, MINNEAPOLIS, MN, 55402-7000 US</v>
    <v>62.27</v>
    <v>3918</v>
    <v>Banking Services</v>
    <v>Stock</v>
    <v>44326.675506921092</v>
    <v>3919</v>
    <v>61.71</v>
    <v>92054652010</v>
    <v>U.S. BANCORP</v>
    <v>U.S. BANCORP</v>
    <v>61.8</v>
    <v>16.192599999999999</v>
    <v>61.37</v>
    <v>61.795000000000002</v>
    <v>1489678000</v>
    <v>USB</v>
    <v>U.S. BANCORP (XNYS:USB)</v>
    <v>2151708</v>
    <v>6472289</v>
    <v>1929</v>
  </rv>
  <rv s="2">
    <v>3920</v>
  </rv>
  <rv s="0">
    <v>https://www.bing.com/financeapi/forcetrigger?t=a1pp5r&amp;q=XNYS%3aCI&amp;form=skydnc</v>
    <v>Learn more on Bing</v>
  </rv>
  <rv s="1">
    <v>en-US</v>
    <v>a1pp5r</v>
    <v>268435456</v>
    <v>1</v>
    <v>Powered by Refinitiv</v>
    <v>0</v>
    <v>CIGNA CORPORATION (XNYS:CI)</v>
    <v>2</v>
    <v>3</v>
    <v>Finance</v>
    <v>5</v>
    <v>272.80990000000003</v>
    <v>158.84</v>
    <v>0.90680000000000005</v>
    <v>10.58</v>
    <v>4.0507999999999995E-2</v>
    <v>USD</v>
    <v>Cigna Corporation is a health services company that offers medical, dental insurance and related products and services. The Company's segments are Evernorth, U.S. Medical and International Markets. The Company's Evernorth segment is engaged in offering coordinated and point solution health services, including Pharmacy Solutions, Benefits Management Solutions, Care Solutions, Evernorth Intelligence Solutions, and Provider Services which are provided to health plans, employers, government organizations, and health care providers. Its U.S. Medical segment offers U.S. Commercial and U.S. Government health care solutions to employers and individuals. Its International Markets segment provides a range of medical and supplemental health, life and accident benefits to individuals and employers. Its products and services include health coverage, hospitalization, dental, critical illness, personal accident, term life, medical cost containment and variable universal life.</v>
    <v>73700</v>
    <v>New York Stock Exchange</v>
    <v>XNYS</v>
    <v>XNYS</v>
    <v>900 Cottage Grove Road, BLOOMFIELD, CT, 06002-2920 US</v>
    <v>272.80990000000003</v>
    <v>Healthcare Providers &amp; Services</v>
    <v>Stock</v>
    <v>44326.685743529684</v>
    <v>3922</v>
    <v>262.17</v>
    <v>94404505144</v>
    <v>CIGNA CORPORATION</v>
    <v>CIGNA CORPORATION</v>
    <v>262.92</v>
    <v>11.298500000000001</v>
    <v>261.18</v>
    <v>271.76</v>
    <v>347381900</v>
    <v>CI</v>
    <v>CIGNA CORPORATION (XNYS:CI)</v>
    <v>1219745</v>
    <v>1418949</v>
    <v>2018</v>
  </rv>
  <rv s="2">
    <v>3923</v>
  </rv>
  <rv s="0">
    <v>http://ko.wikipedia.org/wiki/S&amp;P_글로벌</v>
    <v>Wikipedia</v>
  </rv>
  <rv s="5">
    <v>26</v>
    <v>3925</v>
  </rv>
  <rv s="6">
    <v>12</v>
    <v>https://www.bing.com/th?id=AMMS_e76f6702a10215c8b6ecc11836be8170&amp;qlt=95</v>
    <v>3926</v>
    <v>0</v>
    <v>https://www.bing.com/images/search?form=xlimg&amp;q=snl+financial</v>
    <v>Image of S&amp;P Global Inc.</v>
  </rv>
  <rv s="0">
    <v>https://www.bing.com/financeapi/forcetrigger?t=a23d9c&amp;q=XNYS%3aSPGI&amp;form=skydnc</v>
    <v>Learn more on Bing</v>
  </rv>
  <rv s="7">
    <v>en-US</v>
    <v>a23d9c</v>
    <v>268435456</v>
    <v>1</v>
    <v>Powered by Refinitiv</v>
    <v>8</v>
    <v>S&amp;P Global Inc. (XNYS:SPGI)</v>
    <v>10</v>
    <v>11</v>
    <v>Finance</v>
    <v>4</v>
    <v>398.55</v>
    <v>290.08</v>
    <v>0.96540000000000004</v>
    <v>1.1399999999999999</v>
    <v>2.918E-3</v>
    <v>USD</v>
    <v>S&amp;P Global Inc., formerly McGraw Hill Financial Inc., is a provider of ratings, benchmarks, analytics and data to the capital and commodity markets around the world. The Company operates through three segments: Ratings, which provides credit ratings, research and analytics to investors, issuers and other market participants; Market and Commodities Intelligence, which offers multi-asset-class data, research and analytical capabilities that integrate cross-asset analytics and desktop services, and deliver their customers in the commodity and energy markets access to information, data, analytic services and pricing and benchmarks, and S&amp;P Dow Jones Indices (Indices), which is an index provider that maintains a range of valuation and index benchmarks for investment advisors, wealth managers and institutional investors. The Company's subsidiary, CRISIL Limited (CRISIL), is a global analytical company and a provider of ratings, data and research, analytics and solutions.</v>
    <v>22500</v>
    <v>New York Stock Exchange</v>
    <v>XNYS</v>
    <v>XNYS</v>
    <v>55 Water St, NEW YORK, NY, 10041-0004 US</v>
    <v>396</v>
    <v>3927</v>
    <v>Professional &amp; Commercial Services</v>
    <v>Stock</v>
    <v>44326.67511488359</v>
    <v>3928</v>
    <v>391.71</v>
    <v>94396665000</v>
    <v>S&amp;P Global Inc.</v>
    <v>S&amp;P Global Inc.</v>
    <v>392.62</v>
    <v>38.447099999999999</v>
    <v>390.71</v>
    <v>391.85</v>
    <v>240900000</v>
    <v>SPGI</v>
    <v>S&amp;P Global Inc. (XNYS:SPGI)</v>
    <v>518539</v>
    <v>1231126</v>
    <v>1925</v>
  </rv>
  <rv s="2">
    <v>3929</v>
  </rv>
  <rv s="0">
    <v>http://en.wikipedia.org/wiki/Anthem_(company)</v>
    <v>Wikipedia</v>
  </rv>
  <rv s="5">
    <v>26</v>
    <v>3931</v>
  </rv>
  <rv s="6">
    <v>12</v>
    <v>https://www.bing.com/th?id=AMMS_5c4b41ef003f780858c1520c215c75fb&amp;qlt=95</v>
    <v>3932</v>
    <v>0</v>
    <v>https://www.bing.com/images/search?form=xlimg&amp;q=anthem+inc</v>
    <v>Image of ANTHEM, INC.</v>
  </rv>
  <rv s="0">
    <v>https://www.bing.com/financeapi/forcetrigger?t=a1njmw&amp;q=XNYS%3aANTM&amp;form=skydnc</v>
    <v>Learn more on Bing</v>
  </rv>
  <rv s="7">
    <v>en-US</v>
    <v>a1njmw</v>
    <v>268435456</v>
    <v>1</v>
    <v>Powered by Refinitiv</v>
    <v>8</v>
    <v>ANTHEM, INC. (XNYS:ANTM)</v>
    <v>10</v>
    <v>11</v>
    <v>Finance</v>
    <v>4</v>
    <v>405.69499999999999</v>
    <v>244.1</v>
    <v>1.0553999999999999</v>
    <v>7.6150000000000002</v>
    <v>1.9202E-2</v>
    <v>USD</v>
    <v>Anthem, Inc. is a health benefits company. The Company operates through four segments: Commercial &amp; Specialty Business, Government Business, IngenioRx and Other. It offers a spectrum of network-based managed care plans to large and small employer, individual, Medicaid and Medicare markets. Its managed care plans include preferred provider organizations; health maintenance organizations; point-of-service plans; indemnity plans and other hybrid plans, including consumer-driven health plans; and hospital only and limited benefit products. It also provides an array of managed care services to self-funded customers, including claims processing, underwriting, stop loss insurance, actuarial services, provider network access, medical cost management, disease management, wellness programs and other administrative services. It provides an array of specialty and other insurance products and services, such as dental, vision, life and disability insurance benefits and radiology benefit management.</v>
    <v>83400</v>
    <v>New York Stock Exchange</v>
    <v>XNYS</v>
    <v>XNYS</v>
    <v>220 Virginia Avenue, INDIANAPOLIS, IN, 46204 US</v>
    <v>405.69499999999999</v>
    <v>3933</v>
    <v>Healthcare Providers &amp; Services</v>
    <v>Stock</v>
    <v>44326.675281053125</v>
    <v>3934</v>
    <v>397.82</v>
    <v>98960938329</v>
    <v>ANTHEM, INC.</v>
    <v>ANTHEM, INC.</v>
    <v>397.82</v>
    <v>21.2212</v>
    <v>396.57</v>
    <v>404.185</v>
    <v>244840700</v>
    <v>ANTM</v>
    <v>ANTHEM, INC. (XNYS:ANTM)</v>
    <v>321411</v>
    <v>1025535</v>
    <v>2001</v>
  </rv>
  <rv s="2">
    <v>3935</v>
  </rv>
  <rv s="0">
    <v>https://www.bing.com/financeapi/forcetrigger?t=a1swsm&amp;q=XNYS%3aFIS&amp;form=skydnc</v>
    <v>Learn more on Bing</v>
  </rv>
  <rv s="11">
    <v>en-US</v>
    <v>a1swsm</v>
    <v>268435456</v>
    <v>1</v>
    <v>Powered by Refinitiv</v>
    <v>19</v>
    <v>FIDELITY NATIONAL INFORMATION SERVICES, INC. (XNYS:FIS)</v>
    <v>2</v>
    <v>3</v>
    <v>Finance</v>
    <v>5</v>
    <v>156.72499999999999</v>
    <v>120.17</v>
    <v>0.85270000000000001</v>
    <v>-0.25</v>
    <v>-1.6489999999999999E-3</v>
    <v>USD</v>
    <v>Fidelity National Information Services, Inc. (FIS) is a financial services technology company. The Company operates through three segments: Integrated Financial Solutions (IFS), Global Financial Solutions (GFS), and Corporate and Other. The IFS segment is focused on serving the North American clients for transaction and account processing, channel solutions, digital channels, risk and compliance solutions, and services. The GFS segment is focused on serving the financial institutions and international financial institutions with a range of capital markets and asset management and insurance solutions, as well as banking and payments solutions and consulting and transformation services. Its Corporate and Other segments include Global Commercial Services. Through its subsidiary, Worldpay, Inc., it provides enterprise banking, payments, capital markets and e-commerce capabilities to financial institutions and businesses.</v>
    <v>62000</v>
    <v>New York Stock Exchange</v>
    <v>XNYS</v>
    <v>XNYS</v>
    <v>601 Riverside Ave, JACKSONVILLE, FL, 32204-2901 US</v>
    <v>152.33000000000001</v>
    <v>Stock</v>
    <v>44326.685215253907</v>
    <v>3937</v>
    <v>150.82</v>
    <v>94151595398</v>
    <v>FIDELITY NATIONAL INFORMATION SERVICES, INC.</v>
    <v>FIDELITY NATIONAL INFORMATION SERVICES, INC.</v>
    <v>151.91</v>
    <v>0</v>
    <v>151.59</v>
    <v>151.34</v>
    <v>622119700</v>
    <v>FIS</v>
    <v>FIDELITY NATIONAL INFORMATION SERVICES, INC. (XNYS:FIS)</v>
    <v>715165</v>
    <v>2640946</v>
    <v>2001</v>
  </rv>
  <rv s="2">
    <v>3938</v>
  </rv>
  <rv s="0">
    <v>http://en.wikipedia.org/wiki/Stryker_Corporation</v>
    <v>Wikipedia</v>
  </rv>
  <rv s="5">
    <v>26</v>
    <v>3940</v>
  </rv>
  <rv s="6">
    <v>12</v>
    <v>https://www.bing.com/th?id=AMMS_19d4d45674366722df359e42558396da&amp;qlt=95</v>
    <v>3941</v>
    <v>0</v>
    <v>https://www.bing.com/images/search?form=xlimg&amp;q=stryker+corporation</v>
    <v>Image of STRYKER CORPORATION</v>
  </rv>
  <rv s="0">
    <v>https://www.bing.com/financeapi/forcetrigger?t=a23vdm&amp;q=XNYS%3aSYK&amp;form=skydnc</v>
    <v>Learn more on Bing</v>
  </rv>
  <rv s="7">
    <v>en-US</v>
    <v>a23vdm</v>
    <v>268435456</v>
    <v>1</v>
    <v>Powered by Refinitiv</v>
    <v>8</v>
    <v>STRYKER CORPORATION (XNYS:SYK)</v>
    <v>10</v>
    <v>11</v>
    <v>Finance</v>
    <v>5</v>
    <v>268.04000000000002</v>
    <v>171.75</v>
    <v>0.96379999999999999</v>
    <v>4</v>
    <v>1.5700000000000002E-2</v>
    <v>USD</v>
    <v>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v>
    <v>43000</v>
    <v>New York Stock Exchange</v>
    <v>XNYS</v>
    <v>XNYS</v>
    <v>2825 Airview Blvd, PORTAGE, MI, 49002-1802 US</v>
    <v>258.77999999999997</v>
    <v>3942</v>
    <v>Healthcare Equipment &amp; Supplies</v>
    <v>Stock</v>
    <v>44326.68555648125</v>
    <v>3943</v>
    <v>255.83</v>
    <v>97494821561</v>
    <v>STRYKER CORPORATION</v>
    <v>STRYKER CORPORATION</v>
    <v>256.10000000000002</v>
    <v>68.979900000000001</v>
    <v>254.78</v>
    <v>258.77999999999997</v>
    <v>376747900</v>
    <v>SYK</v>
    <v>STRYKER CORPORATION (XNYS:SYK)</v>
    <v>428886</v>
    <v>1073552</v>
    <v>1946</v>
  </rv>
  <rv s="2">
    <v>3944</v>
  </rv>
  <rv s="0">
    <v>http://en.wikipedia.org/wiki/ServiceNow</v>
    <v>Wikipedia</v>
  </rv>
  <rv s="5">
    <v>26</v>
    <v>3946</v>
  </rv>
  <rv s="6">
    <v>12</v>
    <v>https://www.bing.com/th?id=AMMS_45f18651fa8c40d97ba4021a376b2bf0&amp;qlt=95</v>
    <v>3947</v>
    <v>0</v>
    <v>https://www.bing.com/images/search?form=xlimg&amp;q=servicenow</v>
    <v>Image of SERVICENOW, INC.</v>
  </rv>
  <rv s="0">
    <v>https://www.bing.com/financeapi/forcetrigger?t=a1yoa2&amp;q=XNYS%3aNOW&amp;form=skydnc</v>
    <v>Learn more on Bing</v>
  </rv>
  <rv s="7">
    <v>en-US</v>
    <v>a1yoa2</v>
    <v>268435456</v>
    <v>1</v>
    <v>Powered by Refinitiv</v>
    <v>8</v>
    <v>SERVICENOW, INC. (XNYS:NOW)</v>
    <v>10</v>
    <v>11</v>
    <v>Finance</v>
    <v>5</v>
    <v>598.37</v>
    <v>351.29</v>
    <v>0.92949999999999999</v>
    <v>-8.84</v>
    <v>-1.8283000000000001E-2</v>
    <v>USD</v>
    <v>ServiceNow, Inc. is provider of enterprise cloud computing solutions that define, structure, manage and automate services for global enterprises. The Company offers a set of cloud-based services that automate workflow within and between departments in an enterprise. It provides workflow solutions, and focuses on service management for customer support, human resources, security operations and other enterprise departments. The platform also enables customers to create, by themselves or with its partners, their own service-oriented business applications throughout the enterprise. The Company delivers its software through the Internet as a service. It markets its services to enterprises in a range of industries, including financial services, consumer products, information technology services, healthcare, government, education and technology. It operates data centers in Australia, Brazil, Canada, Hong Kong, the Netherlands, Singapore, Switzerland, the United Kingdom and the United States.</v>
    <v>13096</v>
    <v>New York Stock Exchange</v>
    <v>XNYS</v>
    <v>XNYS</v>
    <v>2225 Lawson Ln, SANTA CLARA, CA, 95054-3311 US</v>
    <v>482.16</v>
    <v>3948</v>
    <v>Software &amp; IT Services</v>
    <v>Stock</v>
    <v>44326.685755635939</v>
    <v>3949</v>
    <v>471.53</v>
    <v>93722642160</v>
    <v>SERVICENOW, INC.</v>
    <v>SERVICENOW, INC.</v>
    <v>482.16</v>
    <v>641.15790000000004</v>
    <v>483.51</v>
    <v>474.67</v>
    <v>197448000</v>
    <v>NOW</v>
    <v>SERVICENOW, INC. (XNYS:NOW)</v>
    <v>834010</v>
    <v>1685046</v>
    <v>2012</v>
  </rv>
  <rv s="2">
    <v>3950</v>
  </rv>
  <rv s="0">
    <v>http://en.wikipedia.org/wiki/Square,_Inc.</v>
    <v>Wikipedia</v>
  </rv>
  <rv s="5">
    <v>26</v>
    <v>3952</v>
  </rv>
  <rv s="6">
    <v>12</v>
    <v>https://www.bing.com/th?id=AMMS_878826beb4f985541f4b3b62b4e00be4&amp;qlt=95</v>
    <v>3953</v>
    <v>0</v>
    <v>https://www.bing.com/images/search?form=xlimg&amp;q=square+inc</v>
    <v>Image of SQUARE, INC.</v>
  </rv>
  <rv s="0">
    <v>https://www.bing.com/financeapi/forcetrigger?t=a23i8m&amp;q=XNYS%3aSQ&amp;form=skydnc</v>
    <v>Learn more on Bing</v>
  </rv>
  <rv s="7">
    <v>en-US</v>
    <v>a23i8m</v>
    <v>268435456</v>
    <v>1</v>
    <v>Powered by Refinitiv</v>
    <v>8</v>
    <v>SQUARE, INC. (XNYS:SQ)</v>
    <v>10</v>
    <v>11</v>
    <v>Finance</v>
    <v>4</v>
    <v>283.18979999999999</v>
    <v>70.819999999999993</v>
    <v>2.4085000000000001</v>
    <v>-13.680899999999999</v>
    <v>-5.8628E-2</v>
    <v>USD</v>
    <v>Square, Inc. (Square) is a commerce ecosystem. The Company enables its sellers start, run and grow their businesses. It combines software with hardware to enable sellers to turn mobile devices and computing devices into payments and point-of-sale solutions. Once a seller downloads the Square Point of Sale mobile application, they can take their first payment. With its offering, a seller can accept payments in person via magnetic stripe (a swipe), Europay, MasterCard, and Visa (EMV) (a dip), or Near Field Communication (NFC) (a tap); or online via Square Invoices, Square Virtual Terminal, or the seller's Website. Once on its system, sellers gain access to technology and features, such as reporting and analytics, next-day settlements, digital receipts, payment dispute management and chargeback protection, and Payment Card Industry (PCI) compliance. On the consumer (buyer) side, Square Cash offers individuals access to a way to send and receive money.</v>
    <v>5477</v>
    <v>New York Stock Exchange</v>
    <v>XNYS</v>
    <v>XNYS</v>
    <v>1455 Market Street, Suite 600, SAN FRANCISCO, CA, 94103 US</v>
    <v>230</v>
    <v>3954</v>
    <v>Professional &amp; Commercial Services</v>
    <v>Stock</v>
    <v>44326.67534778906</v>
    <v>3955</v>
    <v>217.46</v>
    <v>100029312184</v>
    <v>SQUARE, INC.</v>
    <v>SQUARE, INC.</v>
    <v>229.62</v>
    <v>381.69619999999998</v>
    <v>233.35</v>
    <v>219.66909999999999</v>
    <v>455363600</v>
    <v>SQ</v>
    <v>SQUARE, INC. (XNYS:SQ)</v>
    <v>6807816</v>
    <v>10117650</v>
    <v>2009</v>
  </rv>
  <rv s="2">
    <v>3956</v>
  </rv>
  <rv s="0">
    <v>https://www.bing.com/financeapi/forcetrigger?t=a1xtpr&amp;q=XNYS%3aMO&amp;form=skydnc</v>
    <v>Learn more on Bing</v>
  </rv>
  <rv s="1">
    <v>en-US</v>
    <v>a1xtpr</v>
    <v>268435456</v>
    <v>1</v>
    <v>Powered by Refinitiv</v>
    <v>0</v>
    <v>Altria Group, Inc. (XNYS:MO)</v>
    <v>2</v>
    <v>3</v>
    <v>Finance</v>
    <v>4</v>
    <v>52.59</v>
    <v>35.56</v>
    <v>0.64629999999999999</v>
    <v>0.80649999999999999</v>
    <v>1.6146000000000001E-2</v>
    <v>USD</v>
    <v>Altria Group, Inc. is a holding company. The Company's segments include smokeable products, smokeless products and wine. The Company's subsidiaries include Philip Morris USA Inc. (PM USA), which is engaged in the manufacture and sale of cigarettes in the United States; John Middleton Co. (Middleton), which is engaged in the manufacture and sale of machine-made cigars and pipe tobacco, and UST LLC (UST), which, through its subsidiaries, including U.S. Smokeless Tobacco Company LLC (USSTC) and Ste. Michelle Wine Estates Ltd. (Ste. Michelle), is engaged in the manufacture and sale of smokeless tobacco products and wine. Its other operating companies include Nu Mark LLC (Nu Mark), a subsidiary that is engaged in the manufacture and sale of tobacco products, and Philip Morris Capital Corporation (PMCC), a subsidiary that maintains a portfolio of finance assets. Other subsidiaries include Altria Group Distribution Company and Altria Client Services LLC.</v>
    <v>7100</v>
    <v>New York Stock Exchange</v>
    <v>XNYS</v>
    <v>XNYS</v>
    <v>6601 W Broad St, RICHMOND, VA, 23230-1723 US</v>
    <v>50.78</v>
    <v>Food &amp; Tobacco</v>
    <v>Stock</v>
    <v>44326.675398599218</v>
    <v>3958</v>
    <v>50.14</v>
    <v>93931907647</v>
    <v>Altria Group, Inc.</v>
    <v>Altria Group, Inc.</v>
    <v>50.2</v>
    <v>21.326799999999999</v>
    <v>49.95</v>
    <v>50.756500000000003</v>
    <v>1850638000</v>
    <v>MO</v>
    <v>Altria Group, Inc. (XNYS:MO)</v>
    <v>2794377</v>
    <v>11029508</v>
    <v>2009</v>
  </rv>
  <rv s="2">
    <v>3959</v>
  </rv>
  <rv s="0">
    <v>http://en.wikipedia.org/wiki/Uber</v>
    <v>Wikipedia</v>
  </rv>
  <rv s="5">
    <v>26</v>
    <v>3961</v>
  </rv>
  <rv s="6">
    <v>12</v>
    <v>https://www.bing.com/th?id=AMMS_0380fcd62d62b6f5639fb1722f14b94a&amp;qlt=95</v>
    <v>3962</v>
    <v>0</v>
    <v>https://www.bing.com/images/search?form=xlimg&amp;q=uber</v>
    <v>Image of UBER TECHNOLOGIES, INC.</v>
  </rv>
  <rv s="0">
    <v>https://www.bing.com/financeapi/forcetrigger?t=bptw77&amp;q=XNYS%3aUBER&amp;form=skydnc</v>
    <v>Learn more on Bing</v>
  </rv>
  <rv s="14">
    <v>en-US</v>
    <v>bptw77</v>
    <v>268435456</v>
    <v>1</v>
    <v>Powered by Refinitiv</v>
    <v>24</v>
    <v>UBER TECHNOLOGIES, INC. (XNYS:UBER)</v>
    <v>10</v>
    <v>25</v>
    <v>Finance</v>
    <v>5</v>
    <v>64.05</v>
    <v>28.39</v>
    <v>-0.55010000000000003</v>
    <v>-1.1696999999999999E-2</v>
    <v>USD</v>
    <v>Uber Technologies, Inc. (Uber) develops and operates technology applications supporting a variety of offerings on its platform. Its operating segments include Rides, Eats, Freight, Other Bets, and Advanced Technologies Group (ATG) and Other Technology Programs. The Rides products connect consumers with drivers who provide rides in a variety of vehicles, such as cars, auto rickshaws, or taxis. The Eats offering allows consumers to search for restaurants, order a meal and have the meal delivered. Freight connects carriers with shippers on its platform and gives the ability to book a shipment. The Other Bets segment consists of multiple investment stage offerings, including new mobility offering that refers to products that provide consumers with access to rides through a variety of modes, including electronic scooters. The ATG and Other Technology Programs segment is responsible for the development and commercialization of autonomous vehicle and ridesharing technologies.</v>
    <v>22800</v>
    <v>New York Stock Exchange</v>
    <v>XNYS</v>
    <v>XNYS</v>
    <v>1515 3Rd Street, SAN FRANCISCO, CA, 94158 US</v>
    <v>47.85</v>
    <v>3963</v>
    <v>Software &amp; IT Services</v>
    <v>Stock</v>
    <v>44326.685540856248</v>
    <v>3964</v>
    <v>45.6</v>
    <v>86794891983</v>
    <v>UBER TECHNOLOGIES, INC.</v>
    <v>UBER TECHNOLOGIES, INC.</v>
    <v>47.71</v>
    <v>0</v>
    <v>47.03</v>
    <v>46.479900000000001</v>
    <v>1867364000</v>
    <v>UBER</v>
    <v>UBER TECHNOLOGIES, INC. (XNYS:UBER)</v>
    <v>12822558</v>
    <v>20537299</v>
    <v>2010</v>
  </rv>
  <rv s="2">
    <v>3965</v>
  </rv>
  <rv s="0">
    <v>http://en.wikipedia.org/wiki/CVS_Health</v>
    <v>Wikipedia</v>
  </rv>
  <rv s="5">
    <v>26</v>
    <v>3967</v>
  </rv>
  <rv s="6">
    <v>12</v>
    <v>https://www.bing.com/th?id=AMMS_de0354b26c9c5f8e1b0e62bd0f836214&amp;qlt=95</v>
    <v>3968</v>
    <v>0</v>
    <v>https://www.bing.com/images/search?form=xlimg&amp;q=cvs+health</v>
    <v>Image of CVS HEALTH CORPORATION</v>
  </rv>
  <rv s="0">
    <v>https://www.bing.com/financeapi/forcetrigger?t=a1qlnm&amp;q=XNYS%3aCVS&amp;form=skydnc</v>
    <v>Learn more on Bing</v>
  </rv>
  <rv s="7">
    <v>en-US</v>
    <v>a1qlnm</v>
    <v>268435456</v>
    <v>1</v>
    <v>Powered by Refinitiv</v>
    <v>8</v>
    <v>CVS HEALTH CORPORATION (XNYS:CVS)</v>
    <v>10</v>
    <v>11</v>
    <v>Finance</v>
    <v>4</v>
    <v>87</v>
    <v>55.36</v>
    <v>0.81520000000000004</v>
    <v>1.3635999999999999</v>
    <v>1.6022000000000002E-2</v>
    <v>USD</v>
    <v>CVS Health Corporation, together with its subsidiaries, is an integrated pharmacy healthcare company. The Company provides pharmacy care for the senior community through Omnicare, Inc. (Omnicare) and Omnicare's long-term care (LTC) operations, which include distribution of pharmaceuticals, related pharmacy consulting and other ancillary services to chronic care facilities and other care settings. It operates through three segments: Pharmacy Services, Retail/LTC and Corporate. The Pharmacy Services Segment provides a range of pharmacy benefit management (PBM) solutions to its clients. As of December 31, 2016, the Retail/LTC Segment included 9,709 retail locations (of which 7,980 were its stores that operated a pharmacy and 1,674 were its pharmacies located within Target Corporation (Target) stores), its online retail pharmacy Websites, CVS.com, Navarro.com and Onofre.com.br, 38 onsite pharmacy stores, its long-term care pharmacy operations and its retail healthcare clinics.</v>
    <v>300000</v>
    <v>New York Stock Exchange</v>
    <v>XNYS</v>
    <v>XNYS</v>
    <v>1 Cvs Dr, WOONSOCKET, RI, 02895-6146 US</v>
    <v>87</v>
    <v>3969</v>
    <v>Healthcare Providers &amp; Services</v>
    <v>Stock</v>
    <v>44326.675328506251</v>
    <v>3970</v>
    <v>85.43</v>
    <v>113848374604</v>
    <v>CVS HEALTH CORPORATION</v>
    <v>CVS HEALTH CORPORATION</v>
    <v>85.61</v>
    <v>15.134</v>
    <v>85.11</v>
    <v>86.473600000000005</v>
    <v>1316568000</v>
    <v>CVS</v>
    <v>CVS HEALTH CORPORATION (XNYS:CVS)</v>
    <v>3178668</v>
    <v>6810034</v>
    <v>1996</v>
  </rv>
  <rv s="2">
    <v>3971</v>
  </rv>
  <rv s="0">
    <v>http://en.wikipedia.org/wiki/Target_Corporation</v>
    <v>Wikipedia</v>
  </rv>
  <rv s="5">
    <v>26</v>
    <v>3973</v>
  </rv>
  <rv s="6">
    <v>12</v>
    <v>https://www.bing.com/th?id=AMMS_fc7f6d8f354c93ae24462c8253f7b577&amp;qlt=95</v>
    <v>3974</v>
    <v>0</v>
    <v>https://www.bing.com/images/search?form=xlimg&amp;q=target</v>
    <v>Image of TARGET CORPORATION</v>
  </rv>
  <rv s="0">
    <v>https://www.bing.com/financeapi/forcetrigger?t=a246z2&amp;q=XNYS%3aTGT&amp;form=skydnc</v>
    <v>Learn more on Bing</v>
  </rv>
  <rv s="7">
    <v>en-US</v>
    <v>a246z2</v>
    <v>268435456</v>
    <v>1</v>
    <v>Powered by Refinitiv</v>
    <v>8</v>
    <v>TARGET CORPORATION (XNYS:TGT)</v>
    <v>10</v>
    <v>11</v>
    <v>Finance</v>
    <v>5</v>
    <v>217.39</v>
    <v>114.23</v>
    <v>1.0092000000000001</v>
    <v>2.5449999999999999</v>
    <v>1.1853000000000001E-2</v>
    <v>USD</v>
    <v>Target Corporation (Target) is a general merchandise retailer selling products through its stores and digital channels. Its general merchandise stores offer an edited food assortment, including perishables, dry grocery, dairy and frozen items. Its digital channels include a range of general merchandise, including a range of items found in its stores, along with an assortment, such as additional sizes and colors sold only online. Its owned brands include Archer Farms, Market Pantry, Sutton &amp; Dodge, Art Class, Merona, Threshold, Ava &amp; Viv, Pillowfort, Room Essentials, Wine Cube, Cat &amp; Jack, Simply Balanced and Wondershop. Its exclusive brands include C9 by Champion, Hand Made Modern, Mossimo, DENIZEN from Levi's, Nate Berkus for Target, Fieldcrest, Kid Made Modern, Genuine Kids from OshKosh and Liz Lange for Target. As of January 28, 2017, the Company had 1,802 stores across the United States, including 1,535 owned stores, 107 leased stores and 160 owned buildings on leased land.</v>
    <v>409000</v>
    <v>New York Stock Exchange</v>
    <v>XNYS</v>
    <v>XNYS</v>
    <v>1000 Nicollet Mall, MINNEAPOLIS, MN, 55403-2542 US</v>
    <v>217.39</v>
    <v>3975</v>
    <v>Diversified Retail</v>
    <v>Stock</v>
    <v>44326.685514872654</v>
    <v>3976</v>
    <v>215.03</v>
    <v>108099787605</v>
    <v>TARGET CORPORATION</v>
    <v>TARGET CORPORATION</v>
    <v>215.66</v>
    <v>24.834599999999998</v>
    <v>214.71</v>
    <v>217.255</v>
    <v>497571000</v>
    <v>TGT</v>
    <v>TARGET CORPORATION (XNYS:TGT)</v>
    <v>1021489</v>
    <v>2533382</v>
    <v>1902</v>
  </rv>
  <rv s="2">
    <v>3977</v>
  </rv>
  <rv s="0">
    <v>http://it.wikipedia.org/wiki/Lockheed_Martin</v>
    <v>Wikipedia</v>
  </rv>
  <rv s="5">
    <v>26</v>
    <v>3979</v>
  </rv>
  <rv s="6">
    <v>12</v>
    <v>https://www.bing.com/th?id=AMMS_bd5262d682934f83e02c4cfc584ce6d3&amp;qlt=95</v>
    <v>3980</v>
    <v>0</v>
    <v>https://www.bing.com/images/search?form=xlimg&amp;q=lockheed+martin</v>
    <v>Image of LOCKHEED MARTIN CORPORATION</v>
  </rv>
  <rv s="0">
    <v>https://www.bing.com/financeapi/forcetrigger?t=a1wzw7&amp;q=XNYS%3aLMT&amp;form=skydnc</v>
    <v>Learn more on Bing</v>
  </rv>
  <rv s="7">
    <v>en-US</v>
    <v>a1wzw7</v>
    <v>268435456</v>
    <v>1</v>
    <v>Powered by Refinitiv</v>
    <v>8</v>
    <v>LOCKHEED MARTIN CORPORATION (XNYS:LMT)</v>
    <v>10</v>
    <v>11</v>
    <v>Finance</v>
    <v>5</v>
    <v>417.62</v>
    <v>319.81</v>
    <v>0.98129999999999995</v>
    <v>5.83</v>
    <v>1.4936E-2</v>
    <v>USD</v>
    <v>Lockheed Martin Corporation is a security and aerospace company. The Company operates through four segments. Aeronautics segment is engaged in the research, design, development, manufacture, integration, sustainment, support and upgrade of military aircraft, including combat and air mobility aircraft, unmanned air vehicles and related technologies. Missiles and Fire Control segment provides air and missile defense systems; fire control systems; manned and unmanned ground vehicles, and energy management solutions. Rotary and Mission Systems segment provides design, manufacture, service and support for a range of military and civil helicopters; mission systems and sensors for rotary and fixed-wing aircraft; simulation and training services, and unmanned systems and technologies, among others. Space Systems segment is engaged in the research and development, design, engineering and production of satellites, strategic and defensive missile systems and space transportation systems.</v>
    <v>114000</v>
    <v>New York Stock Exchange</v>
    <v>XNYS</v>
    <v>XNYS</v>
    <v>6801 ROCKLEDGE DR, BETHESDA, MD, 20817-1803 US</v>
    <v>396.73500000000001</v>
    <v>3981</v>
    <v>Aerospace &amp; Defense</v>
    <v>Stock</v>
    <v>44326.685720370311</v>
    <v>3982</v>
    <v>391.29</v>
    <v>108488800000</v>
    <v>LOCKHEED MARTIN CORPORATION</v>
    <v>LOCKHEED MARTIN CORPORATION</v>
    <v>391.78</v>
    <v>15.6273</v>
    <v>390.34</v>
    <v>396.17</v>
    <v>277934000</v>
    <v>LMT</v>
    <v>LOCKHEED MARTIN CORPORATION (XNYS:LMT)</v>
    <v>514971</v>
    <v>1309778</v>
    <v>1994</v>
  </rv>
  <rv s="2">
    <v>3983</v>
  </rv>
  <rv s="0">
    <v>https://www.bing.com/financeapi/forcetrigger?t=a1ruc7&amp;q=XNYS%3aEL&amp;form=skydnc</v>
    <v>Learn more on Bing</v>
  </rv>
  <rv s="1">
    <v>en-US</v>
    <v>a1ruc7</v>
    <v>268435456</v>
    <v>1</v>
    <v>Powered by Refinitiv</v>
    <v>0</v>
    <v>THE ESTEE LAUDER COMPANIES INC. (XNYS:EL)</v>
    <v>2</v>
    <v>3</v>
    <v>Finance</v>
    <v>5</v>
    <v>318.33999999999997</v>
    <v>158.25</v>
    <v>0.94</v>
    <v>0.18</v>
    <v>5.934E-4</v>
    <v>USD</v>
    <v>The Estee Lauder Companies Inc. manufactures and markets skin care, makeup, fragrance and hair care products. The Company offers products, including skin care, makeup, fragrance, hair care and other. The Company operates in beauty products segment. The Company's products are sold in over 150 countries and territories under brand names, including Estee Lauder, Aramis, Clinique, Prescriptives, Lab Series, Origins, Tommy Hilfiger, MAC, Kiton, La Mer, Bobbi Brown, Donna Karan New York, DKNY, Aveda, Jo Malone London, Bumble and bumble, Michael Kors, Darphin, Tom Ford, Smashbox, Ermenegildo Zegna, AERIN, Tory Burch, RODIN olio lusso, Le Labo, Editions de Parfums Frederic Malle, GLAMGLOW, By Kilian, BECCA and Too Faced. Its skin care products include moisturizers, serums, cleansers, toners, body care, exfoliators, acne and oil correctors, facial masks, cleansing devices and sun care products.</v>
    <v>48000</v>
    <v>New York Stock Exchange</v>
    <v>XNYS</v>
    <v>XNYS</v>
    <v>767 5th Ave, NEW YORK, NY, 10153-0023 US</v>
    <v>305.94990000000001</v>
    <v>Personal &amp; Household Products &amp; Services</v>
    <v>Stock</v>
    <v>44326.685345207814</v>
    <v>3985</v>
    <v>301.39</v>
    <v>110033237006</v>
    <v>THE ESTEE LAUDER COMPANIES INC.</v>
    <v>THE ESTEE LAUDER COMPANIES INC.</v>
    <v>304.97000000000003</v>
    <v>80.961299999999994</v>
    <v>303.35000000000002</v>
    <v>303.52999999999997</v>
    <v>362511900</v>
    <v>EL</v>
    <v>THE ESTEE LAUDER COMPANIES INC. (XNYS:EL)</v>
    <v>346380</v>
    <v>1314779</v>
    <v>1976</v>
  </rv>
  <rv s="2">
    <v>3986</v>
  </rv>
  <rv s="0">
    <v>http://en.wikipedia.org/wiki/American_Tower</v>
    <v>Wikipedia</v>
  </rv>
  <rv s="5">
    <v>26</v>
    <v>3988</v>
  </rv>
  <rv s="6">
    <v>12</v>
    <v>https://www.bing.com/th?id=AMMS_82811a43e33947cfae8005eae4af12f7&amp;qlt=95</v>
    <v>3989</v>
    <v>0</v>
    <v>https://www.bing.com/images/search?form=xlimg&amp;q=american+tower+corporation</v>
    <v>Image of AMERICAN TOWER CORPORATION</v>
  </rv>
  <rv s="0">
    <v>https://www.bing.com/financeapi/forcetrigger?t=a1ngur&amp;q=XNYS%3aAMT&amp;form=skydnc</v>
    <v>Learn more on Bing</v>
  </rv>
  <rv s="7">
    <v>en-US</v>
    <v>a1ngur</v>
    <v>268435456</v>
    <v>1</v>
    <v>Powered by Refinitiv</v>
    <v>8</v>
    <v>AMERICAN TOWER CORPORATION (XNYS:AMT)</v>
    <v>10</v>
    <v>11</v>
    <v>Finance</v>
    <v>5</v>
    <v>272.2</v>
    <v>197.5</v>
    <v>0.22120000000000001</v>
    <v>2.6135999999999999</v>
    <v>1.056E-2</v>
    <v>USD</v>
    <v>American Tower Corporation (ATC) is a holding company. The Company operates as a real estate investment trust (REIT), which owns, operates and develops multitenant communications real estate. ATC's segments include U.S. property, Asia property, EMEA property, Latin America property, Services and Other. Its primary business is property operations, which include the leasing of space on communications sites to wireless service providers, radio and television broadcast companies, wireless data providers, government agencies and municipalities, and tenants in various other industries. Its U.S. property segment includes operations in the United States. Its Asia property segment includes operations in India. The EMEA property segment includes operations in Germany, Ghana, Nigeria, South Africa and Uganda. The Latin America property segment includes operations in Brazil, Chile, Colombia, Costa Rica, Mexico and Peru. Its services segment offers tower-related services in the United States.</v>
    <v>5618</v>
    <v>New York Stock Exchange</v>
    <v>XNYS</v>
    <v>XNYS</v>
    <v>116 Huntington Ave, BOSTON, MA, 02116-5749 US</v>
    <v>250.61</v>
    <v>3990</v>
    <v>Residential &amp; Commercial REIT</v>
    <v>Stock</v>
    <v>44326.685679513284</v>
    <v>3991</v>
    <v>247.37299999999999</v>
    <v>111245105875</v>
    <v>AMERICAN TOWER CORPORATION</v>
    <v>AMERICAN TOWER CORPORATION</v>
    <v>249.44</v>
    <v>57.495100000000001</v>
    <v>247.49</v>
    <v>250.1036</v>
    <v>444796100</v>
    <v>AMT</v>
    <v>AMERICAN TOWER CORPORATION (XNYS:AMT)</v>
    <v>760321</v>
    <v>2012335</v>
    <v>1996</v>
  </rv>
  <rv s="2">
    <v>3992</v>
  </rv>
  <rv s="0">
    <v>http://en.wikipedia.org/wiki/Goldman_Sachs</v>
    <v>Wikipedia</v>
  </rv>
  <rv s="5">
    <v>26</v>
    <v>3994</v>
  </rv>
  <rv s="6">
    <v>12</v>
    <v>https://www.bing.com/th?id=AMMS_2f362d8bafa3276f41a517a3b845586a&amp;qlt=95</v>
    <v>3995</v>
    <v>0</v>
    <v>https://www.bing.com/images/search?form=xlimg&amp;q=goldman+sachs</v>
    <v>Image of THE GOLDMAN SACHS GROUP, INC.</v>
  </rv>
  <rv s="0">
    <v>https://www.bing.com/financeapi/forcetrigger?t=a1u7xm&amp;q=XNYS%3aGS&amp;form=skydnc</v>
    <v>Learn more on Bing</v>
  </rv>
  <rv s="7">
    <v>en-US</v>
    <v>a1u7xm</v>
    <v>268435456</v>
    <v>1</v>
    <v>Powered by Refinitiv</v>
    <v>8</v>
    <v>THE GOLDMAN SACHS GROUP, INC. (XNYS:GS)</v>
    <v>10</v>
    <v>11</v>
    <v>Finance</v>
    <v>4</v>
    <v>376.98</v>
    <v>165.36</v>
    <v>1.4981</v>
    <v>1.1299999999999999</v>
    <v>3.0470000000000002E-3</v>
    <v>USD</v>
    <v>The Goldman Sachs Group, Inc. is an investment banking, securities and investment management company that provides a range of financial services to corporations, financial institutions, governments and individuals. The Company operates in four business segments: Investment Banking, Institutional Client Services, Investing &amp; Lending, and Investment Management. The Investment Banking segment consists of financial advisory and underwriting. The Institutional Client Services segment makes markets and facilitates client transactions in fixed income, equity, currency and commodity products. The investing and lending activities, which are typically longer-term, include its investing and relationship lending activities across various asset classes, primarily debt securities and loans, public and private equity securities, infrastructure and real estate. The Investment Management segment provides investment and wealth advisory services. As of December 2016, it had offices in over 30 countries.</v>
    <v>40300</v>
    <v>New York Stock Exchange</v>
    <v>XNYS</v>
    <v>XNYS</v>
    <v>200 West St, NEW YORK, NY, 10282-2102 US</v>
    <v>376.98</v>
    <v>3996</v>
    <v>Investment Banking &amp; Investment Services</v>
    <v>Stock</v>
    <v>44326.675174825781</v>
    <v>3997</v>
    <v>371.65</v>
    <v>126398333644</v>
    <v>THE GOLDMAN SACHS GROUP, INC.</v>
    <v>THE GOLDMAN SACHS GROUP, INC.</v>
    <v>373.5</v>
    <v>9.2231000000000005</v>
    <v>370.89</v>
    <v>372.02</v>
    <v>339762200</v>
    <v>GS</v>
    <v>THE GOLDMAN SACHS GROUP, INC. (XNYS:GS)</v>
    <v>1383782</v>
    <v>3005215</v>
    <v>1998</v>
  </rv>
  <rv s="2">
    <v>3998</v>
  </rv>
  <rv s="0">
    <v>http://en.wikipedia.org/wiki/3M</v>
    <v>Wikipedia</v>
  </rv>
  <rv s="5">
    <v>26</v>
    <v>4000</v>
  </rv>
  <rv s="6">
    <v>12</v>
    <v>https://www.bing.com/th?id=AMMS_32000850961e4a70971cc92b1cc2e7cc&amp;qlt=95</v>
    <v>4001</v>
    <v>0</v>
    <v>https://www.bing.com/images/search?form=xlimg&amp;q=3m</v>
    <v>Image of 3M COMPANY</v>
  </rv>
  <rv s="0">
    <v>https://www.bing.com/financeapi/forcetrigger?t=a1xroc&amp;q=XNYS%3aMMM&amp;form=skydnc</v>
    <v>Learn more on Bing</v>
  </rv>
  <rv s="7">
    <v>en-US</v>
    <v>a1xroc</v>
    <v>268435456</v>
    <v>1</v>
    <v>Powered by Refinitiv</v>
    <v>8</v>
    <v>3M COMPANY (XNYS:MMM)</v>
    <v>10</v>
    <v>11</v>
    <v>Finance</v>
    <v>5</v>
    <v>208.95</v>
    <v>131.12</v>
    <v>0.95609999999999995</v>
    <v>4.72</v>
    <v>2.3243E-2</v>
    <v>USD</v>
    <v>3M Co is a technology company. The Company operates through four segments: Safety and Industrial, Transportation and Electronics, Health Care and Consumer. Safety and Industrial segment consist of personal safety, industrial adhesives and tapes, abrasives, closure and masking systems, electrical markets, automotive aftermarket, and roofing granules. Transportation and Electronics segment consists of electronics, including display materials and systems, electronic materials solutions, automotive and aerospace, commercial solutions, advanced materials, and transportation safety. Health Care segment’s products and services include medical and surgical supplies, skin health and infection prevention products, oral care solutions, separation and purification sciences, health information systems and food safety products. Consumer segment serves consumers and consists of home improvement, stationery and office supplies, home care and consumer health care.</v>
    <v>94987</v>
    <v>New York Stock Exchange</v>
    <v>XNYS</v>
    <v>XNYS</v>
    <v>3M Center, Bldg. 220-13E-26A, SAINT PAUL, MN, 55144-1000 US</v>
    <v>208.95</v>
    <v>4002</v>
    <v>Consumer Goods Conglomerates</v>
    <v>Stock</v>
    <v>44326.685965971876</v>
    <v>4003</v>
    <v>204.06</v>
    <v>120450668250</v>
    <v>3M COMPANY</v>
    <v>3M COMPANY</v>
    <v>204.63</v>
    <v>20.730799999999999</v>
    <v>203.07</v>
    <v>207.79</v>
    <v>579675000</v>
    <v>MMM</v>
    <v>3M COMPANY (XNYS:MMM)</v>
    <v>1240664</v>
    <v>2155913</v>
    <v>1929</v>
  </rv>
  <rv s="2">
    <v>4004</v>
  </rv>
  <rv s="0">
    <v>http://en.wikipedia.org/wiki/General_Electric</v>
    <v>Wikipedia</v>
  </rv>
  <rv s="5">
    <v>26</v>
    <v>4006</v>
  </rv>
  <rv s="6">
    <v>12</v>
    <v>https://www.bing.com/th?id=AMMS_301c5fbc1963a22028790c2c83b0dc3c&amp;qlt=95</v>
    <v>4007</v>
    <v>0</v>
    <v>https://www.bing.com/images/search?form=xlimg&amp;q=general+electric</v>
    <v>Image of GENERAL ELECTRIC COMPANY</v>
  </rv>
  <rv s="0">
    <v>https://www.bing.com/financeapi/forcetrigger?t=a1tr1h&amp;q=XNYS%3aGE&amp;form=skydnc</v>
    <v>Learn more on Bing</v>
  </rv>
  <rv s="7">
    <v>en-US</v>
    <v>a1tr1h</v>
    <v>268435456</v>
    <v>1</v>
    <v>Powered by Refinitiv</v>
    <v>8</v>
    <v>GENERAL ELECTRIC COMPANY (XNYS:GE)</v>
    <v>10</v>
    <v>11</v>
    <v>Finance</v>
    <v>5</v>
    <v>14.414999999999999</v>
    <v>5.48</v>
    <v>1.0803</v>
    <v>0.24</v>
    <v>1.8044999999999999E-2</v>
    <v>USD</v>
    <v>General Electric Company is a global digital industrial company. The Company's products and services range from aircraft engines, power generation, and oil and gas production equipment to medical imaging, financing and industrial products. Its segments include Power, which includes products and services related to energy production; Renewable Energy, which offers renewable power sources; Oil &amp; Gas, including liquefied natural gas and pipelines; Aviation, which includes commercial and military aircraft engines, and integrated digital components, among others; Healthcare, which provides healthcare technologies in medical imaging, digital solutions, patient monitoring and diagnostics, and drug discovery, among others; Transportation, which is a supplier to the railroad, mining, marine, stationary power and drilling industries; Energy Connections &amp; Lighting, which includes Energy Connections and Lighting businesses, and Capital, which is a financial services division.</v>
    <v>174000</v>
    <v>New York Stock Exchange</v>
    <v>XNYS</v>
    <v>XNYS</v>
    <v>5 NECCO STREET, BOSTON, MA, 02210 US</v>
    <v>13.58</v>
    <v>4008</v>
    <v>Consumer Goods Conglomerates</v>
    <v>Stock</v>
    <v>44326.685503807814</v>
    <v>4009</v>
    <v>13.31</v>
    <v>118862799140</v>
    <v>GENERAL ELECTRIC COMPANY</v>
    <v>GENERAL ELECTRIC COMPANY</v>
    <v>13.34</v>
    <v>0</v>
    <v>13.3</v>
    <v>13.54</v>
    <v>8778641000</v>
    <v>GE</v>
    <v>GENERAL ELECTRIC COMPANY (XNYS:GE)</v>
    <v>29130358</v>
    <v>59732845</v>
    <v>1892</v>
  </rv>
  <rv s="2">
    <v>4010</v>
  </rv>
  <rv s="0">
    <v>http://en.wikipedia.org/wiki/American_Express</v>
    <v>Wikipedia</v>
  </rv>
  <rv s="5">
    <v>26</v>
    <v>4012</v>
  </rv>
  <rv s="6">
    <v>12</v>
    <v>https://www.bing.com/th?id=AMMS_4b0bb9ecc06de08643063b8d43f8b996&amp;qlt=95</v>
    <v>4013</v>
    <v>0</v>
    <v>https://www.bing.com/images/search?form=xlimg&amp;q=american+express</v>
    <v>Image of AMERICAN EXPRESS COMPANY</v>
  </rv>
  <rv s="0">
    <v>https://www.bing.com/financeapi/forcetrigger?t=a1o2lh&amp;q=XNYS%3aAXP&amp;form=skydnc</v>
    <v>Learn more on Bing</v>
  </rv>
  <rv s="7">
    <v>en-US</v>
    <v>a1o2lh</v>
    <v>268435456</v>
    <v>1</v>
    <v>Powered by Refinitiv</v>
    <v>8</v>
    <v>AMERICAN EXPRESS COMPANY (XNYS:AXP)</v>
    <v>10</v>
    <v>11</v>
    <v>Finance</v>
    <v>5</v>
    <v>160.68</v>
    <v>76</v>
    <v>1.292</v>
    <v>1.24</v>
    <v>7.8000000000000005E-3</v>
    <v>USD</v>
    <v>American Express Company, together with its subsidiaries, is a global services company. The Company's principal products and services are charge and credit card products, and travel-related services offered to consumers and businesses around the world. The Company's segments include the Global Consumer Services Group (GCSG), Global Merchant and Network Services (GMNS), and Global Commercial Services (GCS). The Company's range of products and services includes network services; merchant acquisition and processing, servicing and settlement, and point-of-sale marketing and information products and services for merchants; other fee services, including fraud prevention services and the design and operation of customer loyalty programs; expense management products and services, and stored value/prepaid products.</v>
    <v>59000</v>
    <v>New York Stock Exchange</v>
    <v>XNYS</v>
    <v>XNYS</v>
    <v>200 Vesey St Fl 50, NEW YORK, NY, 10285-1000 US</v>
    <v>160.68</v>
    <v>4014</v>
    <v>Banking Services</v>
    <v>Stock</v>
    <v>44326.685873969531</v>
    <v>4015</v>
    <v>158.5</v>
    <v>128705190638</v>
    <v>AMERICAN EXPRESS COMPANY</v>
    <v>AMERICAN EXPRESS COMPANY</v>
    <v>159.75</v>
    <v>26.086500000000001</v>
    <v>158.97999999999999</v>
    <v>160.22</v>
    <v>803302900</v>
    <v>AXP</v>
    <v>AMERICAN EXPRESS COMPANY (XNYS:AXP)</v>
    <v>912614</v>
    <v>2841067</v>
    <v>1965</v>
  </rv>
  <rv s="2">
    <v>4016</v>
  </rv>
  <rv s="0">
    <v>http://en.wikipedia.org/wiki/BlackRock</v>
    <v>Wikipedia</v>
  </rv>
  <rv s="5">
    <v>26</v>
    <v>4018</v>
  </rv>
  <rv s="6">
    <v>12</v>
    <v>https://www.bing.com/th?id=AMMS_b2d4a50d8bd276f479b105b8c1258045&amp;qlt=95</v>
    <v>4019</v>
    <v>0</v>
    <v>https://www.bing.com/images/search?form=xlimg&amp;q=blackrock</v>
    <v>Image of BLACKROCK, INC.</v>
  </rv>
  <rv s="0">
    <v>https://www.bing.com/financeapi/forcetrigger?t=a1om4c&amp;q=XNYS%3aBLK&amp;form=skydnc</v>
    <v>Learn more on Bing</v>
  </rv>
  <rv s="7">
    <v>en-US</v>
    <v>a1om4c</v>
    <v>268435456</v>
    <v>1</v>
    <v>Powered by Refinitiv</v>
    <v>8</v>
    <v>BLACKROCK, INC. (XNYS:BLK)</v>
    <v>10</v>
    <v>11</v>
    <v>Finance</v>
    <v>5</v>
    <v>880.76</v>
    <v>451.35</v>
    <v>1.1797</v>
    <v>4.0149999999999997</v>
    <v>4.5950000000000001E-3</v>
    <v>USD</v>
    <v>BlackRock, Inc. (BlackRock) is an investment management company. BlackRock provides a range of investment and risk management services to institutional and retail clients worldwide.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 under the BlackRock Solutions name.</v>
    <v>16700</v>
    <v>New York Stock Exchange</v>
    <v>XNYS</v>
    <v>XNYS</v>
    <v>55 E 52nd St, NEW YORK, NY, 10055-0002 US</v>
    <v>880.76</v>
    <v>4020</v>
    <v>Investment Banking &amp; Investment Services</v>
    <v>Stock</v>
    <v>44326.685727546093</v>
    <v>4021</v>
    <v>874.26</v>
    <v>133377900000</v>
    <v>BLACKROCK, INC.</v>
    <v>BLACKROCK, INC.</v>
    <v>877.73</v>
    <v>25.321200000000001</v>
    <v>873.83</v>
    <v>877.84500000000003</v>
    <v>152635900</v>
    <v>BLK</v>
    <v>BLACKROCK, INC. (XNYS:BLK)</v>
    <v>148778</v>
    <v>511257</v>
    <v>2006</v>
  </rv>
  <rv s="2">
    <v>4022</v>
  </rv>
  <rv s="0">
    <v>http://no.wikipedia.org/wiki/John_Deere</v>
    <v>Wikipedia</v>
  </rv>
  <rv s="5">
    <v>368</v>
    <v>4024</v>
  </rv>
  <rv s="6">
    <v>12</v>
    <v>https://www.bing.com/th?id=AMMS_5db7cd42bb41fb7bfed56e190031c234&amp;qlt=95</v>
    <v>4025</v>
    <v>0</v>
    <v>https://www.bing.com/images/search?form=xlimg&amp;q=john+deere</v>
    <v>Image of DEERE &amp; COMPANY</v>
  </rv>
  <rv s="0">
    <v>https://www.bing.com/financeapi/forcetrigger?t=a1qvjc&amp;q=XNYS%3aDE&amp;form=skydnc</v>
    <v>Learn more on Bing</v>
  </rv>
  <rv s="7">
    <v>en-US</v>
    <v>a1qvjc</v>
    <v>268435456</v>
    <v>1</v>
    <v>Powered by Refinitiv</v>
    <v>8</v>
    <v>DEERE &amp; COMPANY (XNYS:DE)</v>
    <v>10</v>
    <v>11</v>
    <v>Finance</v>
    <v>5</v>
    <v>400.3399</v>
    <v>117.85</v>
    <v>1.0474000000000001</v>
    <v>1.3149999999999999</v>
    <v>3.336E-3</v>
    <v>USD</v>
    <v>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provides a line of construction equipment, and forestry machines and attachments available in the world. The construction and forestry segment is also engaged in providing fleet management telematics solutions.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v>
    <v>69600</v>
    <v>New York Stock Exchange</v>
    <v>XNYS</v>
    <v>XNYS</v>
    <v>1 John Deere Pl, MOLINE, IL, 61265-8098 US</v>
    <v>400.3399</v>
    <v>4026</v>
    <v>Machinery, Equipment &amp; Components</v>
    <v>Stock</v>
    <v>44326.685951782034</v>
    <v>4027</v>
    <v>394.8252</v>
    <v>123976055311</v>
    <v>DEERE &amp; COMPANY</v>
    <v>DEERE &amp; COMPANY</v>
    <v>398.15</v>
    <v>36.062800000000003</v>
    <v>394.22</v>
    <v>395.53500000000003</v>
    <v>313438900</v>
    <v>DE</v>
    <v>DEERE &amp; COMPANY (XNYS:DE)</v>
    <v>750156</v>
    <v>1317826</v>
    <v>1958</v>
  </rv>
  <rv s="2">
    <v>4028</v>
  </rv>
  <rv s="0">
    <v>http://zh.wikipedia.org/wiki/联合技术公司</v>
    <v>Wikipedia</v>
  </rv>
  <rv s="5">
    <v>26</v>
    <v>4030</v>
  </rv>
  <rv s="6">
    <v>12</v>
    <v>https://www.bing.com/th?id=AMMS_816809e11c76850fe547473b3e1969bc&amp;qlt=95</v>
    <v>4031</v>
    <v>0</v>
    <v>https://www.bing.com/images/search?form=xlimg&amp;q=united+technologies+login</v>
    <v>Image of RAYTHEON TECHNOLOGIES CORPORATION</v>
  </rv>
  <rv s="0">
    <v>https://www.bing.com/financeapi/forcetrigger?t=a25552&amp;q=XNYS%3aRTX&amp;form=skydnc</v>
    <v>Learn more on Bing</v>
  </rv>
  <rv s="7">
    <v>en-US</v>
    <v>a25552</v>
    <v>268435456</v>
    <v>1</v>
    <v>Powered by Refinitiv</v>
    <v>8</v>
    <v>RAYTHEON TECHNOLOGIES CORPORATION (XNYS:RTX)</v>
    <v>10</v>
    <v>11</v>
    <v>Finance</v>
    <v>5</v>
    <v>87.04</v>
    <v>51.13</v>
    <v>1.5612999999999999</v>
    <v>0.64500000000000002</v>
    <v>7.5249999999999996E-3</v>
    <v>USD</v>
    <v>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v>
    <v>181000</v>
    <v>New York Stock Exchange</v>
    <v>XNYS</v>
    <v>XNYS</v>
    <v>870 WINTER STREET, WALTHAM, MA, 02451 US</v>
    <v>87.04</v>
    <v>4032</v>
    <v>Aerospace &amp; Defense</v>
    <v>Stock</v>
    <v>44326.685917349219</v>
    <v>4033</v>
    <v>86.13</v>
    <v>130835596950</v>
    <v>RAYTHEON TECHNOLOGIES CORPORATION</v>
    <v>RAYTHEON TECHNOLOGIES CORPORATION</v>
    <v>86.78</v>
    <v>0</v>
    <v>85.71</v>
    <v>86.355000000000004</v>
    <v>1515090000</v>
    <v>RTX</v>
    <v>RAYTHEON TECHNOLOGIES CORPORATION (XNYS:RTX)</v>
    <v>2878941</v>
    <v>6619616</v>
    <v>1934</v>
  </rv>
  <rv s="2">
    <v>4034</v>
  </rv>
  <rv s="0">
    <v>http://en.wikipedia.org/wiki/IBM</v>
    <v>Wikipedia</v>
  </rv>
  <rv s="5">
    <v>26</v>
    <v>4036</v>
  </rv>
  <rv s="6">
    <v>12</v>
    <v>https://www.bing.com/th?id=AMMS_41da901be1b295dc42c72dadb9c0f67d&amp;qlt=95</v>
    <v>4037</v>
    <v>0</v>
    <v>https://www.bing.com/images/search?form=xlimg&amp;q=ibm</v>
    <v>Image of INTERNATIONAL BUSINESS MACHINES CORPORATION</v>
  </rv>
  <rv s="0">
    <v>https://www.bing.com/financeapi/forcetrigger?t=a1v6nm&amp;q=XNYS%3aIBM&amp;form=skydnc</v>
    <v>Learn more on Bing</v>
  </rv>
  <rv s="7">
    <v>en-US</v>
    <v>a1v6nm</v>
    <v>268435456</v>
    <v>1</v>
    <v>Powered by Refinitiv</v>
    <v>8</v>
    <v>INTERNATIONAL BUSINESS MACHINES CORPORATION (XNYS:IBM)</v>
    <v>10</v>
    <v>11</v>
    <v>Finance</v>
    <v>4</v>
    <v>148.74</v>
    <v>105.92</v>
    <v>1.2262</v>
    <v>2.35</v>
    <v>1.6156E-2</v>
    <v>USD</v>
    <v>International Business Machines Corporation (IBM) is a technology company. The Company operates through five segments: Cloud &amp; Cognitive Software, Global Business Services, Global Technology Services, Systems and Global Financing. The Cloud &amp; Cognitive Software Solutions segment delivers integrated and secure cloud, data and artificial intelligence (AI) solutions to its clients. It comprises three business areas: cognitive applications, cloud &amp; data platforms, and transaction processing platforms. Global Business Services segment provides consulting, business process and application management services. Its Global Technology Services segment provides information technology (IT) infrastructure and platform services. The Systems segment provides infrastructure platforms to help meet the requirements of multi-cloud and enterprise AI workloads. Its Global Financing segment is engaged in financing, which is primarily conducted through IBM Credit LLC, and remanufacturing and remarketing.</v>
    <v>375300</v>
    <v>New York Stock Exchange</v>
    <v>XNYS</v>
    <v>XNYS</v>
    <v>1 New Orchard Rd, ARMONK, NY, 10504-1722 US</v>
    <v>148.38</v>
    <v>4038</v>
    <v>Software &amp; IT Services</v>
    <v>Stock</v>
    <v>44326.675189039066</v>
    <v>4039</v>
    <v>145.80000000000001</v>
    <v>132071605068</v>
    <v>INTERNATIONAL BUSINESS MACHINES CORPORATION</v>
    <v>INTERNATIONAL BUSINESS MACHINES CORPORATION</v>
    <v>145.80000000000001</v>
    <v>24.821200000000001</v>
    <v>145.46</v>
    <v>147.81</v>
    <v>893522800</v>
    <v>IBM</v>
    <v>INTERNATIONAL BUSINESS MACHINES CORPORATION (XNYS:IBM)</v>
    <v>3588363</v>
    <v>6014460</v>
    <v>1911</v>
  </rv>
  <rv s="2">
    <v>4040</v>
  </rv>
  <rv s="0">
    <v>http://en.wikipedia.org/wiki/Charles_Schwab_Corporation</v>
    <v>Wikipedia</v>
  </rv>
  <rv s="5">
    <v>26</v>
    <v>4042</v>
  </rv>
  <rv s="6">
    <v>12</v>
    <v>https://www.bing.com/th?id=AMMS_5ef60cb1d9a9271d792c76a999197729&amp;qlt=95</v>
    <v>4043</v>
    <v>0</v>
    <v>https://www.bing.com/images/search?form=xlimg&amp;q=charles+schwab</v>
    <v>Image of THE CHARLES SCHWAB CORPORATION</v>
  </rv>
  <rv s="0">
    <v>https://www.bing.com/financeapi/forcetrigger?t=a22n4c&amp;q=XNYS%3aSCHW&amp;form=skydnc</v>
    <v>Learn more on Bing</v>
  </rv>
  <rv s="7">
    <v>en-US</v>
    <v>a22n4c</v>
    <v>268435456</v>
    <v>1</v>
    <v>Powered by Refinitiv</v>
    <v>8</v>
    <v>THE CHARLES SCHWAB CORPORATION (XNYS:SCHW)</v>
    <v>10</v>
    <v>11</v>
    <v>Finance</v>
    <v>5</v>
    <v>72.534999999999997</v>
    <v>31.63</v>
    <v>1.0809</v>
    <v>0.11</v>
    <v>1.5329999999999999E-3</v>
    <v>USD</v>
    <v>The Charles Schwab Corporation (CSC) is a savings and loan holding company. The Company, through its subsidiaries, engages in wealth management, securities brokerage, banking, asset management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and support services as well as retirement business services. The Company offers a range of products to address individuals' varying investment and financial needs. Its product offerings include brokerage, mutual funds, exchange-traded funds (ETFs), advice solutions, banking and trust. Brokerage provides a range of brokerage accounts with cash management capabilities.</v>
    <v>32000</v>
    <v>New York Stock Exchange</v>
    <v>XNYS</v>
    <v>XNYS</v>
    <v>3000 Schwab Way, WESTLAKE, TX, 76262 US</v>
    <v>72.534999999999997</v>
    <v>4044</v>
    <v>Investment Banking &amp; Investment Services</v>
    <v>Stock</v>
    <v>44326.685950358595</v>
    <v>4045</v>
    <v>71.795000000000002</v>
    <v>135470040840</v>
    <v>THE CHARLES SCHWAB CORPORATION</v>
    <v>THE CHARLES SCHWAB CORPORATION</v>
    <v>72.11</v>
    <v>31.833400000000001</v>
    <v>71.75</v>
    <v>71.86</v>
    <v>1885194000</v>
    <v>SCHW</v>
    <v>THE CHARLES SCHWAB CORPORATION (XNYS:SCHW)</v>
    <v>1888665</v>
    <v>7535354</v>
    <v>1986</v>
  </rv>
  <rv s="2">
    <v>4046</v>
  </rv>
  <rv s="0">
    <v>http://en.wikipedia.org/wiki/Caterpillar_Inc.</v>
    <v>Wikipedia</v>
  </rv>
  <rv s="5">
    <v>26</v>
    <v>4048</v>
  </rv>
  <rv s="6">
    <v>12</v>
    <v>https://www.bing.com/th?id=AMMS_5f946e09982396613622ebabae1bd253&amp;qlt=95</v>
    <v>4049</v>
    <v>0</v>
    <v>https://www.bing.com/images/search?form=xlimg&amp;q=caterpillar+inc.</v>
    <v>Image of CATERPILLAR INC.</v>
  </rv>
  <rv s="0">
    <v>https://www.bing.com/financeapi/forcetrigger?t=a1p7zr&amp;q=XNYS%3aCAT&amp;form=skydnc</v>
    <v>Learn more on Bing</v>
  </rv>
  <rv s="7">
    <v>en-US</v>
    <v>a1p7zr</v>
    <v>268435456</v>
    <v>1</v>
    <v>Powered by Refinitiv</v>
    <v>8</v>
    <v>CATERPILLAR INC. (XNYS:CAT)</v>
    <v>10</v>
    <v>11</v>
    <v>Finance</v>
    <v>5</v>
    <v>245.75</v>
    <v>100.22</v>
    <v>0.91920000000000002</v>
    <v>3.2</v>
    <v>1.3279000000000001E-2</v>
    <v>USD</v>
    <v>Caterpillar Inc. is a manufacturer of construction and mining equipment, diesel and natural gas engines, industrial gas turbines and diesel-electric locomotives. The Company operates through segments, including Construction Industries, which is engaged in supporting customers using machinery in infrastructure, forestry and building construction; Resource Industries, which is engaged in supporting customers using machinery in mining, quarry, waste and material handling applications; Energy &amp; Transportation, which supports customers in oil and gas, power generation, marine, rail and industrial applications, including Cat machines; Financial Products segment, which provides financing and related services, and All Other operating segments, which includes activities, such as product management and development, and manufacturing of filters and fluids, undercarriage, tires and rims, ground engaging tools, fluid transfer products, and sealing and connecting components for Cat products.</v>
    <v>97300</v>
    <v>New York Stock Exchange</v>
    <v>XNYS</v>
    <v>XNYS</v>
    <v>510 Lake Cook Rd Ste 100, DEERFIELD, IL, 60015-4971 US</v>
    <v>245.75</v>
    <v>4050</v>
    <v>Machinery, Equipment &amp; Components</v>
    <v>Stock</v>
    <v>44326.685591250003</v>
    <v>4051</v>
    <v>242.7</v>
    <v>133764156368</v>
    <v>CATERPILLAR INC.</v>
    <v>CATERPILLAR INC.</v>
    <v>243.05</v>
    <v>39.449199999999998</v>
    <v>240.99</v>
    <v>244.19</v>
    <v>547787200</v>
    <v>CAT</v>
    <v>CATERPILLAR INC. (XNYS:CAT)</v>
    <v>1642299</v>
    <v>2792636</v>
    <v>1986</v>
  </rv>
  <rv s="2">
    <v>4052</v>
  </rv>
  <rv s="0">
    <v>http://en.wikipedia.org/wiki/Lowe's</v>
    <v>Wikipedia</v>
  </rv>
  <rv s="5">
    <v>26</v>
    <v>4054</v>
  </rv>
  <rv s="6">
    <v>12</v>
    <v>https://www.bing.com/th?id=AMMS_4afbc0a090454dfb219470553edb70e4&amp;qlt=95</v>
    <v>4055</v>
    <v>0</v>
    <v>https://www.bing.com/images/search?form=xlimg&amp;q=lowe%27s</v>
    <v>Image of LOWE'S COMPANIES, INC.</v>
  </rv>
  <rv s="0">
    <v>https://www.bing.com/financeapi/forcetrigger?t=a1x2ur&amp;q=XNYS%3aLOW&amp;form=skydnc</v>
    <v>Learn more on Bing</v>
  </rv>
  <rv s="7">
    <v>en-US</v>
    <v>a1x2ur</v>
    <v>268435456</v>
    <v>1</v>
    <v>Powered by Refinitiv</v>
    <v>8</v>
    <v>LOWE'S COMPANIES, INC. (XNYS:LOW)</v>
    <v>10</v>
    <v>11</v>
    <v>Finance</v>
    <v>5</v>
    <v>214.58</v>
    <v>106.1972</v>
    <v>1.3406</v>
    <v>5.66</v>
    <v>2.7158999999999999E-2</v>
    <v>USD</v>
    <v>Lowe's Companies, Inc. (Lowe's) is a home improvement company. The Company operates approximately 2,370 home improvement and hardware stores. The Company offers a range of products for maintenance, repair, remodeling and decorating. The Company offers home improvement products in categories, including Lumber and Building Materials; Tools and Hardware; Appliances; Fashion Fixtures; Rough Plumbing and Electrical; Lawn and Garden; Seasonal and Outdoor Living; Paint; Flooring; Millwork, and Kitchens. The Company also supports the communities that focus on K-12 public education and community improvement projects. The Company serves its customers in the United States, Canada and Mexico.</v>
    <v>220000</v>
    <v>New York Stock Exchange</v>
    <v>XNYS</v>
    <v>XNYS</v>
    <v>1000 Lowes Blvd, MOORESVILLE, NC, 28117-8520 US</v>
    <v>214.58</v>
    <v>4056</v>
    <v>Specialty Retailers</v>
    <v>Stock</v>
    <v>44326.685641689066</v>
    <v>4057</v>
    <v>208.51</v>
    <v>153519186898</v>
    <v>LOWE'S COMPANIES, INC.</v>
    <v>LOWE'S COMPANIES, INC.</v>
    <v>209.37</v>
    <v>26.937200000000001</v>
    <v>208.4</v>
    <v>214.06</v>
    <v>717178300</v>
    <v>LOW</v>
    <v>LOWE'S COMPANIES, INC. (XNYS:LOW)</v>
    <v>1462270</v>
    <v>3707794</v>
    <v>1952</v>
  </rv>
  <rv s="2">
    <v>4058</v>
  </rv>
  <rv s="0">
    <v>http://es.wikipedia.org/wiki/Philip_Morris_International</v>
    <v>Wikipedia</v>
  </rv>
  <rv s="5">
    <v>368</v>
    <v>4060</v>
  </rv>
  <rv s="6">
    <v>12</v>
    <v>https://www.bing.com/th?id=AMMS_dfaeac42ecdfcc0598c8cc7d3293fb26&amp;qlt=95</v>
    <v>4061</v>
    <v>0</v>
    <v>https://www.bing.com/images/search?form=xlimg&amp;q=philip+morris+international</v>
    <v>Image of Philip Morris International Inc.</v>
  </rv>
  <rv s="0">
    <v>https://www.bing.com/financeapi/forcetrigger?t=a1zzmw&amp;q=XNYS%3aPM&amp;form=skydnc</v>
    <v>Learn more on Bing</v>
  </rv>
  <rv s="7">
    <v>en-US</v>
    <v>a1zzmw</v>
    <v>268435456</v>
    <v>1</v>
    <v>Powered by Refinitiv</v>
    <v>8</v>
    <v>Philip Morris International Inc. (XNYS:PM)</v>
    <v>10</v>
    <v>11</v>
    <v>Finance</v>
    <v>4</v>
    <v>98.62</v>
    <v>66.849999999999994</v>
    <v>0.85170000000000001</v>
    <v>0.93</v>
    <v>9.5469999999999999E-3</v>
    <v>USD</v>
    <v>Philip Morris International Inc. is a holding company. The Company is engaged in the manufacture and sale of cigarettes, other tobacco products and other nicotine-containing products in markets outside of the United States. Its segments include European Union (EU); Eastern Europe, Middle East &amp; Africa (EEMA); Asia, and Latin America &amp; Canada. The Company's portfolio of international and local brands is led by Marlboro. Its mid-price brands are L&amp;M, Lark, Merit, Muratti and Philip Morris. Its other international brands include Bond Street, Chesterfield, Next and Red &amp; White. The Company also owns various local cigarette brands, such as Dji Sam Soe, Sampoerna and U Mild in Indonesia; Champion, Fortune and Jackpot in the Philippines; Apollo-Soyuz and Optima in Russia; Morven Gold in Pakistan; Boston in Colombia; Belmont, Canadian Classics and Number 7 in Canada; f6 in Germany; Delicados in Mexico; Assos in Greece, and Petra in the Czech Republic and Slovakia.</v>
    <v>71000</v>
    <v>New York Stock Exchange</v>
    <v>XNYS</v>
    <v>XNYS</v>
    <v>120 Park Ave, NEW YORK, NY, 10017-5577 US</v>
    <v>98.62</v>
    <v>4062</v>
    <v>Food &amp; Tobacco</v>
    <v>Stock</v>
    <v>44326.675410995311</v>
    <v>4063</v>
    <v>97.58</v>
    <v>153266528580</v>
    <v>Philip Morris International Inc.</v>
    <v>Philip Morris International Inc.</v>
    <v>97.63</v>
    <v>17.607900000000001</v>
    <v>97.41</v>
    <v>98.34</v>
    <v>1558537000</v>
    <v>PM</v>
    <v>Philip Morris International Inc. (XNYS:PM)</v>
    <v>1811338</v>
    <v>4636109</v>
    <v>2007</v>
  </rv>
  <rv s="2">
    <v>4064</v>
  </rv>
  <rv s="0">
    <v>http://de.wikipedia.org/wiki/Bristol-Myers_Squibb</v>
    <v>Wikipedia</v>
  </rv>
  <rv s="5">
    <v>26</v>
    <v>4066</v>
  </rv>
  <rv s="6">
    <v>12</v>
    <v>https://www.bing.com/th?id=AMMS_20caefdd5e053d9420bb4ab84dab9c86&amp;qlt=95</v>
    <v>4067</v>
    <v>0</v>
    <v>https://www.bing.com/images/search?form=xlimg&amp;q=bristol-myers+squibb</v>
    <v>Image of BRISTOL-MYERS SQUIBB COMPANY</v>
  </rv>
  <rv s="0">
    <v>https://www.bing.com/financeapi/forcetrigger?t=a1ook2&amp;q=XNYS%3aBMY&amp;form=skydnc</v>
    <v>Learn more on Bing</v>
  </rv>
  <rv s="7">
    <v>en-US</v>
    <v>a1ook2</v>
    <v>268435456</v>
    <v>1</v>
    <v>Powered by Refinitiv</v>
    <v>8</v>
    <v>BRISTOL-MYERS SQUIBB COMPANY (XNYS:BMY)</v>
    <v>10</v>
    <v>11</v>
    <v>Finance</v>
    <v>5</v>
    <v>67.159899999999993</v>
    <v>54.07</v>
    <v>0.62</v>
    <v>0.625</v>
    <v>9.6989999999999993E-3</v>
    <v>USD</v>
    <v>Bristol-Myers Squibb Company is engaged in the discovery, development, licensing, manufacturing, marketing, distribution and sale of biopharmaceutical products. The Company's pharmaceutical products include chemically synthesized drugs, or small molecules, and products produced from biological processes called biologics. Small molecule drugs are administered orally in the form of a pill or tablet. Biologics are administered to patients through injections or by infusion. Its products include Empliciti, Opdivo, Sprycel, Yervoy, Eliquis, Orencia, Baraclude, Hepatitis C Franchise, Reyataz Franchise and Sustiva Franchise. It offers products for a range of therapeutic classes, which include virology, including human immunodeficiency virus (HIV) infection; oncology; immunoscience, and cardiovascular. Its products are sold to wholesalers, retail pharmacies, hospitals, government entities and the medical profession across the world. Its subsidiaries are Celgene Corp and MyoKardia, Inc.</v>
    <v>30250</v>
    <v>New York Stock Exchange</v>
    <v>XNYS</v>
    <v>XNYS</v>
    <v>430 E 29th St Fl 14, NEW YORK, NY, 10016-8367 US</v>
    <v>65.180000000000007</v>
    <v>4068</v>
    <v>Pharmaceuticals</v>
    <v>Stock</v>
    <v>44326.685728274999</v>
    <v>4069</v>
    <v>64.59</v>
    <v>145279994860</v>
    <v>BRISTOL-MYERS SQUIBB COMPANY</v>
    <v>BRISTOL-MYERS SQUIBB COMPANY</v>
    <v>64.739999999999995</v>
    <v>0</v>
    <v>64.44</v>
    <v>65.064999999999998</v>
    <v>2232844000</v>
    <v>BMY</v>
    <v>BRISTOL-MYERS SQUIBB COMPANY (XNYS:BMY)</v>
    <v>5211179</v>
    <v>11206752</v>
    <v>1933</v>
  </rv>
  <rv s="2">
    <v>4070</v>
  </rv>
  <rv s="0">
    <v>http://en.wikipedia.org/wiki/United_Parcel_Service</v>
    <v>Wikipedia</v>
  </rv>
  <rv s="5">
    <v>26</v>
    <v>4072</v>
  </rv>
  <rv s="6">
    <v>12</v>
    <v>https://www.bing.com/th?id=AMMS_5b37be53a6ed99b31f30d5033258ad9e&amp;qlt=95</v>
    <v>4073</v>
    <v>0</v>
    <v>https://www.bing.com/images/search?form=xlimg&amp;q=united+parcel+service</v>
    <v>Image of UNITED PARCEL SERVICE, INC.</v>
  </rv>
  <rv s="0">
    <v>https://www.bing.com/financeapi/forcetrigger?t=a24ynm&amp;q=XNYS%3aUPS&amp;form=skydnc</v>
    <v>Learn more on Bing</v>
  </rv>
  <rv s="7">
    <v>en-US</v>
    <v>a24ynm</v>
    <v>268435456</v>
    <v>1</v>
    <v>Powered by Refinitiv</v>
    <v>8</v>
    <v>UNITED PARCEL SERVICE, INC. (XNYS:UPS)</v>
    <v>10</v>
    <v>11</v>
    <v>Finance</v>
    <v>5</v>
    <v>219.58</v>
    <v>88.85</v>
    <v>1.0584</v>
    <v>0.48</v>
    <v>2.2070000000000002E-3</v>
    <v>USD</v>
    <v>United Parcel Service, Inc. (UPS) is a package delivery company. The Company is a provider of global supply chain management solutions. The Company operates through three segments: U.S. Domestic Package operations, International Package operations, and Supply Chain &amp; Freight operations. As of December 31, 2016, the Company delivered packages in over 220 countries and territories. The Company offers a spectrum of the United States domestic guaranteed ground and air package transportation services. The International Package segment includes the small package operations in Europe, Asia-Pacific, Canada and Latin America, the Indian sub-continent, the Middle East and Africa. The Supply Chain &amp; Freight segment includes its forwarding and logistics services, truckload freight brokerage, UPS Freight and its financial offerings through UPS Capital. The Company serves the global market for logistics services, which include transportation, distribution, contract logistics and ground freight.</v>
    <v>543000</v>
    <v>New York Stock Exchange</v>
    <v>XNYS</v>
    <v>XNYS</v>
    <v>55 Glenlake Parkway Ne, ATLANTA, GA, 30328 US</v>
    <v>219.58</v>
    <v>4074</v>
    <v>Freight &amp; Logistics Services</v>
    <v>Stock</v>
    <v>44326.685803865628</v>
    <v>4075</v>
    <v>217.05</v>
    <v>189758696148</v>
    <v>UNITED PARCEL SERVICE, INC.</v>
    <v>UNITED PARCEL SERVICE, INC.</v>
    <v>217.47</v>
    <v>36.853999999999999</v>
    <v>217.5</v>
    <v>217.98</v>
    <v>870532600</v>
    <v>UPS</v>
    <v>UNITED PARCEL SERVICE, INC. (XNYS:UPS)</v>
    <v>1352016</v>
    <v>4066022</v>
    <v>1999</v>
  </rv>
  <rv s="2">
    <v>4076</v>
  </rv>
  <rv s="0">
    <v>http://en.wikipedia.org/wiki/Boeing</v>
    <v>Wikipedia</v>
  </rv>
  <rv s="5">
    <v>26</v>
    <v>4078</v>
  </rv>
  <rv s="6">
    <v>12</v>
    <v>https://www.bing.com/th?id=AMMS_8bd15fa626b3afb85c59bf7000422779&amp;qlt=95</v>
    <v>4079</v>
    <v>0</v>
    <v>https://www.bing.com/images/search?form=xlimg&amp;q=boeing</v>
    <v>Image of THE BOEING COMPANY</v>
  </rv>
  <rv s="0">
    <v>https://www.bing.com/financeapi/forcetrigger?t=a1o4ec&amp;q=XNYS%3aBA&amp;form=skydnc</v>
    <v>Learn more on Bing</v>
  </rv>
  <rv s="7">
    <v>en-US</v>
    <v>a1o4ec</v>
    <v>268435456</v>
    <v>1</v>
    <v>Powered by Refinitiv</v>
    <v>8</v>
    <v>THE BOEING COMPANY (XNYS:BA)</v>
    <v>10</v>
    <v>11</v>
    <v>Finance</v>
    <v>5</v>
    <v>278.56709999999998</v>
    <v>113.89</v>
    <v>1.6316999999999999</v>
    <v>2.0099999999999998</v>
    <v>8.5360000000000002E-3</v>
    <v>USD</v>
    <v>The Boeing Company is an aerospace firm. The Company operates in four segments: Commercial Airplanes (BCA); Defense, Space &amp; Security (BDS); Global Services (BGS), and Boeing Capital (BCC). BCA segment develops, produces and markets commercial jet aircraft and provides fleet support services, principally to the commercial airline industry worldwide. BDS segment is engaged in the research, development, production and modification of manned and unmanned military aircraft and weapons systems for strike, surveillance and mobility. BGS segment provides services to commercial and defense customers worldwide. BCC's segment portfolio consists of equipment under operating leases, finance leases, notes and other receivables and assets held for sale.</v>
    <v>141000</v>
    <v>New York Stock Exchange</v>
    <v>XNYS</v>
    <v>XNYS</v>
    <v>100 N Riverside Plz, CHICAGO, IL, 60606-1596 US</v>
    <v>241.10489999999999</v>
    <v>4080</v>
    <v>Aerospace &amp; Defense</v>
    <v>Stock</v>
    <v>44326.685608402346</v>
    <v>4081</v>
    <v>236.19059999999999</v>
    <v>138880702548</v>
    <v>THE BOEING COMPANY</v>
    <v>THE BOEING COMPANY</v>
    <v>236.5</v>
    <v>0</v>
    <v>235.47</v>
    <v>237.48</v>
    <v>584810100</v>
    <v>BA</v>
    <v>THE BOEING COMPANY (XNYS:BA)</v>
    <v>9796771</v>
    <v>12689349</v>
    <v>1934</v>
  </rv>
  <rv s="2">
    <v>4082</v>
  </rv>
  <rv s="0">
    <v>http://en.wikipedia.org/wiki/NextEra_Energy</v>
    <v>Wikipedia</v>
  </rv>
  <rv s="5">
    <v>26</v>
    <v>4084</v>
  </rv>
  <rv s="6">
    <v>12</v>
    <v>https://www.bing.com/th?id=AMMS_a617a201cd25debc37efa47f02bab828&amp;qlt=95</v>
    <v>4085</v>
    <v>0</v>
    <v>https://www.bing.com/images/search?form=xlimg&amp;q=nextera+energy</v>
    <v>Image of NEXTERA ENERGY, INC.</v>
  </rv>
  <rv s="0">
    <v>https://www.bing.com/financeapi/forcetrigger?t=a1ye2w&amp;q=XNYS%3aNEE&amp;form=skydnc</v>
    <v>Learn more on Bing</v>
  </rv>
  <rv s="7">
    <v>en-US</v>
    <v>a1ye2w</v>
    <v>268435456</v>
    <v>1</v>
    <v>Powered by Refinitiv</v>
    <v>8</v>
    <v>NEXTERA ENERGY, INC. (XNYS:NEE)</v>
    <v>10</v>
    <v>11</v>
    <v>Finance</v>
    <v>5</v>
    <v>87.69</v>
    <v>55.805</v>
    <v>0.16669999999999999</v>
    <v>0.95499999999999996</v>
    <v>1.2814000000000001E-2</v>
    <v>USD</v>
    <v>NextEra Energy, Inc. (NEE) is a holding company. The Company is an electric power companies in North America and, through its subsidiary NextEra Energy Resources, LLC (NEER) and its affiliated entities, is the generator of renewable energy from the wind and sun. NEE also owns and/or operates generation, transmission and distribution facilities to support its services to retail and wholesale customers, and has investments in gas infrastructure assets. Its segments include FPL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acquisition and operation of long-term contracted assets with a focus on renewable projects. NEE allows NEER to help customers identify economic operational and pathways for fleet vehicle conversions.</v>
    <v>14900</v>
    <v>New York Stock Exchange</v>
    <v>XNYS</v>
    <v>XNYS</v>
    <v>700 Universe Blvd, JUNO BEACH, FL, 33408 US</v>
    <v>75.72</v>
    <v>4086</v>
    <v>Electrical Utilities &amp; IPPs</v>
    <v>Stock</v>
    <v>44326.685625774997</v>
    <v>4087</v>
    <v>74.260000000000005</v>
    <v>148059675825</v>
    <v>NEXTERA ENERGY, INC.</v>
    <v>NEXTERA ENERGY, INC.</v>
    <v>74.42</v>
    <v>34.527200000000001</v>
    <v>74.53</v>
    <v>75.484999999999999</v>
    <v>1961445000</v>
    <v>NEE</v>
    <v>NEXTERA ENERGY, INC. (XNYS:NEE)</v>
    <v>2456264</v>
    <v>7153240</v>
    <v>1984</v>
  </rv>
  <rv s="2">
    <v>4088</v>
  </rv>
  <rv s="0">
    <v>http://en.wikipedia.org/wiki/Union_Pacific_Railroad</v>
    <v>Wikipedia</v>
  </rv>
  <rv s="5">
    <v>26</v>
    <v>4090</v>
  </rv>
  <rv s="6">
    <v>12</v>
    <v>https://www.bing.com/th?id=AMMS_dfc11792cbfca3c0c91a20e3ee8d89e0&amp;qlt=95</v>
    <v>4091</v>
    <v>0</v>
    <v>https://www.bing.com/images/search?form=xlimg&amp;q=union+pacific+railroad</v>
    <v>Image of UNION PACIFIC CORPORATION</v>
  </rv>
  <rv s="0">
    <v>https://www.bing.com/financeapi/forcetrigger?t=a24xww&amp;q=XNYS%3aUNP&amp;form=skydnc</v>
    <v>Learn more on Bing</v>
  </rv>
  <rv s="7">
    <v>en-US</v>
    <v>a24xww</v>
    <v>268435456</v>
    <v>1</v>
    <v>Powered by Refinitiv</v>
    <v>8</v>
    <v>UNION PACIFIC CORPORATION (XNYS:UNP)</v>
    <v>10</v>
    <v>11</v>
    <v>Finance</v>
    <v>5</v>
    <v>231.26</v>
    <v>147.05000000000001</v>
    <v>1.1365000000000001</v>
    <v>1.1599999999999999</v>
    <v>5.0549999999999996E-3</v>
    <v>USD</v>
    <v>Union Pacific Corporation is a railroad operating company in the United States. The Company operates through its principal operating company, Union Pacific Railroad Company (UPRR). Its business mix includes Agricultural Products, Automotive, Chemicals, Coal, Industrial Products and Intermodal. Its freight traffic consists of bulk, manifest, and premium business. Bulk traffic primarily consists of coal, grain, soda ash, ethanol, rock and crude oil shipped in unit trains-trains transporting a single commodity from one origin to one destination. Manifest traffic includes individual carload or less than train-load business involving commodities, such as lumber, paper, food and chemicals. The transportation of finished vehicles, auto parts, intermodal containers and truck trailers are included as part of its premium business. As of December 31, 2016, its network included 32,070 route miles, linking Pacific Coast and Gulf Coast ports with the Midwest and Eastern United States gateways.</v>
    <v>29755</v>
    <v>New York Stock Exchange</v>
    <v>XNYS</v>
    <v>XNYS</v>
    <v>1400 Douglas St Stop 310, OMAHA, NE, 68179-1001 US</v>
    <v>231.26</v>
    <v>4092</v>
    <v>Freight &amp; Logistics Services</v>
    <v>Stock</v>
    <v>44326.685880138284</v>
    <v>4093</v>
    <v>229.14</v>
    <v>153214728600</v>
    <v>UNION PACIFIC CORPORATION</v>
    <v>UNION PACIFIC CORPORATION</v>
    <v>230.34</v>
    <v>29.683</v>
    <v>229.48</v>
    <v>230.64</v>
    <v>664302500</v>
    <v>UNP</v>
    <v>UNION PACIFIC CORPORATION (XNYS:UNP)</v>
    <v>762569</v>
    <v>2435181</v>
    <v>1969</v>
  </rv>
  <rv s="2">
    <v>4094</v>
  </rv>
  <rv s="0">
    <v>http://en.wikipedia.org/wiki/Citigroup</v>
    <v>Wikipedia</v>
  </rv>
  <rv s="5">
    <v>26</v>
    <v>4096</v>
  </rv>
  <rv s="6">
    <v>12</v>
    <v>https://www.bing.com/th?id=AMMS_761dcd4c0ed01f53f5a8e667db77edfc&amp;qlt=95</v>
    <v>4097</v>
    <v>0</v>
    <v>https://www.bing.com/images/search?form=xlimg&amp;q=citigroup</v>
    <v>Image of CITIGROUP INC.</v>
  </rv>
  <rv s="0">
    <v>https://www.bing.com/financeapi/forcetrigger?t=a1p3ww&amp;q=XNYS%3aC&amp;form=skydnc</v>
    <v>Learn more on Bing</v>
  </rv>
  <rv s="7">
    <v>en-US</v>
    <v>a1p3ww</v>
    <v>268435456</v>
    <v>1</v>
    <v>Powered by Refinitiv</v>
    <v>8</v>
    <v>CITIGROUP INC. (XNYS:C)</v>
    <v>10</v>
    <v>11</v>
    <v>Finance</v>
    <v>5</v>
    <v>76.834999999999994</v>
    <v>38.76</v>
    <v>1.9222999999999999</v>
    <v>1.2849999999999999</v>
    <v>1.7115000000000002E-2</v>
    <v>USD</v>
    <v>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provides traditional banking services to retail customers through retail banking, Citi-branded cards and Citi retail services. ICG segment provides corporate, institutional, public sector and high-net-worth clients with a range of wholesale banking products and services, including fixed income and equity sales and trading, foreign exchange, prime brokerage, derivative services, corporate lending, investment banking and advisory services, private banking, and securities services. Corporate/Other segment includes corporate treasury, operations and technology, and consumer loans.</v>
    <v>211000</v>
    <v>New York Stock Exchange</v>
    <v>XNYS</v>
    <v>XNYS</v>
    <v>388 Greenwich St, NEW YORK, NY, 10013-2375 US</v>
    <v>76.834999999999994</v>
    <v>4098</v>
    <v>Banking Services</v>
    <v>Stock</v>
    <v>44326.685638471878</v>
    <v>4099</v>
    <v>75.355000000000004</v>
    <v>156668400000</v>
    <v>CITIGROUP INC.</v>
    <v>CITIGROUP INC.</v>
    <v>75.680000000000007</v>
    <v>10.3078</v>
    <v>75.08</v>
    <v>76.364999999999995</v>
    <v>2086687000</v>
    <v>C</v>
    <v>CITIGROUP INC. (XNYS:C)</v>
    <v>9624154</v>
    <v>18092356</v>
    <v>1988</v>
  </rv>
  <rv s="2">
    <v>4100</v>
  </rv>
  <rv s="0">
    <v>http://en.wikipedia.org/wiki/Morgan_Stanley</v>
    <v>Wikipedia</v>
  </rv>
  <rv s="5">
    <v>26</v>
    <v>4102</v>
  </rv>
  <rv s="6">
    <v>12</v>
    <v>https://www.bing.com/th?id=AMMS_6bc1ff19e7efc7c5865a4408c5454742&amp;qlt=95</v>
    <v>4103</v>
    <v>0</v>
    <v>https://www.bing.com/images/search?form=xlimg&amp;q=morgan+stanley</v>
    <v>Image of MORGAN STANLEY</v>
  </rv>
  <rv s="0">
    <v>https://www.bing.com/financeapi/forcetrigger?t=a1xyjc&amp;q=XNYS%3aMS&amp;form=skydnc</v>
    <v>Learn more on Bing</v>
  </rv>
  <rv s="7">
    <v>en-US</v>
    <v>a1xyjc</v>
    <v>268435456</v>
    <v>1</v>
    <v>Powered by Refinitiv</v>
    <v>8</v>
    <v>MORGAN STANLEY (XNYS:MS)</v>
    <v>10</v>
    <v>11</v>
    <v>Finance</v>
    <v>5</v>
    <v>88.87</v>
    <v>35.53</v>
    <v>1.5548</v>
    <v>-0.36499999999999999</v>
    <v>-4.1619999999999999E-3</v>
    <v>USD</v>
    <v>Morgan Stanley is a financial holding company. The Company's segments include Institutional Securities, Wealth Management and Investment Management. The Company's Institutional Securities business segment provides investment banking, sales and trading, and other services to corporations, governments, financial institutions and high-to-ultra high net worth clients. The Company's Wealth Management business segment provides an array of financial services and solutions to individual investors and small-to-medium sized businesses and institutions covering brokerage and investment advisory services, market-making activities in fixed income securities, financial and wealth planning services, annuity and insurance products, credit and other lending products, banking and retirement plan services. The Company's Investment Management business segment provides a range of investment strategies and products.</v>
    <v>71000</v>
    <v>New York Stock Exchange</v>
    <v>XNYS</v>
    <v>XNYS</v>
    <v>1585 Broadway, NEW YORK, NY, 10036-8200 US</v>
    <v>88.87</v>
    <v>4104</v>
    <v>Investment Banking &amp; Investment Services</v>
    <v>Stock</v>
    <v>44326.685903471873</v>
    <v>4105</v>
    <v>87.22</v>
    <v>162494540315</v>
    <v>MORGAN STANLEY</v>
    <v>MORGAN STANLEY</v>
    <v>88.04</v>
    <v>11.510999999999999</v>
    <v>87.7</v>
    <v>87.334999999999994</v>
    <v>1860589000</v>
    <v>MS</v>
    <v>MORGAN STANLEY (XNYS:MS)</v>
    <v>4152668</v>
    <v>10539006</v>
    <v>1981</v>
  </rv>
  <rv s="2">
    <v>4106</v>
  </rv>
  <rv s="0">
    <v>http://en.wikipedia.org/wiki/Honeywell</v>
    <v>Wikipedia</v>
  </rv>
  <rv s="5">
    <v>26</v>
    <v>4108</v>
  </rv>
  <rv s="6">
    <v>12</v>
    <v>https://www.bing.com/th?id=AMMS_6449da466dbe4d24089aa2e66abcf5cd&amp;qlt=95</v>
    <v>4109</v>
    <v>0</v>
    <v>https://www.bing.com/images/search?form=xlimg&amp;q=honeywell</v>
    <v>Image of HONEYWELL INTERNATIONAL INC.</v>
  </rv>
  <rv s="0">
    <v>https://www.bing.com/financeapi/forcetrigger?t=a1ut3m&amp;q=XNYS%3aHON&amp;form=skydnc</v>
    <v>Learn more on Bing</v>
  </rv>
  <rv s="7">
    <v>en-US</v>
    <v>a1ut3m</v>
    <v>268435456</v>
    <v>1</v>
    <v>Powered by Refinitiv</v>
    <v>8</v>
    <v>HONEYWELL INTERNATIONAL INC. (XNYS:HON)</v>
    <v>10</v>
    <v>11</v>
    <v>Finance</v>
    <v>5</v>
    <v>232.6</v>
    <v>117.11</v>
    <v>1.1486000000000001</v>
    <v>3.66</v>
    <v>1.5996999999999997E-2</v>
    <v>USD</v>
    <v>Honeywell International Inc. is a technology and manufacturing company. The Company operates through four segments: Aerospace, Home and Building Technologies, Performance Materials and Technologies, and Safety and Productivity Solutions. The Company's Aerospace segment supplies products, software and services for aircraft and vehicles that it sells to original equipment manufacturers (OEMs) and other customers. The Home and Building Technologies segment provides products, software, solutions and technologies that help owners of homes stay connected and in control of their comfort, security and energy use. The Performance Materials and Technologies segment is engaged in developing and manufacturing materials, process technologies and automation solutions. The Safety and Productivity Solutions segment is engaged in providing products, software and connected solutions to customers that manage productivity, workplace safety and asset performance.</v>
    <v>103000</v>
    <v>New York Stock Exchange</v>
    <v>XNYS</v>
    <v>XNYS</v>
    <v>300 S Tryon St, CHARLOTTE, NC, 28202-1040 US</v>
    <v>232.6</v>
    <v>4110</v>
    <v>Consumer Goods Conglomerates</v>
    <v>Stock</v>
    <v>44326.685537974219</v>
    <v>4111</v>
    <v>229.07</v>
    <v>161449449220</v>
    <v>HONEYWELL INTERNATIONAL INC.</v>
    <v>HONEYWELL INTERNATIONAL INC.</v>
    <v>229.22</v>
    <v>35.012799999999999</v>
    <v>228.79</v>
    <v>232.45</v>
    <v>694555600</v>
    <v>HON</v>
    <v>HONEYWELL INTERNATIONAL INC. (XNYS:HON)</v>
    <v>812817</v>
    <v>2568549</v>
    <v>1999</v>
  </rv>
  <rv s="2">
    <v>4112</v>
  </rv>
  <rv s="0">
    <v>http://en.wikipedia.org/wiki/Wells_Fargo</v>
    <v>Wikipedia</v>
  </rv>
  <rv s="5">
    <v>26</v>
    <v>4114</v>
  </rv>
  <rv s="6">
    <v>12</v>
    <v>https://www.bing.com/th?id=AMMS_97bd8dad8c0360a49d8c3a8c9f408be5&amp;qlt=95</v>
    <v>4115</v>
    <v>0</v>
    <v>https://www.bing.com/images/search?form=xlimg&amp;q=wells+fargo</v>
    <v>Image of WELLS FARGO &amp; COMPANY</v>
  </rv>
  <rv s="0">
    <v>https://www.bing.com/financeapi/forcetrigger?t=a25tgh&amp;q=XNYS%3aWFC&amp;form=skydnc</v>
    <v>Learn more on Bing</v>
  </rv>
  <rv s="7">
    <v>en-US</v>
    <v>a25tgh</v>
    <v>268435456</v>
    <v>1</v>
    <v>Powered by Refinitiv</v>
    <v>8</v>
    <v>WELLS FARGO &amp; COMPANY (XNYS:WFC)</v>
    <v>10</v>
    <v>11</v>
    <v>Finance</v>
    <v>5</v>
    <v>47.35</v>
    <v>20.76</v>
    <v>1.3613</v>
    <v>0.28999999999999998</v>
    <v>6.2309999999999996E-3</v>
    <v>USD</v>
    <v>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v>
    <v>264513</v>
    <v>New York Stock Exchange</v>
    <v>XNYS</v>
    <v>XNYS</v>
    <v>420 Montgomery St, SAN FRANCISCO, CA, 94104-1207 US</v>
    <v>47.35</v>
    <v>4116</v>
    <v>Banking Services</v>
    <v>Stock</v>
    <v>44326.685963344535</v>
    <v>4117</v>
    <v>46.76</v>
    <v>193575129930</v>
    <v>WELLS FARGO &amp; COMPANY</v>
    <v>WELLS FARGO &amp; COMPANY</v>
    <v>46.82</v>
    <v>32.349499999999999</v>
    <v>46.54</v>
    <v>46.83</v>
    <v>4133571000</v>
    <v>WFC</v>
    <v>WELLS FARGO &amp; COMPANY (XNYS:WFC)</v>
    <v>9193235</v>
    <v>29339684</v>
    <v>1929</v>
  </rv>
  <rv s="2">
    <v>4118</v>
  </rv>
  <rv s="0">
    <v>http://nl.wikipedia.org/wiki/Medtronic</v>
    <v>Wikipedia</v>
  </rv>
  <rv s="5">
    <v>301</v>
    <v>4120</v>
  </rv>
  <rv s="6">
    <v>12</v>
    <v>https://www.bing.com/th?id=AMMS_c7f433aae26aa9d4e8962daf4b86a7b7&amp;qlt=95</v>
    <v>4121</v>
    <v>0</v>
    <v>https://www.bing.com/images/search?form=xlimg&amp;q=medtronic</v>
    <v>Image of MEDTRONIC PUBLIC LIMITED COMPANY</v>
  </rv>
  <rv s="0">
    <v>https://www.bing.com/financeapi/forcetrigger?t=a1xg3m&amp;q=XNYS%3aMDT&amp;form=skydnc</v>
    <v>Learn more on Bing</v>
  </rv>
  <rv s="7">
    <v>en-US</v>
    <v>a1xg3m</v>
    <v>268435456</v>
    <v>1</v>
    <v>Powered by Refinitiv</v>
    <v>8</v>
    <v>MEDTRONIC PUBLIC LIMITED COMPANY (XNYS:MDT)</v>
    <v>10</v>
    <v>11</v>
    <v>Finance</v>
    <v>5</v>
    <v>132.30000000000001</v>
    <v>87.68</v>
    <v>0.80020000000000002</v>
    <v>0.78</v>
    <v>6.156E-3</v>
    <v>USD</v>
    <v>Medtronic Public Limited Company (Medtronic) is a medical technology and services company. The Company develops, manufactures and markets its medical devices and technologies to hospitals, physicians, clinicians and patients in approximately 160 countries. The Company operates in four segments: Cardiac and Vascular Group, Minimally Invasive Technologies Group, Restorative Therapies Group and Diabetes Group.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 The Company's subsidiaries include Medtronic, Inc. and HeartWare International, Inc.</v>
    <v>90000</v>
    <v>New York Stock Exchange</v>
    <v>XNYS</v>
    <v>XNYS</v>
    <v>20 On Hatch, Hatch Street Lower, DUBLIN, DUBLIN IE</v>
    <v>128.04249999999999</v>
    <v>4122</v>
    <v>Healthcare Equipment &amp; Supplies</v>
    <v>Stock</v>
    <v>44326.685779930471</v>
    <v>4123</v>
    <v>126.84</v>
    <v>171852346040</v>
    <v>MEDTRONIC PUBLIC LIMITED COMPANY</v>
    <v>MEDTRONIC PUBLIC LIMITED COMPANY</v>
    <v>127.18</v>
    <v>59.956699999999998</v>
    <v>126.7</v>
    <v>127.48</v>
    <v>1348073000</v>
    <v>MDT</v>
    <v>MEDTRONIC PUBLIC LIMITED COMPANY (XNYS:MDT)</v>
    <v>1372266</v>
    <v>4646143</v>
    <v>2014</v>
  </rv>
  <rv s="2">
    <v>4124</v>
  </rv>
  <rv s="0">
    <v>https://www.bing.com/financeapi/forcetrigger?t=a1r1r7&amp;q=XNYS%3aDHR&amp;form=skydnc</v>
    <v>Learn more on Bing</v>
  </rv>
  <rv s="1">
    <v>en-US</v>
    <v>a1r1r7</v>
    <v>268435456</v>
    <v>1</v>
    <v>Powered by Refinitiv</v>
    <v>0</v>
    <v>DANAHER CORPORATION (XNYS:DHR)</v>
    <v>2</v>
    <v>3</v>
    <v>Finance</v>
    <v>5</v>
    <v>261.42669999999998</v>
    <v>155.61000000000001</v>
    <v>0.69650000000000001</v>
    <v>1.72</v>
    <v>6.6540000000000002E-3</v>
    <v>USD</v>
    <v>Danaher Corporation (Danaher) designs, manufactures and markets professional, medical, industrial and commercial products and services. The Company operates through three segments: Life Sciences, which offers a range of research tools that scientists use to study the basic building blocks of life, including genes, proteins, metabolites and cells, in order to understand the causes of disease, identify new therapies and test new drugs and vaccines; Diagnostics; which offers analytical instruments, reagents, consumables, software and services; and Environmental &amp; Applied Solutions, which consists of various lines of business, including water quality and product identification. Danaher's research and development, manufacturing, sales, distribution, service and administrative facilities were located in over 60 countries.</v>
    <v>67000</v>
    <v>New York Stock Exchange</v>
    <v>XNYS</v>
    <v>XNYS</v>
    <v>2200 Pennsylvania Ave NW Ste 800w, WASHINGTON, DC, 20037-1731 US</v>
    <v>260.5</v>
    <v>Healthcare Equipment &amp; Supplies</v>
    <v>Stock</v>
    <v>44326.685422974217</v>
    <v>4126</v>
    <v>257.42500000000001</v>
    <v>185595169780</v>
    <v>DANAHER CORPORATION</v>
    <v>DANAHER CORPORATION</v>
    <v>258.91000000000003</v>
    <v>40.732100000000003</v>
    <v>258.48</v>
    <v>260.2</v>
    <v>713278900</v>
    <v>DHR</v>
    <v>DANAHER CORPORATION (XNYS:DHR)</v>
    <v>725643</v>
    <v>2288320</v>
    <v>1986</v>
  </rv>
  <rv s="2">
    <v>4127</v>
  </rv>
  <rv s="0">
    <v>http://en.wikipedia.org/wiki/McDonald's</v>
    <v>Wikipedia</v>
  </rv>
  <rv s="5">
    <v>26</v>
    <v>4129</v>
  </rv>
  <rv s="6">
    <v>12</v>
    <v>https://www.bing.com/th?id=AMMS_7d8255243964a8970376f8dd41121106&amp;qlt=95</v>
    <v>4130</v>
    <v>0</v>
    <v>https://www.bing.com/images/search?form=xlimg&amp;q=mcdonald%27s</v>
    <v>Image of MCDONALD'S CORPORATION</v>
  </rv>
  <rv s="0">
    <v>https://www.bing.com/financeapi/forcetrigger?t=a1xdec&amp;q=XNYS%3aMCD&amp;form=skydnc</v>
    <v>Learn more on Bing</v>
  </rv>
  <rv s="7">
    <v>en-US</v>
    <v>a1xdec</v>
    <v>268435456</v>
    <v>1</v>
    <v>Powered by Refinitiv</v>
    <v>8</v>
    <v>MCDONALD'S CORPORATION (XNYS:MCD)</v>
    <v>10</v>
    <v>11</v>
    <v>Finance</v>
    <v>4</v>
    <v>238.18</v>
    <v>167.85</v>
    <v>0.62680000000000002</v>
    <v>2.145</v>
    <v>9.1339999999999998E-3</v>
    <v>USD</v>
    <v>McDonald's Corporation (McDonald's) operates and franchises McDonald's restaurants. The Company's restaurants serve a locally relevant menu of food and drinks sold at various price points in over 100 countries. The Company's segments include U.S., International Lead Markets, High Growth Markets, and Foundational Markets and Corporate. The U.S. segment focuses on offering a platform for authentic ingredients that allows customers to customize their sandwiches. Its High Growth Markets segment includes its operations in markets, such as China, Italy, Korea, Poland, Russia, Spain, Switzerland, the Netherlands and related markets. The International Lead markets segment includes the Company's operations in various markets, such as Australia, Canada, France, Germany, the United Kingdom and related markets. The Foundational markets and Corporate segment is engaged in operating restaurants and increasing convenience to customers, including through drive-thru and delivery.</v>
    <v>200000</v>
    <v>New York Stock Exchange</v>
    <v>XNYS</v>
    <v>XNYS</v>
    <v>110 N Carpenter St, CHICAGO, IL, 60607-2104 US</v>
    <v>237.36</v>
    <v>4131</v>
    <v>Hotels &amp; Entertainment Services</v>
    <v>Stock</v>
    <v>44326.67496747656</v>
    <v>4132</v>
    <v>235.1</v>
    <v>176832116485</v>
    <v>MCDONALD'S CORPORATION</v>
    <v>MCDONALD'S CORPORATION</v>
    <v>235.1</v>
    <v>34.148200000000003</v>
    <v>234.84</v>
    <v>236.98500000000001</v>
    <v>746174300</v>
    <v>MCD</v>
    <v>MCDONALD'S CORPORATION (XNYS:MCD)</v>
    <v>627673</v>
    <v>2402411</v>
    <v>1964</v>
  </rv>
  <rv s="2">
    <v>4133</v>
  </rv>
  <rv s="0">
    <v>http://en.wikipedia.org/wiki/Eli_Lilly_and_Company</v>
    <v>Wikipedia</v>
  </rv>
  <rv s="5">
    <v>26</v>
    <v>4135</v>
  </rv>
  <rv s="6">
    <v>12</v>
    <v>https://www.bing.com/th?id=AMMS_97c8834bbbbcd60e79ef0a8dcfa08add&amp;qlt=95</v>
    <v>4136</v>
    <v>0</v>
    <v>https://www.bing.com/images/search?form=xlimg&amp;q=eli+lilly+and+company</v>
    <v>Image of ELI LILLY AND COMPANY</v>
  </rv>
  <rv s="0">
    <v>https://www.bing.com/financeapi/forcetrigger?t=a1wyu2&amp;q=XNYS%3aLLY&amp;form=skydnc</v>
    <v>Learn more on Bing</v>
  </rv>
  <rv s="7">
    <v>en-US</v>
    <v>a1wyu2</v>
    <v>268435456</v>
    <v>1</v>
    <v>Powered by Refinitiv</v>
    <v>8</v>
    <v>ELI LILLY AND COMPANY (XNYS:LLY)</v>
    <v>10</v>
    <v>11</v>
    <v>Finance</v>
    <v>5</v>
    <v>218</v>
    <v>129.21</v>
    <v>0.24740000000000001</v>
    <v>0.67</v>
    <v>3.4289999999999998E-3</v>
    <v>USD</v>
    <v>Eli Lilly and Company is a drug manufacturing company. The Company discover, develop, manufacture, and market products in a human pharmaceutical product segment. The Company’s products include Diabetes and other endocrinology products, including Baqsimi, Basaglar, Forteo, Humalog, Humatrope, Humulin, Jardiance, Trajenta and Trulicity. Its Immunology products include Olumiant and Taltz. Its Neuroscience products include Cymbalta, Emgality, Reyvow, Strattera and Zyprexa. Its Oncology products include Alimta, Cyramza, Erbitux and Verzenio. Other product includes Cialis, for the tratment of erectile dysfunction and benign prostatic hyperplasia. The Company manufacture and distribute its products through facilities in the United States, Puerto Rico, and 8 other countries. Its products are sold in approximately 120 countries.</v>
    <v>35000</v>
    <v>New York Stock Exchange</v>
    <v>XNYS</v>
    <v>XNYS</v>
    <v>Lilly Corporate Ctr, Drop Code 1094, Lilly Corporate Ctr, INDIANAPOLIS, IN, 46285-0001 US</v>
    <v>196.56</v>
    <v>4137</v>
    <v>Pharmaceuticals</v>
    <v>Stock</v>
    <v>44326.685770520315</v>
    <v>4138</v>
    <v>193.54</v>
    <v>188055310295</v>
    <v>ELI LILLY AND COMPANY</v>
    <v>ELI LILLY AND COMPANY</v>
    <v>196.29</v>
    <v>29.269500000000001</v>
    <v>195.42</v>
    <v>196.09</v>
    <v>959025500</v>
    <v>LLY</v>
    <v>ELI LILLY AND COMPANY (XNYS:LLY)</v>
    <v>784130</v>
    <v>3112907</v>
    <v>1901</v>
  </rv>
  <rv s="2">
    <v>4139</v>
  </rv>
  <rv s="0">
    <v>http://en.wikipedia.org/wiki/Thermo_Fisher_Scientific</v>
    <v>Wikipedia</v>
  </rv>
  <rv s="5">
    <v>26</v>
    <v>4141</v>
  </rv>
  <rv s="6">
    <v>12</v>
    <v>https://www.bing.com/th?id=AMMS_e795eb77af5d5567d2894c42e73c3593&amp;qlt=95</v>
    <v>4142</v>
    <v>0</v>
    <v>https://www.bing.com/images/search?form=xlimg&amp;q=thermo+fisher+scientific</v>
    <v>Image of THERMO FISHER SCIENTIFIC INC.</v>
  </rv>
  <rv s="0">
    <v>https://www.bing.com/financeapi/forcetrigger?t=a24bsm&amp;q=XNYS%3aTMO&amp;form=skydnc</v>
    <v>Learn more on Bing</v>
  </rv>
  <rv s="7">
    <v>en-US</v>
    <v>a24bsm</v>
    <v>268435456</v>
    <v>1</v>
    <v>Powered by Refinitiv</v>
    <v>8</v>
    <v>THERMO FISHER SCIENTIFIC INC. (XNYS:TMO)</v>
    <v>10</v>
    <v>11</v>
    <v>Finance</v>
    <v>5</v>
    <v>532.57090000000005</v>
    <v>324.35000000000002</v>
    <v>0.76060000000000005</v>
    <v>-1.9850000000000001</v>
    <v>-4.2370000000000003E-3</v>
    <v>USD</v>
    <v>Thermo Fisher Scientific Inc. develops, manufactures and sells a range of products. The Company operates through four segments: Life Sciences Solutions, Analytical Instruments, Specialty Diagnostics, and Laboratory Products and Services. It offers its products and services through various brands, including Thermo Scientific, Applied Biosystems, Invitrogen, Fisher Scientific and Unity Lab Services. Life Sciences Solutions segment provides a portfolio of reagents, instruments and consumables used in biological and medical research, discovery and production of new drugs and vaccines. Analytical Instruments segment provides a broad offering of instruments, consumables, software and services that are used for a range of applications in the laboratory. Specialty Diagnostics segment offers a wide range of diagnostic test kits, reagents, culture media, instruments and associated products. Its Laboratory Products and Services segment offers products and solutions needed for the laboratory.</v>
    <v>80000</v>
    <v>New York Stock Exchange</v>
    <v>XNYS</v>
    <v>XNYS</v>
    <v>168 3rd Ave, WALTHAM, MA, 02451-7551 US</v>
    <v>469.19499999999999</v>
    <v>4143</v>
    <v>Healthcare Equipment &amp; Supplies</v>
    <v>Stock</v>
    <v>44326.685843680469</v>
    <v>4144</v>
    <v>464.38</v>
    <v>183328721551</v>
    <v>THERMO FISHER SCIENTIFIC INC.</v>
    <v>THERMO FISHER SCIENTIFIC INC.</v>
    <v>468.58</v>
    <v>29.315200000000001</v>
    <v>468.45</v>
    <v>466.46499999999997</v>
    <v>393017100</v>
    <v>TMO</v>
    <v>THERMO FISHER SCIENTIFIC INC. (XNYS:TMO)</v>
    <v>515148</v>
    <v>1620243</v>
    <v>1960</v>
  </rv>
  <rv s="2">
    <v>4145</v>
  </rv>
  <rv s="0">
    <v>http://en.wikipedia.org/wiki/Accenture</v>
    <v>Wikipedia</v>
  </rv>
  <rv s="5">
    <v>26</v>
    <v>4147</v>
  </rv>
  <rv s="6">
    <v>12</v>
    <v>https://www.bing.com/th?id=AMMS_b685d1e0462b93db8506629089143fec&amp;qlt=95</v>
    <v>4148</v>
    <v>0</v>
    <v>https://www.bing.com/images/search?form=xlimg&amp;q=accenture</v>
    <v>Image of ACCENTURE PUBLIC LIMITED COMPANY</v>
  </rv>
  <rv s="0">
    <v>https://www.bing.com/financeapi/forcetrigger?t=a1mthw&amp;q=XNYS%3aACN&amp;form=skydnc</v>
    <v>Learn more on Bing</v>
  </rv>
  <rv s="7">
    <v>en-US</v>
    <v>a1mthw</v>
    <v>268435456</v>
    <v>1</v>
    <v>Powered by Refinitiv</v>
    <v>8</v>
    <v>ACCENTURE PUBLIC LIMITED COMPANY (XNYS:ACN)</v>
    <v>10</v>
    <v>11</v>
    <v>Finance</v>
    <v>5</v>
    <v>294.09910000000002</v>
    <v>174.94</v>
    <v>1.093</v>
    <v>2.4500000000000002</v>
    <v>8.404E-3</v>
    <v>USD</v>
    <v>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v>
    <v>506000</v>
    <v>New York Stock Exchange</v>
    <v>XNYS</v>
    <v>XNYS</v>
    <v>1 Grand Canal Square, Grand Canal Harbour, Dublin 2, DUBLIN, DUBLIN IE</v>
    <v>294.09910000000002</v>
    <v>4149</v>
    <v>Software &amp; IT Services</v>
    <v>Stock</v>
    <v>44326.685375705471</v>
    <v>4150</v>
    <v>290.2</v>
    <v>195530419506</v>
    <v>ACCENTURE PUBLIC LIMITED COMPANY</v>
    <v>ACCENTURE PUBLIC LIMITED COMPANY</v>
    <v>291.8</v>
    <v>34.503900000000002</v>
    <v>291.52999999999997</v>
    <v>293.98</v>
    <v>665114700</v>
    <v>ACN</v>
    <v>ACCENTURE PUBLIC LIMITED COMPANY (XNYS:ACN)</v>
    <v>654351</v>
    <v>1746168</v>
    <v>2009</v>
  </rv>
  <rv s="2">
    <v>4151</v>
  </rv>
  <rv s="0">
    <v>http://en.wikipedia.org/wiki/AbbVie</v>
    <v>Wikipedia</v>
  </rv>
  <rv s="5">
    <v>26</v>
    <v>4153</v>
  </rv>
  <rv s="6">
    <v>12</v>
    <v>https://www.bing.com/th?id=AMMS_db463dfd6743948d6b0692056cc0a37a&amp;qlt=95</v>
    <v>4154</v>
    <v>0</v>
    <v>https://www.bing.com/images/search?form=xlimg&amp;q=abbvie</v>
    <v>Image of ABBVIE INC.</v>
  </rv>
  <rv s="0">
    <v>https://www.bing.com/financeapi/forcetrigger?t=a1mpqh&amp;q=XNYS%3aABBV&amp;form=skydnc</v>
    <v>Learn more on Bing</v>
  </rv>
  <rv s="7">
    <v>en-US</v>
    <v>a1mpqh</v>
    <v>268435456</v>
    <v>1</v>
    <v>Powered by Refinitiv</v>
    <v>8</v>
    <v>ABBVIE INC. (XNYS:ABBV)</v>
    <v>10</v>
    <v>11</v>
    <v>Finance</v>
    <v>5</v>
    <v>117.1799</v>
    <v>79.110100000000003</v>
    <v>0.80530000000000002</v>
    <v>0.70499999999999996</v>
    <v>6.0910000000000001E-3</v>
    <v>USD</v>
    <v>AbbVie Inc. (AbbVie) is a research-based biopharmaceutical company. The Company is engaged in the discovery, development, manufacture and sale of a range of pharmaceutical products. Its products are focused on treating conditions, such as chronic autoimmune diseases in rheumatology, gastroenterology and dermatology; oncology, including blood cancers; virology, including hepatitis C virus (HCV) and human immunodeficiency virus (HIV); neurological disorders, such as Parkinson's disease and multiple sclerosis; metabolic diseases, including thyroid disease and complications associated with cystic fibrosis, and other serious health conditions. It offers products in various categories, including HUMIRA (adalimumab), Oncology products, Virology Products, Additional Virology products, Metabolics/Hormones products, Endocrinology products and other products, which include Duopa and Duodopa (carbidopa and levodopa), Anesthesia products and ZINBRYTA (daclizumab).</v>
    <v>47000</v>
    <v>New York Stock Exchange</v>
    <v>XNYS</v>
    <v>XNYS</v>
    <v>1 N Waukegan Rd, NORTH CHICAGO, IL, 60064-1802 US</v>
    <v>117.1799</v>
    <v>4155</v>
    <v>Pharmaceuticals</v>
    <v>Stock</v>
    <v>44326.685793818753</v>
    <v>4156</v>
    <v>115.97</v>
    <v>205522811830</v>
    <v>ABBVIE INC.</v>
    <v>ABBVIE INC.</v>
    <v>116.355</v>
    <v>40.874899999999997</v>
    <v>115.75</v>
    <v>116.455</v>
    <v>1764826000</v>
    <v>ABBV</v>
    <v>ABBVIE INC. (XNYS:ABBV)</v>
    <v>2552937</v>
    <v>6656919</v>
    <v>2012</v>
  </rv>
  <rv s="2">
    <v>4157</v>
  </rv>
  <rv s="0">
    <v>http://it.wikipedia.org/wiki/Salesforce.com</v>
    <v>Wikipedia</v>
  </rv>
  <rv s="5">
    <v>3573</v>
    <v>4159</v>
  </rv>
  <rv s="6">
    <v>12</v>
    <v>https://www.bing.com/th?id=AMMS_7b31dbfbe0add0c745a7820bc4071797&amp;qlt=95</v>
    <v>4160</v>
    <v>0</v>
    <v>https://www.bing.com/images/search?form=xlimg&amp;q=salesforce+com</v>
    <v>Image of SALESFORCE.COM, INC.</v>
  </rv>
  <rv s="0">
    <v>https://www.bing.com/financeapi/forcetrigger?t=a1qc1h&amp;q=XNYS%3aCRM&amp;form=skydnc</v>
    <v>Learn more on Bing</v>
  </rv>
  <rv s="7">
    <v>en-US</v>
    <v>a1qc1h</v>
    <v>268435456</v>
    <v>1</v>
    <v>Powered by Refinitiv</v>
    <v>8</v>
    <v>SALESFORCE.COM, INC. (XNYS:CRM)</v>
    <v>10</v>
    <v>11</v>
    <v>Finance</v>
    <v>5</v>
    <v>284.5</v>
    <v>164.57</v>
    <v>1.0938000000000001</v>
    <v>-1.02</v>
    <v>-4.7109999999999999E-3</v>
    <v>USD</v>
    <v>Salesforce.com, Inc. is a provider of enterprise software, delivered through the cloud, with a focus on customer relationship management (CRM). The Company focuses on cloud, mobile, social, Internet of Things (IoT) and artificial intelligence technologies. The Company's service offerings are configured and integrated with other platforms and enterprise applications. The Company delivers its service offerings via Internet browsers and on mobile devices. Its Customer Success Platform is a portfolio of service offerings providing sales force automation, customer service and support, marketing automation, digital commerce, community management, analytics, application development, IoT integration, collaborative productivity tools and its professional cloud services. Its cloud service offerings include Sales Cloud, Service Cloud, Marketing Cloud, Commerce Cloud, Community Cloud, Analytics Cloud, Salesforce Quip and Salesforce Platform.</v>
    <v>56606</v>
    <v>New York Stock Exchange</v>
    <v>XNYS</v>
    <v>XNYS</v>
    <v>415 Mission St Fl 3, SAN FRANCISCO, CA, 94105-2533 US</v>
    <v>216.37</v>
    <v>4161</v>
    <v>Software &amp; IT Services</v>
    <v>Stock</v>
    <v>44326.685642765624</v>
    <v>4162</v>
    <v>213.23</v>
    <v>198722702196</v>
    <v>SALESFORCE.COM, INC.</v>
    <v>SALESFORCE.COM, INC.</v>
    <v>216.37</v>
    <v>49.042000000000002</v>
    <v>216.5</v>
    <v>215.48</v>
    <v>922232700</v>
    <v>CRM</v>
    <v>SALESFORCE.COM, INC. (XNYS:CRM)</v>
    <v>2351468</v>
    <v>5046081</v>
    <v>1999</v>
  </rv>
  <rv s="2">
    <v>4163</v>
  </rv>
  <rv s="0">
    <v>http://it.wikipedia.org/wiki/Merck_&amp;_Co.</v>
    <v>Wikipedia</v>
  </rv>
  <rv s="5">
    <v>26</v>
    <v>4165</v>
  </rv>
  <rv s="6">
    <v>12</v>
    <v>https://www.bing.com/th?id=AMMS_efa150b9f273196aee0d1e5e2cca585a&amp;qlt=95</v>
    <v>4166</v>
    <v>0</v>
    <v>https://www.bing.com/images/search?form=xlimg&amp;q=merck+%26+co.</v>
    <v>Image of MERCK &amp; CO., INC.</v>
  </rv>
  <rv s="0">
    <v>https://www.bing.com/financeapi/forcetrigger?t=a1xxmw&amp;q=XNYS%3aMRK&amp;form=skydnc</v>
    <v>Learn more on Bing</v>
  </rv>
  <rv s="7">
    <v>en-US</v>
    <v>a1xxmw</v>
    <v>268435456</v>
    <v>1</v>
    <v>Powered by Refinitiv</v>
    <v>8</v>
    <v>MERCK &amp; CO., INC. (XNYS:MRK)</v>
    <v>10</v>
    <v>11</v>
    <v>Finance</v>
    <v>4</v>
    <v>87.8</v>
    <v>71.715000000000003</v>
    <v>0.41399999999999998</v>
    <v>0.41</v>
    <v>5.2290000000000001E-3</v>
    <v>USD</v>
    <v>Merck &amp; Co., Inc. is a global healthcare company. The Company offers health solutions through its prescription medicines, vaccines, biologic therapies and animal health products. It operates through four segments: Pharmaceutical, Animal Health, Healthcare Services and Alliances. The Company's Pharmaceutical segment includes human health pharmaceutical and vaccine products marketed either directly by the Company or through joint ventures. Human health pharmaceutical products consist of therapeutic and preventive agents, generally sold by prescription, for the treatment of human disorders. The Company sells its human health pharmaceutical products primarily to drug wholesalers and retailers, hospitals, government agencies and managed healthcare providers, such as health maintenance organizations, pharmacy benefit managers and other institutions. Vaccine products consist of preventive pediatric, adolescent and adult vaccines, primarily administered at physician offices.</v>
    <v>74000</v>
    <v>New York Stock Exchange</v>
    <v>XNYS</v>
    <v>XNYS</v>
    <v>2000 Galloping Hill Rd, KENILWORTH, NJ, 07033-1310 US</v>
    <v>79.180000000000007</v>
    <v>4167</v>
    <v>Pharmaceuticals</v>
    <v>Stock</v>
    <v>44326.675299988281</v>
    <v>4168</v>
    <v>78.349999999999994</v>
    <v>199576811559</v>
    <v>MERCK &amp; CO., INC.</v>
    <v>MERCK &amp; CO., INC.</v>
    <v>78.819999999999993</v>
    <v>28.348299999999998</v>
    <v>78.41</v>
    <v>78.819999999999993</v>
    <v>2532058000</v>
    <v>MRK</v>
    <v>MERCK &amp; CO., INC. (XNYS:MRK)</v>
    <v>4120982</v>
    <v>11519856</v>
    <v>1970</v>
  </rv>
  <rv s="2">
    <v>4169</v>
  </rv>
  <rv s="0">
    <v>https://www.bing.com/financeapi/forcetrigger?t=a1zqnm&amp;q=XNYS%3aPFE&amp;form=skydnc</v>
    <v>Learn more on Bing</v>
  </rv>
  <rv s="1">
    <v>en-US</v>
    <v>a1zqnm</v>
    <v>268435456</v>
    <v>1</v>
    <v>Powered by Refinitiv</v>
    <v>0</v>
    <v>PFIZER INC. (XNYS:PFE)</v>
    <v>2</v>
    <v>3</v>
    <v>Finance</v>
    <v>5</v>
    <v>43.079700000000003</v>
    <v>29.964700000000001</v>
    <v>0.72470000000000001</v>
    <v>0.55000000000000004</v>
    <v>1.3895999999999999E-2</v>
    <v>USD</v>
    <v>Pfizer Inc. (Pfizer) is a research-based global biopharmaceutical company. The Company is engaged in the discovery, development and manufacture of healthcare products. Its global portfolio includes medicines and vaccines. The Company manages its commercial operations through two business segments: Pfizer Innovative Health (IH) and Pfizer Essential Health (EH). IH focuses on developing and commercializing medicines and vaccines. IH therapeutic areas include internal medicine, vaccines, oncology, inflammation and immunology, rare diseases and consumer healthcare. EH includes legacy brands, branded generics, generic sterile injectable products, biosimilars and infusion systems. EH also includes a research and development (R&amp;D) organization, as well as its contract manufacturing business. Its brands include Prevnar 13, Xeljanz, Eliquis, Lipitor, Celebrex, Pristiq and Viagra.</v>
    <v>78500</v>
    <v>New York Stock Exchange</v>
    <v>XNYS</v>
    <v>XNYS</v>
    <v>235 E 42ND ST, NEW YORK, NY, 10017-5703 US</v>
    <v>40.28</v>
    <v>Pharmaceuticals</v>
    <v>Stock</v>
    <v>44326.685784640627</v>
    <v>4171</v>
    <v>39.82</v>
    <v>223851721320</v>
    <v>PFIZER INC.</v>
    <v>PFIZER INC.</v>
    <v>39.82</v>
    <v>23.722799999999999</v>
    <v>39.58</v>
    <v>40.130000000000003</v>
    <v>5578164000</v>
    <v>PFE</v>
    <v>PFIZER INC. (XNYS:PFE)</v>
    <v>13487453</v>
    <v>32087793</v>
    <v>1942</v>
  </rv>
  <rv s="2">
    <v>4172</v>
  </rv>
  <rv s="0">
    <v>http://en.wikipedia.org/wiki/Oracle_Corporation</v>
    <v>Wikipedia</v>
  </rv>
  <rv s="5">
    <v>26</v>
    <v>4174</v>
  </rv>
  <rv s="6">
    <v>12</v>
    <v>https://www.bing.com/th?id=AMMS_97047ea34a7db58214e0c76156dd6ed2&amp;qlt=95</v>
    <v>4175</v>
    <v>0</v>
    <v>https://www.bing.com/images/search?form=xlimg&amp;q=oracle+corporation</v>
    <v>Image of ORACLE CORPORATION</v>
  </rv>
  <rv s="0">
    <v>https://www.bing.com/financeapi/forcetrigger?t=a1zbec&amp;q=XNYS%3aORCL&amp;form=skydnc</v>
    <v>Learn more on Bing</v>
  </rv>
  <rv s="7">
    <v>en-US</v>
    <v>a1zbec</v>
    <v>268435456</v>
    <v>1</v>
    <v>Powered by Refinitiv</v>
    <v>8</v>
    <v>ORACLE CORPORATION (XNYS:ORCL)</v>
    <v>10</v>
    <v>11</v>
    <v>Finance</v>
    <v>5</v>
    <v>80.540000000000006</v>
    <v>50.86</v>
    <v>0.7843</v>
    <v>-0.21</v>
    <v>-2.6119999999999997E-3</v>
    <v>USD</v>
    <v>Oracle Corporation (Oracle) provides products and services that address all aspects of corporate information technology (IT) environments, including application, platform and infrastructure. The Company's businesses include cloud and on-premise software, hardware and services. Its cloud and on-premise software business consists of three segments, including cloud software and on-premise software, which includes Software as a Service (SaaS) and Platform as a Service (PaaS) offerings, cloud infrastructure as a service (IaaS) and software license updates and product support. Its hardware business consists of two segments, including hardware products and hardware support. The Company's services business includes the remainder of the Company's segments. Its services business includes activities, such as consulting services, enhanced support services and education services, among others.</v>
    <v>135000</v>
    <v>New York Stock Exchange</v>
    <v>XNYS</v>
    <v>XNYS</v>
    <v>500 Oracle Pkwy, REDWOOD CITY, CA, 94065-1677 US</v>
    <v>80.39</v>
    <v>4176</v>
    <v>Software &amp; IT Services</v>
    <v>Stock</v>
    <v>44326.68571023125</v>
    <v>4177</v>
    <v>78.605000000000004</v>
    <v>231230671650</v>
    <v>ORACLE CORPORATION</v>
    <v>ORACLE CORPORATION</v>
    <v>78.89</v>
    <v>19.198899999999998</v>
    <v>80.400000000000006</v>
    <v>80.19</v>
    <v>2883535000</v>
    <v>ORCL</v>
    <v>ORACLE CORPORATION (XNYS:ORCL)</v>
    <v>6623929</v>
    <v>13303652</v>
    <v>2005</v>
  </rv>
  <rv s="2">
    <v>4178</v>
  </rv>
  <rv s="0">
    <v>http://en.wikipedia.org/wiki/Chevron_Corporation</v>
    <v>Wikipedia</v>
  </rv>
  <rv s="5">
    <v>26</v>
    <v>4180</v>
  </rv>
  <rv s="6">
    <v>12</v>
    <v>https://www.bing.com/th?id=AMMS_2d49dc55c1faf81186e7649c0d153e02&amp;qlt=95</v>
    <v>4181</v>
    <v>0</v>
    <v>https://www.bing.com/images/search?form=xlimg&amp;q=chevron+corporation</v>
    <v>Image of CHEVRON CORPORATION</v>
  </rv>
  <rv s="0">
    <v>https://www.bing.com/financeapi/forcetrigger?t=a1qlz2&amp;q=XNYS%3aCVX&amp;form=skydnc</v>
    <v>Learn more on Bing</v>
  </rv>
  <rv s="7">
    <v>en-US</v>
    <v>a1qlz2</v>
    <v>268435456</v>
    <v>1</v>
    <v>Powered by Refinitiv</v>
    <v>8</v>
    <v>CHEVRON CORPORATION (XNYS:CVX)</v>
    <v>10</v>
    <v>11</v>
    <v>Finance</v>
    <v>5</v>
    <v>113.1</v>
    <v>65.16</v>
    <v>1.2994000000000001</v>
    <v>0.85</v>
    <v>7.7259999999999994E-3</v>
    <v>USD</v>
    <v>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and refined products; transporting of crude oil and refined products, and manufacturing and marketing of commodity petrochemicals.</v>
    <v>47736</v>
    <v>New York Stock Exchange</v>
    <v>XNYS</v>
    <v>XNYS</v>
    <v>6001 Bollinger Canyon Rd, SAN RAMON, CA, 94583-2324 US</v>
    <v>113.1</v>
    <v>4182</v>
    <v>Oil &amp; Gas</v>
    <v>Stock</v>
    <v>44326.685740532033</v>
    <v>4183</v>
    <v>110.54</v>
    <v>213763901330</v>
    <v>CHEVRON CORPORATION</v>
    <v>CHEVRON CORPORATION</v>
    <v>111.61</v>
    <v>0</v>
    <v>110.02</v>
    <v>110.87</v>
    <v>1928059000</v>
    <v>CVX</v>
    <v>CHEVRON CORPORATION (XNYS:CVX)</v>
    <v>5329515</v>
    <v>8644164</v>
    <v>1926</v>
  </rv>
  <rv s="2">
    <v>4184</v>
  </rv>
  <rv s="0">
    <v>http://en.wikipedia.org/wiki/Nike,_Inc.</v>
    <v>Wikipedia</v>
  </rv>
  <rv s="5">
    <v>26</v>
    <v>4186</v>
  </rv>
  <rv s="6">
    <v>12</v>
    <v>https://www.bing.com/th?id=AMMS_c80a0742f96c703ccb2c230701098a7d&amp;qlt=95</v>
    <v>4187</v>
    <v>0</v>
    <v>https://www.bing.com/images/search?form=xlimg&amp;q=nike+inc</v>
    <v>Image of NIKE, INC.</v>
  </rv>
  <rv s="0">
    <v>https://www.bing.com/financeapi/forcetrigger?t=a1yjxm&amp;q=XNYS%3aNKE&amp;form=skydnc</v>
    <v>Learn more on Bing</v>
  </rv>
  <rv s="7">
    <v>en-US</v>
    <v>a1yjxm</v>
    <v>268435456</v>
    <v>1</v>
    <v>Powered by Refinitiv</v>
    <v>8</v>
    <v>NIKE, INC. (XNYS:NKE)</v>
    <v>10</v>
    <v>11</v>
    <v>Finance</v>
    <v>5</v>
    <v>147.94999999999999</v>
    <v>84.11</v>
    <v>0.85529999999999995</v>
    <v>0.73799999999999999</v>
    <v>5.3549999999999995E-3</v>
    <v>USD</v>
    <v>NIKE, Inc. is engaged in the design, development, marketing and selling of athletic footwear, apparel, equipment, accessories and services. The Company's operating segments include North America, Western Europe, Central &amp; Eastern Europe, Greater China, Japan and Emerging Markets. Its portfolio brands include the NIKE Brand, Jordan Brand, Hurley and Converse. As of May 31, 2016, the Company focused its NIKE brand product offerings in nine categories: Running, NIKE Basketball, the Jordan Brand, Football (Soccer), Men's Training, Women's Training, Action Sports, Sportswear (its sports-inspired lifestyle products) and Golf. Men's Training includes its baseball and American football product offerings. It also markets products designed for kids, as well as for other athletic and recreational uses, such as cricket, lacrosse, tennis, volleyball, wrestling, walking and outdoor activities. The Company sells a range of performance equipment and accessories under the NIKE Brand name.</v>
    <v>75400</v>
    <v>New York Stock Exchange</v>
    <v>XNYS</v>
    <v>XNYS</v>
    <v>1 SW Bowerman Dr, BEAVERTON, OR, 97005-6453 US</v>
    <v>138.9</v>
    <v>4188</v>
    <v>Textiles &amp; Apparel</v>
    <v>Stock</v>
    <v>44326.685369513281</v>
    <v>4189</v>
    <v>136.8794</v>
    <v>218901267916</v>
    <v>NIKE, INC.</v>
    <v>NIKE, INC.</v>
    <v>138.01</v>
    <v>65.1387</v>
    <v>137.81</v>
    <v>138.548</v>
    <v>1579967000</v>
    <v>NKE</v>
    <v>NIKE, INC. (XNYS:NKE)</v>
    <v>2534931</v>
    <v>6966040</v>
    <v>1969</v>
  </rv>
  <rv s="2">
    <v>4190</v>
  </rv>
  <rv s="0">
    <v>http://nl.wikipedia.org/wiki/Abbott_Laboratories</v>
    <v>Wikipedia</v>
  </rv>
  <rv s="5">
    <v>26</v>
    <v>4192</v>
  </rv>
  <rv s="6">
    <v>12</v>
    <v>https://www.bing.com/th?id=AMMS_977f55b5b2fac685e5c05e0877471020&amp;qlt=95</v>
    <v>4193</v>
    <v>0</v>
    <v>https://www.bing.com/images/search?form=xlimg&amp;q=abbott+laboratories</v>
    <v>Image of ABBOTT LABORATORIES</v>
  </rv>
  <rv s="0">
    <v>https://www.bing.com/financeapi/forcetrigger?t=a1mrar&amp;q=XNYS%3aABT&amp;form=skydnc</v>
    <v>Learn more on Bing</v>
  </rv>
  <rv s="7">
    <v>en-US</v>
    <v>a1mrar</v>
    <v>268435456</v>
    <v>1</v>
    <v>Powered by Refinitiv</v>
    <v>8</v>
    <v>ABBOTT LABORATORIES (XNYS:ABT)</v>
    <v>10</v>
    <v>11</v>
    <v>Finance</v>
    <v>4</v>
    <v>128.54</v>
    <v>86.16</v>
    <v>0.67730000000000001</v>
    <v>0.84</v>
    <v>7.0620000000000006E-3</v>
    <v>USD</v>
    <v>Abbott Laboratories (Abbott) is engaged in the discovery, development, manufacture, and sale of a diversified line of health care products. The Company operates through four segments: Established Pharmaceutical Products, Diagnostic Products, Nutritional Products, and Medical Devices. The Company focuses on cardiovascular, diabetes care, diagnostics, neuromodulation, nutrition and medicine. It offers products, including FreeStyle, PediaSure, Pedialyte, Similac, EleCare, ZonePerfect, Juven, Ensure and Glucerna. The Company’s products are sold directly to wholesalers, distributors, government agencies, health care facilities, pharmacies, and independent retailers from Abbott-owned distribution centers and public warehouses. The cardiovascular's products include Portico, MitraClip, Dilatation Catheter, among others. The diagnostics products include IntelliFISH, Vysis ALK, STARLIMS, PathVysion, AlinIQ, among others.</v>
    <v>109000</v>
    <v>New York Stock Exchange</v>
    <v>XNYS</v>
    <v>XNYS</v>
    <v>100 Abbott Park Rd, ABBOTT PARK, IL, 60064-3500 US</v>
    <v>119.94</v>
    <v>4194</v>
    <v>Healthcare Equipment &amp; Supplies</v>
    <v>Stock</v>
    <v>44326.675488714842</v>
    <v>4195</v>
    <v>118.75</v>
    <v>212845267800</v>
    <v>ABBOTT LABORATORIES</v>
    <v>ABBOTT LABORATORIES</v>
    <v>119.2</v>
    <v>37.0488</v>
    <v>118.95</v>
    <v>119.79</v>
    <v>1776820000</v>
    <v>ABT</v>
    <v>ABBOTT LABORATORIES (XNYS:ABT)</v>
    <v>1297386</v>
    <v>5228693</v>
    <v>1900</v>
  </rv>
  <rv s="2">
    <v>4196</v>
  </rv>
  <rv s="0">
    <v>http://en.wikipedia.org/wiki/AT&amp;T</v>
    <v>Wikipedia</v>
  </rv>
  <rv s="5">
    <v>26</v>
    <v>4198</v>
  </rv>
  <rv s="6">
    <v>12</v>
    <v>https://www.bing.com/th?id=AMMS_22edc37b3d4ca713a66f23973844e621&amp;qlt=95</v>
    <v>4199</v>
    <v>0</v>
    <v>https://www.bing.com/images/search?form=xlimg&amp;q=at%26t</v>
    <v>Image of AT&amp;T INC.</v>
  </rv>
  <rv s="0">
    <v>https://www.bing.com/financeapi/forcetrigger?t=a23www&amp;q=XNYS%3aT&amp;form=skydnc</v>
    <v>Learn more on Bing</v>
  </rv>
  <rv s="7">
    <v>en-US</v>
    <v>a23www</v>
    <v>268435456</v>
    <v>1</v>
    <v>Powered by Refinitiv</v>
    <v>8</v>
    <v>AT&amp;T INC. (XNYS:T)</v>
    <v>10</v>
    <v>11</v>
    <v>Finance</v>
    <v>4</v>
    <v>33.24</v>
    <v>26.35</v>
    <v>0.74070000000000003</v>
    <v>0.65629999999999999</v>
    <v>2.0407000000000002E-2</v>
    <v>USD</v>
    <v>AT&amp;T Inc. is a holding company. The Company is a provider of telecommunications, media and technology services globally. The Company operates through four segments: Communication segment, WarnerMedia segment, Latin America segment and Xandr segment. The Communications segment provides wireless and wireline telecom, video and broadband services to consumers.The business units of the Communication segment includes Mobility, Entertainment Group and Business Wireline. The WarnerMedia segment develops, produces and distributes feature films, television, gaming and other content over various physical and digital formats. The business units of the WarnerMedia segment includes Turner, Home Box Office and Warner Bros. Latin America segment provides entertainment services in Latin America and wireless services in Mexico. Viro and Mexico are the business units of the Latin America segment. The Xandr segment provides advertising services.</v>
    <v>230000</v>
    <v>New York Stock Exchange</v>
    <v>XNYS</v>
    <v>XNYS</v>
    <v>208 S Akard St, DALLAS, TX, 75202-4206 US</v>
    <v>32.9</v>
    <v>4200</v>
    <v>Telecommunications Services</v>
    <v>Stock</v>
    <v>44326.675106481249</v>
    <v>4201</v>
    <v>32.26</v>
    <v>234038106953</v>
    <v>AT&amp;T INC.</v>
    <v>AT&amp;T INC.</v>
    <v>32.33</v>
    <v>0</v>
    <v>32.159999999999997</v>
    <v>32.816299999999998</v>
    <v>7131764000</v>
    <v>T</v>
    <v>AT&amp;T INC. (XNYS:T)</v>
    <v>19495476</v>
    <v>37845437</v>
    <v>1983</v>
  </rv>
  <rv s="2">
    <v>4202</v>
  </rv>
  <rv s="0">
    <v>http://en.wikipedia.org/wiki/The_Coca-Cola_Company</v>
    <v>Wikipedia</v>
  </rv>
  <rv s="5">
    <v>26</v>
    <v>4204</v>
  </rv>
  <rv s="6">
    <v>12</v>
    <v>https://www.bing.com/th?id=AMMS_5c38a19703348515f2ba1542f244f1f6&amp;qlt=95</v>
    <v>4205</v>
    <v>0</v>
    <v>https://www.bing.com/images/search?form=xlimg&amp;q=the+coca-cola+company</v>
    <v>Image of THE COCA-COLA COMPANY</v>
  </rv>
  <rv s="0">
    <v>https://www.bing.com/financeapi/forcetrigger?t=a1wljc&amp;q=XNYS%3aKO&amp;form=skydnc</v>
    <v>Learn more on Bing</v>
  </rv>
  <rv s="7">
    <v>en-US</v>
    <v>a1wljc</v>
    <v>268435456</v>
    <v>1</v>
    <v>Powered by Refinitiv</v>
    <v>8</v>
    <v>THE COCA-COLA COMPANY (XNYS:KO)</v>
    <v>10</v>
    <v>11</v>
    <v>Finance</v>
    <v>5</v>
    <v>55.494999999999997</v>
    <v>43.2</v>
    <v>0.61619999999999997</v>
    <v>0.77</v>
    <v>1.4126000000000001E-2</v>
    <v>USD</v>
    <v>The Coca-Cola Company is a beverage company. The Company owns or licenses and markets non-alcoholic beverage brands, primarily sparkling beverages and a range of still beverages, such as waters, flavored waters and enhanced waters, juices and juice drinks, ready-to-drink teas and coffees, sports drinks, dairy and energy drinks. The Company's segments include Europe, Middle East and Africa; Latin America; North America; Asia Pacific; Bottling Investments, and Corporate. The Company owns and markets a range of non-alcoholic sparkling beverage brands, including Coca-Cola, Diet Coke, Fanta and Sprite. The Company owns or licenses and markets over 500 non-alcoholic beverage brands. The Company markets, manufactures and sells beverage concentrates, which are referred to as beverage bases, and syrups, including fountain syrups, and finished sparkling and still beverages.</v>
    <v>80300</v>
    <v>New York Stock Exchange</v>
    <v>XNYS</v>
    <v>XNYS</v>
    <v>1 Coca Cola Plz NW, ATLANTA, GA, 30313-2420 US</v>
    <v>55.494999999999997</v>
    <v>4206</v>
    <v>Beverages</v>
    <v>Stock</v>
    <v>44326.685384560158</v>
    <v>4207</v>
    <v>54.831000000000003</v>
    <v>238349725680</v>
    <v>THE COCA-COLA COMPANY</v>
    <v>THE COCA-COLA COMPANY</v>
    <v>54.86</v>
    <v>32.660299999999999</v>
    <v>54.51</v>
    <v>55.28</v>
    <v>4311681000</v>
    <v>KO</v>
    <v>THE COCA-COLA COMPANY (XNYS:KO)</v>
    <v>7299581</v>
    <v>12456849</v>
    <v>1919</v>
  </rv>
  <rv s="2">
    <v>4208</v>
  </rv>
  <rv s="0">
    <v>http://en.wikipedia.org/wiki/ExxonMobil</v>
    <v>Wikipedia</v>
  </rv>
  <rv s="5">
    <v>26</v>
    <v>4210</v>
  </rv>
  <rv s="6">
    <v>12</v>
    <v>https://www.bing.com/th?id=AMMS_a92fdfeb8644bf85ee9299accf15739c&amp;qlt=95</v>
    <v>4211</v>
    <v>0</v>
    <v>https://www.bing.com/images/search?form=xlimg&amp;q=exxonmobil</v>
    <v>Image of EXXON MOBIL CORPORATION</v>
  </rv>
  <rv s="0">
    <v>https://www.bing.com/financeapi/forcetrigger?t=a269ec&amp;q=XNYS%3aXOM&amp;form=skydnc</v>
    <v>Learn more on Bing</v>
  </rv>
  <rv s="7">
    <v>en-US</v>
    <v>a269ec</v>
    <v>268435456</v>
    <v>1</v>
    <v>Powered by Refinitiv</v>
    <v>8</v>
    <v>EXXON MOBIL CORPORATION (XNYS:XOM)</v>
    <v>10</v>
    <v>11</v>
    <v>Finance</v>
    <v>5</v>
    <v>64.02</v>
    <v>31.11</v>
    <v>1.4093</v>
    <v>0.77500000000000002</v>
    <v>1.2414000000000001E-2</v>
    <v>USD</v>
    <v>Exxon Mobil Corporation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v>
    <v>72000</v>
    <v>New York Stock Exchange</v>
    <v>XNYS</v>
    <v>XNYS</v>
    <v>5959 LAS COLINAS BLVD, IRVING, TX, 75039-2298 US</v>
    <v>64.02</v>
    <v>4212</v>
    <v>Oil &amp; Gas</v>
    <v>Stock</v>
    <v>44326.685952383596</v>
    <v>4213</v>
    <v>62.744999999999997</v>
    <v>267580832495</v>
    <v>EXXON MOBIL CORPORATION</v>
    <v>EXXON MOBIL CORPORATION</v>
    <v>63.17</v>
    <v>0</v>
    <v>62.43</v>
    <v>63.204999999999998</v>
    <v>4233539000</v>
    <v>XOM</v>
    <v>EXXON MOBIL CORPORATION (XNYS:XOM)</v>
    <v>15351473</v>
    <v>22826627</v>
    <v>1882</v>
  </rv>
  <rv s="2">
    <v>4214</v>
  </rv>
  <rv s="0">
    <v>http://en.wikipedia.org/wiki/Verizon_Communications</v>
    <v>Wikipedia</v>
  </rv>
  <rv s="5">
    <v>26</v>
    <v>4216</v>
  </rv>
  <rv s="6">
    <v>12</v>
    <v>https://www.bing.com/th?id=AMMS_efb83e572c5e412d09976efd475336f4&amp;qlt=95</v>
    <v>4217</v>
    <v>0</v>
    <v>https://www.bing.com/images/search?form=xlimg&amp;q=verizon+communications</v>
    <v>Image of VERIZON COMMUNICATIONS INC.</v>
  </rv>
  <rv s="0">
    <v>https://www.bing.com/financeapi/forcetrigger?t=a25obh&amp;q=XNYS%3aVZ&amp;form=skydnc</v>
    <v>Learn more on Bing</v>
  </rv>
  <rv s="7">
    <v>en-US</v>
    <v>a25obh</v>
    <v>268435456</v>
    <v>1</v>
    <v>Powered by Refinitiv</v>
    <v>8</v>
    <v>VERIZON COMMUNICATIONS INC. (XNYS:VZ)</v>
    <v>10</v>
    <v>11</v>
    <v>Finance</v>
    <v>5</v>
    <v>61.95</v>
    <v>52.85</v>
    <v>0.44829999999999998</v>
    <v>1.0813999999999999</v>
    <v>1.8415999999999998E-2</v>
    <v>USD</v>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under the Verizon Wireless brand. Its wireline services are provided in nine states in the Mid-Atlantic and Northeastern United States, over its 100% fiber-optic network under the Fios brand and via traditional copper-based network. Its Business segment provides wireless and wireline communications services and products, video and data services, corporate networking solutions, security and managed network services, local and long-distance voice services and network access to deliver various Internet of Things (IoT) services and products.</v>
    <v>135500</v>
    <v>New York Stock Exchange</v>
    <v>XNYS</v>
    <v>XNYS</v>
    <v>1095 Avenue of the Americas, NEW YORK, NY, 10036-6797 US</v>
    <v>59.85</v>
    <v>4218</v>
    <v>Telecommunications Services</v>
    <v>Stock</v>
    <v>44326.685595856252</v>
    <v>4219</v>
    <v>59.02</v>
    <v>247581862495</v>
    <v>VERIZON COMMUNICATIONS INC.</v>
    <v>VERIZON COMMUNICATIONS INC.</v>
    <v>59.11</v>
    <v>12.875400000000001</v>
    <v>58.72</v>
    <v>59.801400000000001</v>
    <v>4140068000</v>
    <v>VZ</v>
    <v>VERIZON COMMUNICATIONS INC. (XNYS:VZ)</v>
    <v>10142357</v>
    <v>16432260</v>
    <v>1983</v>
  </rv>
  <rv s="2">
    <v>4220</v>
  </rv>
  <rv s="0">
    <v>http://en.wikipedia.org/wiki/The_Home_Depot</v>
    <v>Wikipedia</v>
  </rv>
  <rv s="5">
    <v>26</v>
    <v>4222</v>
  </rv>
  <rv s="6">
    <v>12</v>
    <v>https://www.bing.com/th?id=AMMS_420c97329b2ef989466d21a3475da4c5&amp;qlt=95</v>
    <v>4223</v>
    <v>0</v>
    <v>https://www.bing.com/images/search?form=xlimg&amp;q=the+home+depot</v>
    <v>Image of THE HOME DEPOT, INC.</v>
  </rv>
  <rv s="0">
    <v>https://www.bing.com/financeapi/forcetrigger?t=a1uj52&amp;q=XNYS%3aHD&amp;form=skydnc</v>
    <v>Learn more on Bing</v>
  </rv>
  <rv s="7">
    <v>en-US</v>
    <v>a1uj52</v>
    <v>268435456</v>
    <v>1</v>
    <v>Powered by Refinitiv</v>
    <v>8</v>
    <v>THE HOME DEPOT, INC. (XNYS:HD)</v>
    <v>10</v>
    <v>11</v>
    <v>Finance</v>
    <v>4</v>
    <v>345.69</v>
    <v>226.2</v>
    <v>1.0472999999999999</v>
    <v>6.06</v>
    <v>1.7863E-2</v>
    <v>USD</v>
    <v>The Home Depot, Inc. is a home improvement retailer. The Company offers its customers an assortment of building materials, home improvement products, lawn and garden products, and decor products and provide a number of services, including home improvement installation services and tool and equipment rental. It operates approximately 2,291 The Home Depot stores located throughout the United States (U.S.), including the Commonwealth of Puerto Rico and the territories of the U.S. Virgin Islands and Guam; Canada and Mexico. The Company serve two primary customer groups: do-it-yourself (DIY) Customers and Professional Customers (Pros). DIY Customers include home owners who purchase products and complete their own projects and installations. Professional Customers are primarily professional renovators/remodelers, general contractors, handymen, property managers, building service contractors and specialty tradesmen, such as electricians, plumbers and painters.</v>
    <v>504800</v>
    <v>New York Stock Exchange</v>
    <v>XNYS</v>
    <v>XNYS</v>
    <v>2455 Paces Ferry Rd SE, ATLANTA, GA, 30339-6444 US</v>
    <v>345.69</v>
    <v>4224</v>
    <v>Specialty Retailers</v>
    <v>Stock</v>
    <v>44326.675276296097</v>
    <v>4225</v>
    <v>339.54</v>
    <v>364769600000</v>
    <v>THE HOME DEPOT, INC.</v>
    <v>THE HOME DEPOT, INC.</v>
    <v>340.45</v>
    <v>28.411200000000001</v>
    <v>339.25</v>
    <v>345.31</v>
    <v>1075224000</v>
    <v>HD</v>
    <v>THE HOME DEPOT, INC. (XNYS:HD)</v>
    <v>1785720</v>
    <v>3802870</v>
    <v>1978</v>
  </rv>
  <rv s="2">
    <v>4226</v>
  </rv>
  <rv s="0">
    <v>http://zh.wikipedia.org/wiki/宝洁</v>
    <v>Wikipedia</v>
  </rv>
  <rv s="5">
    <v>26</v>
    <v>4228</v>
  </rv>
  <rv s="6">
    <v>12</v>
    <v>https://www.bing.com/th?id=AMMS_cc4a03e64239b604b8c556018d54c518&amp;qlt=95</v>
    <v>4229</v>
    <v>0</v>
    <v>https://www.bing.com/images/search?form=xlimg&amp;q=procter+%26+gamble</v>
    <v>Image of THE PROCTER &amp; GAMBLE COMPANY</v>
  </rv>
  <rv s="0">
    <v>https://www.bing.com/financeapi/forcetrigger?t=a1zsjc&amp;q=XNYS%3aPG&amp;form=skydnc</v>
    <v>Learn more on Bing</v>
  </rv>
  <rv s="7">
    <v>en-US</v>
    <v>a1zsjc</v>
    <v>268435456</v>
    <v>1</v>
    <v>Powered by Refinitiv</v>
    <v>8</v>
    <v>THE PROCTER &amp; GAMBLE COMPANY (XNYS:PG)</v>
    <v>10</v>
    <v>11</v>
    <v>Finance</v>
    <v>4</v>
    <v>146.91999999999999</v>
    <v>111.25</v>
    <v>0.41260000000000002</v>
    <v>2.7843</v>
    <v>2.0601999999999999E-2</v>
    <v>USD</v>
    <v>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approximately 180 countries and territories primarily through mass merchandisers, grocery stores, membership club stores, drug stores, department stores, distributors, baby stores, specialty beauty stores, e-commerce, high-frequency stores and pharmacies. It offers products under the brands, such as Olay, Old Spice, Safeguard, Head &amp; Shoulders, Pantene, Rejoice, Mach3, Prestobarba, Venus, Cascade, Dawn, Febreze, Mr. Clean, Bounty and Charmin.</v>
    <v>99000</v>
    <v>New York Stock Exchange</v>
    <v>XNYS</v>
    <v>XNYS</v>
    <v>1 Procter and Gamble Plz, CINCINNATI, OH, 45202-3315 US</v>
    <v>138.41560000000001</v>
    <v>4230</v>
    <v>Personal &amp; Household Products &amp; Services</v>
    <v>Stock</v>
    <v>44326.675420185158</v>
    <v>4231</v>
    <v>135.69</v>
    <v>337695305091</v>
    <v>THE PROCTER &amp; GAMBLE COMPANY</v>
    <v>THE PROCTER &amp; GAMBLE COMPANY</v>
    <v>135.88999999999999</v>
    <v>24.859300000000001</v>
    <v>135.15</v>
    <v>137.93430000000001</v>
    <v>2448233000</v>
    <v>PG</v>
    <v>THE PROCTER &amp; GAMBLE COMPANY (XNYS:PG)</v>
    <v>4238324</v>
    <v>7992029</v>
    <v>1905</v>
  </rv>
  <rv s="2">
    <v>4232</v>
  </rv>
  <rv s="0">
    <v>http://en.wikipedia.org/wiki/Bank_of_America</v>
    <v>Wikipedia</v>
  </rv>
  <rv s="5">
    <v>26</v>
    <v>4234</v>
  </rv>
  <rv s="6">
    <v>12</v>
    <v>https://www.bing.com/th?id=AMMS_0720042c42661f705c810fedd777349a&amp;qlt=95</v>
    <v>4235</v>
    <v>0</v>
    <v>https://www.bing.com/images/search?form=xlimg&amp;q=bank+of+america</v>
    <v>Image of BANK OF AMERICA CORPORATION</v>
  </rv>
  <rv s="0">
    <v>https://www.bing.com/financeapi/forcetrigger?t=a1o4sm&amp;q=XNYS%3aBAC&amp;form=skydnc</v>
    <v>Learn more on Bing</v>
  </rv>
  <rv s="7">
    <v>en-US</v>
    <v>a1o4sm</v>
    <v>268435456</v>
    <v>1</v>
    <v>Powered by Refinitiv</v>
    <v>8</v>
    <v>BANK OF AMERICA CORPORATION (XNYS:BAC)</v>
    <v>10</v>
    <v>11</v>
    <v>Finance</v>
    <v>5</v>
    <v>42.94</v>
    <v>20.100000000000001</v>
    <v>1.5723</v>
    <v>0.35249999999999998</v>
    <v>8.3569999999999998E-3</v>
    <v>USD</v>
    <v>Bank of America Corporation is a bank holding company and a financial holding company. The Company is a financial institution, serving individual consumers and others with a range of banking, investing, asset management and other financial and risk management products and services. The Company, through its banking and various non-bank subsidiaries, throughout the United States and in international markets, provides a range of banking and non-bank financial services and products through four business segments: Consumer Banking, which comprises Deposits and Consumer Lending; Global Wealth &amp; Investment Management, which consists of two primary businesses: Merrill Lynch Global Wealth Management and U.S. Trust, Bank of America Private Wealth Management; Global Banking, which provides a range of lending-related products and services; Global Markets, which offers sales and trading services, and All Other, which consists of equity investments, residual expense allocations and other.</v>
    <v>212000</v>
    <v>New York Stock Exchange</v>
    <v>XNYS</v>
    <v>XNYS</v>
    <v>Bank of America Corporate Center, 100 N Tryon St, CHARLOTTE, NC, 28255-0001 US</v>
    <v>42.94</v>
    <v>4236</v>
    <v>Banking Services</v>
    <v>Stock</v>
    <v>44326.685621990626</v>
    <v>4237</v>
    <v>42.43</v>
    <v>364474475302</v>
    <v>BANK OF AMERICA CORPORATION</v>
    <v>BANK OF AMERICA CORPORATION</v>
    <v>42.48</v>
    <v>18.078700000000001</v>
    <v>42.18</v>
    <v>42.532499999999999</v>
    <v>8569317000</v>
    <v>BAC</v>
    <v>BANK OF AMERICA CORPORATION (XNYS:BAC)</v>
    <v>17825458</v>
    <v>47039592</v>
    <v>1998</v>
  </rv>
  <rv s="2">
    <v>4238</v>
  </rv>
  <rv s="0">
    <v>http://en.wikipedia.org/wiki/The_Walt_Disney_Company</v>
    <v>Wikipedia</v>
  </rv>
  <rv s="5">
    <v>26</v>
    <v>4240</v>
  </rv>
  <rv s="6">
    <v>12</v>
    <v>https://www.bing.com/th?id=AMMS_0aa288ba528f6f45e3de87d97e250136&amp;qlt=95</v>
    <v>4241</v>
    <v>0</v>
    <v>https://www.bing.com/images/search?form=xlimg&amp;q=the+walt+disney+company</v>
    <v>Image of THE WALT DISNEY COMPANY</v>
  </rv>
  <rv s="0">
    <v>https://www.bing.com/financeapi/forcetrigger?t=a1r2z2&amp;q=XNYS%3aDIS&amp;form=skydnc</v>
    <v>Learn more on Bing</v>
  </rv>
  <rv s="7">
    <v>en-US</v>
    <v>a1r2z2</v>
    <v>268435456</v>
    <v>1</v>
    <v>Powered by Refinitiv</v>
    <v>8</v>
    <v>THE WALT DISNEY COMPANY (XNYS:DIS)</v>
    <v>10</v>
    <v>11</v>
    <v>Finance</v>
    <v>5</v>
    <v>203.02</v>
    <v>99.658699999999996</v>
    <v>1.1935</v>
    <v>1.9399</v>
    <v>1.0495000000000001E-2</v>
    <v>USD</v>
    <v>The Walt Disney Company, formerly TWDC Holdco 613 Corp, is a worldwide entertainment company. The Company operates in four business segments: Media Networks, Parks Experiences and Products, Studio Entertainment, and Direct-To-Consumer and International. The media networks segment includes cable and broadcast television networks, television production and distribution operations, domestic television stations, and radio networks and stations. The Company's Walt Disney Imagineering unit designs and develops new theme park concepts and attractions, as well as resort properties. The studio entertainment segment produces and acquires live-action and animated motion pictures, direct-to-video content, musical recordings and live stage plays. The Company also develops and publishes games, primarily for mobile platforms, books, magazines and comic books.</v>
    <v>203000</v>
    <v>New York Stock Exchange</v>
    <v>XNYS</v>
    <v>XNYS</v>
    <v>500 S Buena Vista St, BURBANK, CA, 91521-0001 US</v>
    <v>186.9718</v>
    <v>4242</v>
    <v>Media &amp; Publishing</v>
    <v>Stock</v>
    <v>44326.68591997656</v>
    <v>4243</v>
    <v>184.1</v>
    <v>339054828393</v>
    <v>THE WALT DISNEY COMPANY</v>
    <v>THE WALT DISNEY COMPANY</v>
    <v>185.46</v>
    <v>0</v>
    <v>184.84</v>
    <v>186.7799</v>
    <v>1815264000</v>
    <v>DIS</v>
    <v>THE WALT DISNEY COMPANY (XNYS:DIS)</v>
    <v>3761032</v>
    <v>7175428</v>
    <v>2018</v>
  </rv>
  <rv s="2">
    <v>4244</v>
  </rv>
  <rv s="0">
    <v>https://www.bing.com/financeapi/forcetrigger?t=a24xlh&amp;q=XNYS%3aUNH&amp;form=skydnc</v>
    <v>Learn more on Bing</v>
  </rv>
  <rv s="1">
    <v>en-US</v>
    <v>a24xlh</v>
    <v>268435456</v>
    <v>1</v>
    <v>Powered by Refinitiv</v>
    <v>0</v>
    <v>UNITEDHEALTH GROUP INCORPORATED (XNYS:UNH)</v>
    <v>2</v>
    <v>3</v>
    <v>Finance</v>
    <v>5</v>
    <v>425.98</v>
    <v>273.70999999999998</v>
    <v>0.77680000000000005</v>
    <v>6.9249999999999998</v>
    <v>1.6580999999999999E-2</v>
    <v>USD</v>
    <v>UnitedHealth Group Incorporated is a health and well-being company. The Company operates through four segments: UnitedHealthcare, OptumHealth, OptumInsight and OptumRx. It conducts its operations through two business platforms: health benefits operating under UnitedHealthcare and health services operating under Optum. UnitedHealthcare provides healthcare benefits to an array of customers and markets, and includes UnitedHealthcare Employer &amp; Individual, UnitedHealthcare Medicare &amp; Retirement, UnitedHealthcare Community &amp; State, and UnitedHealthcare Global businesses. Optum is a health services business serving the healthcare marketplace, including payers, care providers, employers, governments, life sciences companies and consumers, through its OptumHealth, OptumInsight and OptumRx businesses. OptumInsight provides services, technology and healthcare solutions to participants in the healthcare industry. OptumRx provides retail network contracting, purchasing and clinical solutions.</v>
    <v>330000</v>
    <v>New York Stock Exchange</v>
    <v>XNYS</v>
    <v>XNYS</v>
    <v>9900 Bren Rd E, HOPKINS, MN, 55343-9664 US</v>
    <v>425.98</v>
    <v>Healthcare Providers &amp; Services</v>
    <v>Stock</v>
    <v>44326.685629594533</v>
    <v>4246</v>
    <v>418.21499999999997</v>
    <v>400672319107</v>
    <v>UNITEDHEALTH GROUP INCORPORATED</v>
    <v>UNITEDHEALTH GROUP INCORPORATED</v>
    <v>419.99</v>
    <v>23.7395</v>
    <v>417.65</v>
    <v>424.57499999999999</v>
    <v>943702100</v>
    <v>UNH</v>
    <v>UNITEDHEALTH GROUP INCORPORATED (XNYS:UNH)</v>
    <v>996534</v>
    <v>2675129</v>
    <v>2015</v>
  </rv>
  <rv s="2">
    <v>4247</v>
  </rv>
  <rv s="0">
    <v>http://en.wikipedia.org/wiki/Mastercard</v>
    <v>Wikipedia</v>
  </rv>
  <rv s="5">
    <v>26</v>
    <v>4249</v>
  </rv>
  <rv s="6">
    <v>12</v>
    <v>https://www.bing.com/th?id=AMMS_4a015d5e0c4674d63aa0d8e9289a4cca&amp;qlt=95</v>
    <v>4250</v>
    <v>0</v>
    <v>https://www.bing.com/images/search?form=xlimg&amp;q=mastercard</v>
    <v>Image of MASTERCARD INCORPORATED.</v>
  </rv>
  <rv s="0">
    <v>https://www.bing.com/financeapi/forcetrigger?t=a1x8w7&amp;q=XNYS%3aMA&amp;form=skydnc</v>
    <v>Learn more on Bing</v>
  </rv>
  <rv s="7">
    <v>en-US</v>
    <v>a1x8w7</v>
    <v>268435456</v>
    <v>1</v>
    <v>Powered by Refinitiv</v>
    <v>8</v>
    <v>MASTERCARD INCORPORATED. (XNYS:MA)</v>
    <v>10</v>
    <v>11</v>
    <v>Finance</v>
    <v>5</v>
    <v>401.5</v>
    <v>263.95999999999998</v>
    <v>1.1826000000000001</v>
    <v>-2.95</v>
    <v>-7.8580000000000004E-3</v>
    <v>USD</v>
    <v>Mastercard Incorporated is a technology company that connects consumers, financial institutions, merchants, governments and businesses across the world, enabling them to use electronic forms of payment. The Company allows user to make payments by creating a range of payment solutions and services using its brands, which include MasterCard, Maestro and Cirrus. The Company provides a range of products and solutions that support payment products, which customers can offer to their cardholders. The Company's services facilitate transactions on its core network among account holders, merchants, financial institutions, businesses, governments and other organizations in markets globally. The Company's products include consumer credit, consumer debit, prepaid and commercial. It also provides integrated offerings such as cyber and intelligence products, information and analytics services, consulting, loyalty and reward programs and processing solutions.</v>
    <v>18600</v>
    <v>New York Stock Exchange</v>
    <v>XNYS</v>
    <v>XNYS</v>
    <v>2000 Purchase St, PURCHASE, NY, 10577-2405 US</v>
    <v>375.97</v>
    <v>4251</v>
    <v>Software &amp; IT Services</v>
    <v>Stock</v>
    <v>44326.685866411717</v>
    <v>4252</v>
    <v>370.92</v>
    <v>369115641375</v>
    <v>MASTERCARD INCORPORATED.</v>
    <v>MASTERCARD INCORPORATED.</v>
    <v>375.6</v>
    <v>57.495600000000003</v>
    <v>375.4</v>
    <v>372.45</v>
    <v>991047500</v>
    <v>MA</v>
    <v>MASTERCARD INCORPORATED. (XNYS:MA)</v>
    <v>1203356</v>
    <v>3036763</v>
    <v>2001</v>
  </rv>
  <rv s="2">
    <v>4253</v>
  </rv>
  <rv s="0">
    <v>http://en.wikipedia.org/wiki/Walmart</v>
    <v>Wikipedia</v>
  </rv>
  <rv s="5">
    <v>26</v>
    <v>4255</v>
  </rv>
  <rv s="6">
    <v>12</v>
    <v>https://www.bing.com/th?id=AMMS_bda71e2736b0e1c236099c12cbe43c51&amp;qlt=95</v>
    <v>4256</v>
    <v>0</v>
    <v>https://www.bing.com/images/search?form=xlimg&amp;q=walmart</v>
    <v>Image of WALMART INC.</v>
  </rv>
  <rv s="0">
    <v>https://www.bing.com/financeapi/forcetrigger?t=a25ya2&amp;q=XNYS%3aWMT&amp;form=skydnc</v>
    <v>Learn more on Bing</v>
  </rv>
  <rv s="7">
    <v>en-US</v>
    <v>a25ya2</v>
    <v>268435456</v>
    <v>1</v>
    <v>Powered by Refinitiv</v>
    <v>8</v>
    <v>WALMART INC. (XNYS:WMT)</v>
    <v>10</v>
    <v>11</v>
    <v>Finance</v>
    <v>5</v>
    <v>153.65969999999999</v>
    <v>117.01</v>
    <v>0.47460000000000002</v>
    <v>1.25</v>
    <v>8.9160000000000003E-3</v>
    <v>USD</v>
    <v>Walmart Inc., formerly Wal-Mart Stores, Inc., is engaged in the operation of retail, wholesale and other units in various formats around the world. The Company offers an assortment of merchandise and services at everyday low prices (EDLP). The Company operates through three segments: Walmart U.S., Walmart International and Sam's Club. The Walmart U.S. segment includes the Company's mass merchant concept in the United States operating under the Walmart brands, as well as digital retail. The Walmart International segment consists of the Company's operations outside of the United States, including various retail Websites. The Sam's Club segment includes the warehouse membership clubs in the United States, as well as samsclub.com. The Company operates approximately 11,600 stores under 59 banners in 28 countries and e-commerce Websites in 11 countries.</v>
    <v>2300000</v>
    <v>New York Stock Exchange</v>
    <v>XNYS</v>
    <v>XNYS</v>
    <v>702 SW 8th St, BENTONVILLE, AR, 72716-6209 US</v>
    <v>142.07</v>
    <v>4257</v>
    <v>Food &amp; Drug Retailing</v>
    <v>Stock</v>
    <v>44326.685795983591</v>
    <v>4258</v>
    <v>140.31</v>
    <v>397967028899</v>
    <v>WALMART INC.</v>
    <v>WALMART INC.</v>
    <v>140.5</v>
    <v>29.5945</v>
    <v>140.19999999999999</v>
    <v>141.44999999999999</v>
    <v>2813482000</v>
    <v>WMT</v>
    <v>WALMART INC. (XNYS:WMT)</v>
    <v>3755942</v>
    <v>7174239</v>
    <v>1969</v>
  </rv>
  <rv s="2">
    <v>4259</v>
  </rv>
  <rv s="0">
    <v>http://no.wikipedia.org/wiki/Johnson_&amp;_Johnson</v>
    <v>Wikipedia</v>
  </rv>
  <rv s="5">
    <v>26</v>
    <v>4261</v>
  </rv>
  <rv s="6">
    <v>12</v>
    <v>https://www.bing.com/th?id=AMMS_cc2a140c2a89379d71c3fac28b97b863&amp;qlt=95</v>
    <v>4262</v>
    <v>0</v>
    <v>https://www.bing.com/images/search?form=xlimg&amp;q=johnson+%26+johnson</v>
    <v>Image of JOHNSON &amp; JOHNSON</v>
  </rv>
  <rv s="0">
    <v>https://www.bing.com/financeapi/forcetrigger?t=a1w8ec&amp;q=XNYS%3aJNJ&amp;form=skydnc</v>
    <v>Learn more on Bing</v>
  </rv>
  <rv s="7">
    <v>en-US</v>
    <v>a1w8ec</v>
    <v>268435456</v>
    <v>1</v>
    <v>Powered by Refinitiv</v>
    <v>8</v>
    <v>JOHNSON &amp; JOHNSON (XNYS:JNJ)</v>
    <v>10</v>
    <v>11</v>
    <v>Finance</v>
    <v>5</v>
    <v>173.65</v>
    <v>133.65</v>
    <v>0.70850000000000002</v>
    <v>2.2799999999999998</v>
    <v>1.3531E-2</v>
    <v>USD</v>
    <v>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baby care, oral care, skin care, over-the-counter pharmaceutical, women's health and wound care markets. The Pharmaceutical segment is focused on five therapeutic areas, including immunology, infectious diseases, neuroscience, oncology, and cardiovascular and metabolic diseases. The Medical Devices segment includes a range of products used in the orthopedic, surgery, cardiovascular, diabetes care and vision care fields. Its research facilities are located in the United States, Belgium, Brazil, Canada, China, France, Germany, India, Israel, Japan, the Netherlands, Singapore, Switzerland and the United Kingdom.</v>
    <v>134500</v>
    <v>New York Stock Exchange</v>
    <v>XNYS</v>
    <v>XNYS</v>
    <v>1 Johnson And Johnson Plz, NEW BRUNSWICK, NJ, 08933-0001 US</v>
    <v>171.53</v>
    <v>4263</v>
    <v>Pharmaceuticals</v>
    <v>Stock</v>
    <v>44326.685756365623</v>
    <v>4264</v>
    <v>169.2441</v>
    <v>449731368880</v>
    <v>JOHNSON &amp; JOHNSON</v>
    <v>JOHNSON &amp; JOHNSON</v>
    <v>169.88</v>
    <v>29.7637</v>
    <v>168.5</v>
    <v>170.78</v>
    <v>2633396000</v>
    <v>JNJ</v>
    <v>JOHNSON &amp; JOHNSON (XNYS:JNJ)</v>
    <v>4301086</v>
    <v>7633969</v>
    <v>1887</v>
  </rv>
  <rv s="2">
    <v>4265</v>
  </rv>
  <rv s="0">
    <v>http://en.wikipedia.org/wiki/Visa_Inc.</v>
    <v>Wikipedia</v>
  </rv>
  <rv s="5">
    <v>26</v>
    <v>4267</v>
  </rv>
  <rv s="6">
    <v>12</v>
    <v>https://www.bing.com/th?id=AMMS_31255cb0b4dcc5403ca8e05d252a056c&amp;qlt=95</v>
    <v>4268</v>
    <v>0</v>
    <v>https://www.bing.com/images/search?form=xlimg&amp;q=visa</v>
    <v>Image of VISA INC.</v>
  </rv>
  <rv s="0">
    <v>https://www.bing.com/financeapi/forcetrigger?t=a256cw&amp;q=XNYS%3aV&amp;form=skydnc</v>
    <v>Learn more on Bing</v>
  </rv>
  <rv s="7">
    <v>en-US</v>
    <v>a256cw</v>
    <v>268435456</v>
    <v>1</v>
    <v>Powered by Refinitiv</v>
    <v>8</v>
    <v>VISA INC. (XNYS:V)</v>
    <v>10</v>
    <v>11</v>
    <v>Finance</v>
    <v>4</v>
    <v>237.5</v>
    <v>173.82</v>
    <v>0.99409999999999998</v>
    <v>-3.73</v>
    <v>-1.6069E-2</v>
    <v>USD</v>
    <v>Visa Inc. (Visa) is a payments technology company that connects consumers, merchants, financial institutions, businesses, strategic partners and government entities to electronic payments. The Company operates through payment services segment. The Company enables global commerce through the transfer of value and information among the participants. The Company's transaction processing network facilitates authorization, clearing and settlement of payment transactions and enables to provide its financial institution and merchant clients a range of products, platforms and value-added services. The Company is a retail electronic payment network based on payments volume, number of transactions and number of cards in circulation. Its products/services include core products, processing infrastructure, transaction processing services, digital products, merchant products, and risk products and payment security initiatives.</v>
    <v>20500</v>
    <v>New York Stock Exchange</v>
    <v>XNYS</v>
    <v>XNYS</v>
    <v>Po Box 8999, SAN FRANCISCO, CA, 94128-8999 US</v>
    <v>232</v>
    <v>4269</v>
    <v>Software &amp; IT Services</v>
    <v>Stock</v>
    <v>44326.675341967188</v>
    <v>4270</v>
    <v>227.45</v>
    <v>487108593270</v>
    <v>VISA INC.</v>
    <v>VISA INC.</v>
    <v>231.6</v>
    <v>53.436199999999999</v>
    <v>232.12</v>
    <v>228.39</v>
    <v>2132793000</v>
    <v>V</v>
    <v>VISA INC. (XNYS:V)</v>
    <v>2874791</v>
    <v>7120781</v>
    <v>2007</v>
  </rv>
  <rv s="2">
    <v>4271</v>
  </rv>
  <rv s="0">
    <v>http://en.wikipedia.org/wiki/JPMorgan_Chase</v>
    <v>Wikipedia</v>
  </rv>
  <rv s="5">
    <v>26</v>
    <v>4273</v>
  </rv>
  <rv s="6">
    <v>12</v>
    <v>https://www.bing.com/th?id=AMMS_06392bb84e5fdc62d2356a2306f4ae1e&amp;qlt=95</v>
    <v>4274</v>
    <v>0</v>
    <v>https://www.bing.com/images/search?form=xlimg&amp;q=jpmorgan+chase</v>
    <v>Image of JPMORGAN CHASE &amp; CO.</v>
  </rv>
  <rv s="0">
    <v>https://www.bing.com/financeapi/forcetrigger?t=a1waa2&amp;q=XNYS%3aJPM&amp;form=skydnc</v>
    <v>Learn more on Bing</v>
  </rv>
  <rv s="7">
    <v>en-US</v>
    <v>a1waa2</v>
    <v>268435456</v>
    <v>1</v>
    <v>Powered by Refinitiv</v>
    <v>8</v>
    <v>JPMORGAN CHASE &amp; CO. (XNYS:JPM)</v>
    <v>10</v>
    <v>11</v>
    <v>Finance</v>
    <v>5</v>
    <v>163.72999999999999</v>
    <v>82.4</v>
    <v>1.1955</v>
    <v>1.83</v>
    <v>1.1350000000000001E-2</v>
    <v>USD</v>
    <v>JPMorgan Chase &amp; Co. is a financial holding company. The Company is engaged in investment banking, financial services. It operates in four segments, as well as a Corporate segment. Its segments are Consumer &amp; Community Banking, Corporate &amp; Investment Bank, Commercial Banking and Asset Management. The Consumer &amp; Community Banking segment offers services to consumers and businesses through bank branches, automatic teller machines (ATMs), online, mobile and telephone banking. The Corporate &amp; Investment Bank segment, comprising Banking and Markets &amp; Investor Services, offers investment banking, market-making, prime brokerage, and treasury and securities products and services to corporations, investors, financial institutions, and government and municipal entities. The Commercial Banking segment provides financial solutions, including lending, treasury services, investment banking and asset management. The Asset Management segment comprises investment and wealth management.</v>
    <v>259350</v>
    <v>New York Stock Exchange</v>
    <v>XNYS</v>
    <v>XNYS</v>
    <v>383 Madison Ave, NEW YORK, NY, 10017-3217 US</v>
    <v>163.72999999999999</v>
    <v>4275</v>
    <v>Banking Services</v>
    <v>Stock</v>
    <v>44326.685658159375</v>
    <v>4276</v>
    <v>161.44</v>
    <v>493633762960</v>
    <v>JPMORGAN CHASE &amp; CO.</v>
    <v>JPMORGAN CHASE &amp; CO.</v>
    <v>161.58000000000001</v>
    <v>12.7967</v>
    <v>161.24</v>
    <v>163.07</v>
    <v>3027128000</v>
    <v>JPM</v>
    <v>JPMORGAN CHASE &amp; CO. (XNYS:JPM)</v>
    <v>7290282</v>
    <v>13408774</v>
    <v>1968</v>
  </rv>
  <rv s="2">
    <v>4277</v>
  </rv>
  <rv s="0">
    <v>http://en.wikipedia.org/wiki/Berkshire_Hathaway</v>
    <v>Wikipedia</v>
  </rv>
  <rv s="5">
    <v>368</v>
    <v>4279</v>
  </rv>
  <rv s="6">
    <v>12</v>
    <v>https://www.bing.com/th?id=AMMS_030d5c96ae1e8173075ad6734ed25793&amp;qlt=95</v>
    <v>4280</v>
    <v>0</v>
    <v>https://www.bing.com/images/search?form=xlimg&amp;q=berkshire+hathaway</v>
    <v>Image of BERKSHIRE HATHAWAY INC.</v>
  </rv>
  <rv s="0">
    <v>https://www.bing.com/financeapi/forcetrigger?t=a1otrw&amp;q=XNYS%3aBRK.B&amp;form=skydnc</v>
    <v>Learn more on Bing</v>
  </rv>
  <rv s="7">
    <v>en-US</v>
    <v>a1otrw</v>
    <v>268435456</v>
    <v>1</v>
    <v>Powered by Refinitiv</v>
    <v>8</v>
    <v>BERKSHIRE HATHAWAY INC. (XNYS:BRK.B)</v>
    <v>10</v>
    <v>11</v>
    <v>Finance</v>
    <v>5</v>
    <v>295.08</v>
    <v>167.0401</v>
    <v>0.90800000000000003</v>
    <v>2.9</v>
    <v>9.9679999999999994E-3</v>
    <v>USD</v>
    <v>Berkshire Hathaway Inc. is a holding company owning subsidiaries engaged in various business activities. Its segments include Insurance, such as GEICO, Berkshire Hathaway Primary Group, General Re Corporation and Berkshire Hathaway Reinsurance Group; Burlington Northern Santa Fe, LLC, which is engaged in the operation of the railroad system; Berkshire Hathaway Energy, which includes regulated electric and gas utility; Manufacturing, which includes manufacturers of various products, including industrial, consumer and building products; McLane Company, which is engaged in the wholesale distribution of groceries and non-food items; Service and retailing, which includes providers of various services, including fractional aircraft ownership programs, aviation pilot training and various retailing businesses, and Finance and financial products, which includes manufactured housing and related consumer financing, transportation equipment, manufacturing and leasing, and furniture leasing.</v>
    <v>360000</v>
    <v>New York Stock Exchange</v>
    <v>XNYS</v>
    <v>XNYS</v>
    <v>3555 Farnam St, OMAHA, NE, 68131-3311 US</v>
    <v>295.08</v>
    <v>4281</v>
    <v>Consumer Goods Conglomerates</v>
    <v>Stock</v>
    <v>44326.685941457814</v>
    <v>4282</v>
    <v>292.20999999999998</v>
    <v>664824800000</v>
    <v>BERKSHIRE HATHAWAY INC.</v>
    <v>BERKSHIRE HATHAWAY INC.</v>
    <v>293.13</v>
    <v>16.064599999999999</v>
    <v>290.93</v>
    <v>293.83</v>
    <v>1522370</v>
    <v>BRK.B</v>
    <v>BERKSHIRE HATHAWAY INC. (XNYS:BRK.B)</v>
    <v>2017673</v>
    <v>4221269</v>
    <v>1998</v>
  </rv>
  <rv s="2">
    <v>4283</v>
  </rv>
</rvData>
</file>

<file path=xl/richData/rdrichvaluestructure.xml><?xml version="1.0" encoding="utf-8"?>
<rvStructures xmlns="http://schemas.microsoft.com/office/spreadsheetml/2017/richdata" count="22">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error">
    <k n="errorType" t="i"/>
    <k n="field" t="s"/>
    <k n="subType" t="i"/>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Exchange" t="s"/>
    <k n="Exchange abbreviation" t="s"/>
    <k n="High"/>
    <k n="Instrument type" t="s"/>
    <k n="Last trade time"/>
    <k n="LearnMoreOnLink" t="r"/>
    <k n="Low"/>
    <k n="Name" t="s"/>
    <k n="Open"/>
    <k n="Previous close"/>
    <k n="Price"/>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strument type" t="s"/>
    <k n="Last trade time"/>
    <k n="LearnMoreOnLink" t="r"/>
    <k n="Low"/>
    <k n="Market cap"/>
    <k n="Name" t="s"/>
    <k n="Official name" t="s"/>
    <k n="Open"/>
    <k n="P/E"/>
    <k n="Previous close"/>
    <k n="Price"/>
    <k n="Shares outstanding"/>
    <k n="Ticker symbol" t="s"/>
    <k n="UniqueName" t="s"/>
    <k n="Volume"/>
    <k n="Volume average"/>
    <k n="Year incorporated"/>
  </s>
  <s t="_sourceattribution">
    <k n="License" t="s"/>
    <k n="Source" t="r"/>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6">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Image</v>
      <v t="s">ExchangeID</v>
      <v t="s">%ProviderInfo</v>
    </a>
    <a count="31">
      <v t="s">%EntityServiceId</v>
      <v t="s">_Format</v>
      <v t="s">%IsRefreshable</v>
      <v t="s">%EntityCulture</v>
      <v t="s">%EntityId</v>
      <v t="s">_Icon</v>
      <v t="s">_Display</v>
      <v t="s">Name</v>
      <v t="s">_SubLabel</v>
      <v t="s">Price</v>
      <v t="s">Exchange</v>
      <v t="s">Last trade time</v>
      <v t="s">Ticker symbol</v>
      <v t="s">Exchange abbreviation</v>
      <v t="s">Change</v>
      <v t="s">Change (%)</v>
      <v t="s">Currency</v>
      <v t="s">Previous close</v>
      <v t="s">Open</v>
      <v t="s">High</v>
      <v t="s">Low</v>
      <v t="s">52 week high</v>
      <v t="s">52 week low</v>
      <v t="s">Volume</v>
      <v t="s">Volume average</v>
      <v t="s">Instrument type</v>
      <v t="s">_Flags</v>
      <v t="s">UniqueName</v>
      <v t="s">_DisplayString</v>
      <v t="s">LearnMoreOnLink</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LearnMoreOnLink</v>
      <v t="s">Image</v>
      <v t="s">ExchangeID</v>
      <v t="s">%ProviderInfo</v>
    </a>
  </spbArrays>
  <spbData count="39">
    <spb s="0">
      <v>0</v>
      <v>Name</v>
      <v>LearnMoreOnLink</v>
    </spb>
    <spb s="1">
      <v>0</v>
      <v>0</v>
      <v>0</v>
    </spb>
    <spb s="2">
      <v>1</v>
      <v>1</v>
      <v>1</v>
      <v>1</v>
    </spb>
    <spb s="3">
      <v>1</v>
      <v>2</v>
      <v>2</v>
      <v>1</v>
      <v>3</v>
      <v>1</v>
      <v>1</v>
      <v>1</v>
      <v>4</v>
      <v>4</v>
      <v>5</v>
      <v>6</v>
      <v>1</v>
      <v>1</v>
      <v>1</v>
      <v>4</v>
      <v>7</v>
      <v>8</v>
      <v>9</v>
      <v>10</v>
      <v>4</v>
    </spb>
    <spb s="4">
      <v>Delayed 15 minutes</v>
      <v>from previous close</v>
      <v>from previous close</v>
      <v>Source: Nasdaq</v>
      <v>GMT</v>
    </spb>
    <spb s="4">
      <v>Real-Time Nasdaq Last Sale</v>
      <v>from previous close</v>
      <v>from previous close</v>
      <v>Source: Nasdaq Last Sale</v>
      <v>GMT</v>
    </spb>
    <spb s="0">
      <v>1</v>
      <v>Name</v>
      <v>LearnMoreOnLink</v>
    </spb>
    <spb s="5">
      <v>1</v>
      <v>2</v>
      <v>1</v>
      <v>3</v>
      <v>1</v>
      <v>1</v>
      <v>1</v>
      <v>4</v>
      <v>4</v>
      <v>5</v>
      <v>6</v>
      <v>1</v>
      <v>1</v>
      <v>1</v>
      <v>4</v>
      <v>7</v>
      <v>8</v>
      <v>9</v>
      <v>10</v>
      <v>4</v>
    </spb>
    <spb s="0">
      <v>2</v>
      <v>Name</v>
      <v>LearnMoreOnLink</v>
    </spb>
    <spb s="6">
      <v>0</v>
      <v>0</v>
    </spb>
    <spb s="7">
      <v>9</v>
      <v>1</v>
      <v>1</v>
      <v>1</v>
      <v>1</v>
    </spb>
    <spb s="8">
      <v>1</v>
      <v>2</v>
      <v>2</v>
      <v>1</v>
      <v>3</v>
      <v>1</v>
      <v>11</v>
      <v>1</v>
      <v>1</v>
      <v>4</v>
      <v>4</v>
      <v>5</v>
      <v>6</v>
      <v>1</v>
      <v>1</v>
      <v>1</v>
      <v>4</v>
      <v>7</v>
      <v>8</v>
      <v>9</v>
      <v>10</v>
      <v>4</v>
    </spb>
    <spb s="9">
      <v>Powered by Refinitiv</v>
    </spb>
    <spb s="0">
      <v>3</v>
      <v>Name</v>
      <v>LearnMoreOnLink</v>
    </spb>
    <spb s="10">
      <v>1</v>
      <v>2</v>
      <v>1</v>
      <v>3</v>
      <v>1</v>
      <v>11</v>
      <v>1</v>
      <v>1</v>
      <v>4</v>
      <v>4</v>
      <v>5</v>
      <v>6</v>
      <v>1</v>
      <v>1</v>
      <v>1</v>
      <v>4</v>
      <v>7</v>
      <v>8</v>
      <v>9</v>
      <v>10</v>
      <v>4</v>
    </spb>
    <spb s="0">
      <v>4</v>
      <v>Name</v>
      <v>LearnMoreOnLink</v>
    </spb>
    <spb s="11">
      <v>1</v>
      <v>2</v>
      <v>2</v>
      <v>1</v>
      <v>3</v>
      <v>1</v>
      <v>11</v>
      <v>1</v>
      <v>1</v>
      <v>4</v>
      <v>4</v>
      <v>5</v>
      <v>6</v>
      <v>1</v>
      <v>1</v>
      <v>1</v>
      <v>4</v>
      <v>7</v>
      <v>8</v>
      <v>10</v>
      <v>4</v>
    </spb>
    <spb s="0">
      <v>5</v>
      <v>Name</v>
      <v>LearnMoreOnLink</v>
    </spb>
    <spb s="12">
      <v>1</v>
      <v>1</v>
      <v>3</v>
      <v>1</v>
      <v>11</v>
      <v>1</v>
      <v>1</v>
      <v>4</v>
      <v>4</v>
      <v>5</v>
      <v>6</v>
      <v>1</v>
      <v>1</v>
      <v>1</v>
      <v>4</v>
      <v>7</v>
      <v>8</v>
      <v>9</v>
      <v>10</v>
      <v>4</v>
    </spb>
    <spb s="0">
      <v>6</v>
      <v>Name</v>
      <v>LearnMoreOnLink</v>
    </spb>
    <spb s="0">
      <v>7</v>
      <v>Name</v>
      <v>LearnMoreOnLink</v>
    </spb>
    <spb s="13">
      <v>1</v>
      <v>2</v>
      <v>2</v>
      <v>1</v>
      <v>3</v>
      <v>1</v>
      <v>1</v>
      <v>1</v>
      <v>4</v>
      <v>4</v>
      <v>5</v>
      <v>6</v>
      <v>1</v>
      <v>1</v>
      <v>1</v>
      <v>4</v>
      <v>7</v>
      <v>8</v>
      <v>9</v>
      <v>10</v>
    </spb>
    <spb s="0">
      <v>8</v>
      <v>Name</v>
      <v>LearnMoreOnLink</v>
    </spb>
    <spb s="14">
      <v>1</v>
      <v>2</v>
      <v>2</v>
      <v>1</v>
      <v>3</v>
      <v>1</v>
      <v>1</v>
      <v>1</v>
      <v>4</v>
      <v>4</v>
      <v>5</v>
      <v>6</v>
      <v>1</v>
      <v>1</v>
      <v>1</v>
      <v>4</v>
      <v>7</v>
      <v>8</v>
      <v>10</v>
      <v>4</v>
    </spb>
    <spb s="0">
      <v>9</v>
      <v>Name</v>
      <v>LearnMoreOnLink</v>
    </spb>
    <spb s="15">
      <v>1</v>
      <v>2</v>
      <v>1</v>
      <v>3</v>
      <v>1</v>
      <v>11</v>
      <v>1</v>
      <v>1</v>
      <v>4</v>
      <v>4</v>
      <v>5</v>
      <v>6</v>
      <v>1</v>
      <v>1</v>
      <v>1</v>
      <v>4</v>
      <v>7</v>
      <v>8</v>
      <v>9</v>
      <v>10</v>
      <v>4</v>
    </spb>
    <spb s="0">
      <v>10</v>
      <v>Name</v>
      <v>LearnMoreOnLink</v>
    </spb>
    <spb s="16">
      <v>1</v>
      <v>1</v>
      <v>1</v>
    </spb>
    <spb s="17">
      <v>1</v>
      <v>1</v>
      <v>3</v>
      <v>1</v>
      <v>1</v>
      <v>1</v>
      <v>4</v>
      <v>5</v>
      <v>1</v>
      <v>1</v>
      <v>1</v>
      <v>4</v>
      <v>7</v>
      <v>8</v>
      <v>10</v>
    </spb>
    <spb s="18">
      <v>Real-Time Nasdaq Last Sale</v>
      <v>from previous close</v>
      <v>Source: Nasdaq Last Sale</v>
      <v>from previous close</v>
      <v>GMT</v>
    </spb>
    <spb s="0">
      <v>11</v>
      <v>Name</v>
      <v>LearnMoreOnLink</v>
    </spb>
    <spb s="19">
      <v>1</v>
      <v>2</v>
      <v>1</v>
      <v>3</v>
      <v>1</v>
      <v>1</v>
      <v>1</v>
      <v>4</v>
      <v>4</v>
      <v>5</v>
      <v>6</v>
      <v>1</v>
      <v>1</v>
      <v>1</v>
      <v>4</v>
      <v>7</v>
      <v>8</v>
      <v>9</v>
      <v>10</v>
      <v>4</v>
    </spb>
    <spb s="0">
      <v>12</v>
      <v>Name</v>
      <v>LearnMoreOnLink</v>
    </spb>
    <spb s="20">
      <v>1</v>
      <v>2</v>
      <v>1</v>
      <v>3</v>
      <v>1</v>
      <v>1</v>
      <v>1</v>
      <v>4</v>
      <v>4</v>
      <v>5</v>
      <v>6</v>
      <v>1</v>
      <v>1</v>
      <v>1</v>
      <v>4</v>
      <v>7</v>
      <v>8</v>
      <v>10</v>
      <v>4</v>
    </spb>
    <spb s="0">
      <v>13</v>
      <v>Name</v>
      <v>LearnMoreOnLink</v>
    </spb>
    <spb s="21">
      <v>1</v>
      <v>2</v>
      <v>2</v>
      <v>1</v>
      <v>3</v>
      <v>1</v>
      <v>11</v>
      <v>1</v>
      <v>1</v>
      <v>4</v>
      <v>4</v>
      <v>5</v>
      <v>6</v>
      <v>1</v>
      <v>1</v>
      <v>1</v>
      <v>4</v>
      <v>7</v>
      <v>8</v>
      <v>9</v>
      <v>10</v>
    </spb>
    <spb s="0">
      <v>14</v>
      <v>Name</v>
      <v>LearnMoreOnLink</v>
    </spb>
    <spb s="0">
      <v>15</v>
      <v>Name</v>
      <v>LearnMoreOnLink</v>
    </spb>
    <spb s="22">
      <v>1</v>
      <v>2</v>
      <v>1</v>
      <v>3</v>
      <v>1</v>
      <v>11</v>
      <v>1</v>
      <v>1</v>
      <v>4</v>
      <v>4</v>
      <v>5</v>
      <v>6</v>
      <v>1</v>
      <v>1</v>
      <v>1</v>
      <v>4</v>
      <v>7</v>
      <v>8</v>
      <v>10</v>
      <v>4</v>
    </spb>
  </spbData>
</supportingPropertyBags>
</file>

<file path=xl/richData/rdsupportingpropertybagstructure.xml><?xml version="1.0" encoding="utf-8"?>
<spbStructures xmlns="http://schemas.microsoft.com/office/spreadsheetml/2017/richdata2" count="2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Price" t="s"/>
    <k n="Change" t="s"/>
    <k n="Change (%)" t="s"/>
    <k n="ExchangeID" t="s"/>
    <k n="Last trade time" t="s"/>
  </s>
  <s>
    <k n="Low"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name" t="s"/>
  </s>
  <s>
    <k n="Low"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EntityServiceId" t="i"/>
    <k n="Shares outstanding" t="i"/>
  </s>
  <s>
    <k n="Low"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s>
  <s>
    <k n="Low" t="i"/>
    <k n="P/E" t="i"/>
    <k n="Beta" t="i"/>
    <k n="High" t="i"/>
    <k n="Name" t="i"/>
    <k n="Open" t="i"/>
    <k n="Price" t="i"/>
    <k n="Change" t="i"/>
    <k n="Volume" t="i"/>
    <k n="Employees" t="i"/>
    <k n="Change (%)" t="i"/>
    <k n="Market cap" t="i"/>
    <k n="52 week low" t="i"/>
    <k n="52 week high" t="i"/>
    <k n="Previous close" t="i"/>
    <k n="Volume average" t="i"/>
    <k n="Last trade time" t="i"/>
    <k n="`_DisplayString" t="i"/>
    <k n="`%EntityServiceId" t="i"/>
    <k n="Shares outstanding" t="i"/>
  </s>
  <s>
    <k n="Low" t="i"/>
    <k n="P/E"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UniqueName" t="spb"/>
    <k n="%ProviderInfo" t="spb"/>
    <k n="LearnMoreOnLink" t="spb"/>
  </s>
  <s>
    <k n="Low" t="i"/>
    <k n="High" t="i"/>
    <k n="Name" t="i"/>
    <k n="Open" t="i"/>
    <k n="Price" t="i"/>
    <k n="Change" t="i"/>
    <k n="Volume" t="i"/>
    <k n="Change (%)" t="i"/>
    <k n="52 week low" t="i"/>
    <k n="52 week high" t="i"/>
    <k n="Previous close" t="i"/>
    <k n="Volume average" t="i"/>
    <k n="Last trade time" t="i"/>
    <k n="`_DisplayString" t="i"/>
    <k n="`%EntityServiceId" t="i"/>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P/E" t="i"/>
    <k n="High" t="i"/>
    <k n="Name" t="i"/>
    <k n="Open" t="i"/>
    <k n="Price" t="i"/>
    <k n="Change" t="i"/>
    <k n="Volume" t="i"/>
    <k n="Employees" t="i"/>
    <k n="Change (%)" t="i"/>
    <k n="Market cap" t="i"/>
    <k n="52 week low" t="i"/>
    <k n="52 week high" t="i"/>
    <k n="Previous close" t="i"/>
    <k n="Volume average" t="i"/>
    <k n="Last trade time" t="i"/>
    <k n="`_DisplayString"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s>
  <s>
    <k n="Low" t="i"/>
    <k n="P/E" t="i"/>
    <k n="High" t="i"/>
    <k n="Name" t="i"/>
    <k n="Open" t="i"/>
    <k n="Image" t="i"/>
    <k n="Price" t="i"/>
    <k n="Change" t="i"/>
    <k n="Volume" t="i"/>
    <k n="Employees" t="i"/>
    <k n="Change (%)" t="i"/>
    <k n="Market cap" t="i"/>
    <k n="52 week low" t="i"/>
    <k n="52 week high" t="i"/>
    <k n="Previous close" t="i"/>
    <k n="Volume average" t="i"/>
    <k n="Last trade time" t="i"/>
    <k n="`_DisplayString"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74" formatCode="_([$$-409]* #,##0.00_);_([$$-409]* \(#,##0.00\);_([$$-409]* &quot;-&quot;??_);_(@_)"/>
    </x:dxf>
    <x:dxf>
      <x:numFmt numFmtId="4" formatCode="#,##0.00"/>
    </x:dxf>
    <x:dxf>
      <x:numFmt numFmtId="3" formatCode="#,##0"/>
    </x:dxf>
    <x:dxf>
      <x:numFmt numFmtId="14" formatCode="0.00%"/>
    </x:dxf>
    <x:dxf>
      <x:numFmt numFmtId="173" formatCode="_([$$-409]* #,##0_);_([$$-409]* \(#,##0\);_([$$-409]* &quot;-&quot;_);_(@_)"/>
    </x:dxf>
    <x:dxf>
      <x:numFmt numFmtId="27" formatCode="dd/mm/yyyy\ h:mm"/>
    </x:dxf>
    <x:dxf>
      <x:numFmt numFmtId="1" formatCode="0"/>
    </x:dxf>
    <x:dxf>
      <x:numFmt numFmtId="2" formatCode="0.00"/>
    </x:dxf>
  </dxfs>
  <richProperties>
    <rPr n="IsTitleField" t="b"/>
    <rPr n="ShouldShowInCell" t="b"/>
    <rPr n="IsHeroField" t="b"/>
  </richProperties>
  <richStyles>
    <rSty dxfid="0"/>
    <rSty dxfid="1"/>
    <rSty>
      <rpv i="0">1</rpv>
    </rSty>
    <rSty dxfid="2"/>
    <rSty dxfid="3"/>
    <rSty dxfid="4"/>
    <rSty dxfid="5"/>
    <rSty>
      <rpv i="1">1</rpv>
    </rSty>
    <rSty dxfid="6"/>
    <rSty dxfid="7"/>
    <rSty>
      <rpv i="2">1</rpv>
    </rSty>
  </richStyles>
</richStyleSheet>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CD5CD-95BD-4B47-B489-66A7057705BE}">
  <sheetPr codeName="גיליון1"/>
  <dimension ref="A1:Q919"/>
  <sheetViews>
    <sheetView rightToLeft="1" tabSelected="1" topLeftCell="A903" workbookViewId="0">
      <selection activeCell="P905" sqref="P905"/>
    </sheetView>
  </sheetViews>
  <sheetFormatPr defaultRowHeight="13.8" x14ac:dyDescent="0.25"/>
  <cols>
    <col min="1" max="1" width="9.69921875" customWidth="1"/>
    <col min="4" max="4" width="9.69921875" customWidth="1"/>
    <col min="11" max="11" width="15.296875" customWidth="1"/>
    <col min="15" max="15" width="5.5" customWidth="1"/>
    <col min="16" max="16" width="9.59765625" customWidth="1"/>
  </cols>
  <sheetData>
    <row r="1" spans="1:17" x14ac:dyDescent="0.25">
      <c r="A1" t="s">
        <v>0</v>
      </c>
      <c r="B1" t="s">
        <v>1</v>
      </c>
      <c r="C1" t="s">
        <v>2</v>
      </c>
      <c r="D1" t="s">
        <v>3</v>
      </c>
      <c r="E1" t="s">
        <v>4</v>
      </c>
      <c r="F1" t="s">
        <v>5</v>
      </c>
      <c r="G1" t="s">
        <v>6</v>
      </c>
      <c r="H1" t="s">
        <v>7</v>
      </c>
      <c r="I1" t="s">
        <v>8</v>
      </c>
      <c r="J1" t="s">
        <v>9</v>
      </c>
      <c r="K1" t="s">
        <v>11</v>
      </c>
      <c r="L1" t="s">
        <v>10</v>
      </c>
      <c r="M1" t="s">
        <v>12</v>
      </c>
      <c r="N1" t="s">
        <v>13</v>
      </c>
      <c r="O1" t="s">
        <v>15</v>
      </c>
      <c r="P1" t="s">
        <v>14</v>
      </c>
      <c r="Q1" t="s">
        <v>16</v>
      </c>
    </row>
    <row r="2" spans="1:17" x14ac:dyDescent="0.25">
      <c r="A2" t="e" vm="1">
        <v>#VALUE!</v>
      </c>
      <c r="B2" t="str">
        <f>_FV(A2,"Ticker symbol",TRUE)</f>
        <v>DHC</v>
      </c>
      <c r="C2" t="str">
        <f>_FV(A2,"Name")</f>
        <v>DIVERSIFIED HEALTHCARE TRUST</v>
      </c>
      <c r="D2" t="str">
        <f>_FV(A2,"Description")</f>
        <v>Diversified Healthcare Trust, formerly Senior Housing Properties Trust, is a healthcare real estate investment trust (REIT). The Company is focused on healthcare and life sciences located throughout the United States. Its segments include triple net senior living communities that provide short term and long term residential care and other services for residents; managed senior living communities that provide short term and long term residential care and other services for residents; properties leased to medical providers, medical related businesses, clinics and biotech laboratory tenants, and all other, including certain properties that offer wellness, fitness and spa services to members. Properties in triple net senior living communities segment include leased independent living communities, assisted living communities and skilled nursing facilities. Properties in managed senior living communities segment include managed independent living communities and assisted living communities.</v>
      </c>
      <c r="E2" t="str">
        <f>_FV(A2,"Industry")</f>
        <v>Residential &amp; Commercial REIT</v>
      </c>
      <c r="F2" s="3">
        <f>_FV(A2,"Price")</f>
        <v>4.0599999999999996</v>
      </c>
      <c r="G2" s="3">
        <f>_FV(A2,"High")</f>
        <v>4.0750000000000002</v>
      </c>
      <c r="H2" s="3">
        <f>_FV(A2,"Low")</f>
        <v>3.86</v>
      </c>
      <c r="I2" s="3">
        <f>_FV(A2,"Open")</f>
        <v>3.97</v>
      </c>
      <c r="J2" s="3">
        <f>_FV(A2,"Previous close",TRUE)</f>
        <v>3.9449999999999998</v>
      </c>
      <c r="K2" s="1">
        <f>_FV(A2,"Market cap",TRUE)</f>
        <v>967370109</v>
      </c>
      <c r="L2" s="4">
        <f>_FV(A2,"Change (%)",TRUE)</f>
        <v>2.9150999999999996E-2</v>
      </c>
      <c r="M2" s="5" cm="1">
        <f t="array" ref="M2">_FV(A2,"Beta")</f>
        <v>1.3499000000000001</v>
      </c>
      <c r="N2" s="6" cm="1">
        <f t="array" ref="N2">_FV(A2,"Volume")</f>
        <v>580803</v>
      </c>
      <c r="O2" s="5" cm="1">
        <f t="array" ref="O2">_FV(A2,"P/E",TRUE)</f>
        <v>26.296500000000002</v>
      </c>
      <c r="P2" s="6" cm="1">
        <f t="array" ref="P2">_FV(A2,"Employees")</f>
        <v>600</v>
      </c>
      <c r="Q2" t="str" cm="1">
        <f t="array" ref="Q2">_FV(A2,"Exchange")</f>
        <v>Nasdaq Stock Market</v>
      </c>
    </row>
    <row r="3" spans="1:17" x14ac:dyDescent="0.25">
      <c r="A3" t="e" vm="2">
        <v>#VALUE!</v>
      </c>
      <c r="B3" t="str">
        <f>_FV(A3,"Ticker symbol",TRUE)</f>
        <v>CDEV</v>
      </c>
      <c r="C3" t="str">
        <f>_FV(A3,"Name")</f>
        <v>CENTENNIAL RESOURCE DEVELOPMENT, INC.</v>
      </c>
      <c r="D3" t="str">
        <f>_FV(A3,"Description")</f>
        <v>Centennial Resource Development, Inc. is an independent oil and natural gas company. The Company is focused on the development of unconventional oil and associated liquids-rich natural gas reserves in the Permian Basin. The Company's assets are concentrated in the Delaware Basin, a sub-basin of the Permian Basin. Its properties consist of contiguous acreage blocks in Reeves, Ward and Pecos counties in West Texas and New Mexico. The Company has approximately 80,100 net acres and over 2,400 drilling locations. The Company owns approximately 1,569 net mineral acres in the Delaware Basin.</v>
      </c>
      <c r="E3" t="str">
        <f>_FV(A3,"Industry")</f>
        <v>Oil &amp; Gas</v>
      </c>
      <c r="F3" s="3">
        <f>_FV(A3,"Price")</f>
        <v>4.5650000000000004</v>
      </c>
      <c r="G3" s="3">
        <f>_FV(A3,"High")</f>
        <v>4.97</v>
      </c>
      <c r="H3" s="3">
        <f>_FV(A3,"Low")</f>
        <v>4.5149999999999997</v>
      </c>
      <c r="I3" s="3">
        <f>_FV(A3,"Open")</f>
        <v>4.79</v>
      </c>
      <c r="J3" s="3">
        <f>_FV(A3,"Previous close",TRUE)</f>
        <v>4.75</v>
      </c>
      <c r="K3" s="1">
        <f>_FV(A3,"Market cap",TRUE)</f>
        <v>1274568542</v>
      </c>
      <c r="L3" s="4">
        <f>_FV(A3,"Change (%)",TRUE)</f>
        <v>-3.8946999999999996E-2</v>
      </c>
      <c r="M3" s="5" cm="1">
        <f t="array" ref="M3">_FV(A3,"Beta")</f>
        <v>6.5934999999999997</v>
      </c>
      <c r="N3" s="6" cm="1">
        <f t="array" ref="N3">_FV(A3,"Volume")</f>
        <v>4830973</v>
      </c>
      <c r="O3" s="5" cm="1">
        <f t="array" ref="O3">_FV(A3,"P/E",TRUE)</f>
        <v>15.273099999999999</v>
      </c>
      <c r="P3" s="6" cm="1">
        <f t="array" ref="P3">_FV(A3,"Employees")</f>
        <v>151</v>
      </c>
      <c r="Q3" t="str" cm="1">
        <f t="array" ref="Q3">_FV(A3,"Exchange")</f>
        <v>Nasdaq Stock Market</v>
      </c>
    </row>
    <row r="4" spans="1:17" x14ac:dyDescent="0.25">
      <c r="A4" t="e" vm="3">
        <v>#VALUE!</v>
      </c>
      <c r="B4" t="str">
        <f>_FV(A4,"Ticker symbol",TRUE)</f>
        <v>PTEN</v>
      </c>
      <c r="C4" t="str">
        <f>_FV(A4,"Name")</f>
        <v>PATTERSON-UTI ENERGY, INC.</v>
      </c>
      <c r="D4" t="str">
        <f>_FV(A4,"Description")</f>
        <v>Patterson-UTI Energy, Inc. is an oilfield services company. The Company owns and operates a fleet of land-based drilling rigs and a fleet of pressure pumping equipment in the United States. The Company's segments include Contract Drilling, Pressure Pumping and Other operations. The Contract Drilling segment markets its contract drilling services to independent and other oil and natural gas operators. As of December 31, 2016, the Company had 202 marketed land-based drilling rigs. The Pressure Pumping segment provides pressure pumping services to oil and natural gas operators primarily in Texas (Southwest Region) and the Appalachian region (Northeast Region). The Other operations segment includes the Company's pipe handling components and related technology business, the oil and natural gas working interests and the Middle East/North Africa business. In addition, the Company owns and invests in oil and natural gas assets as a non-operating working interest owner in Texas and New Mexico.</v>
      </c>
      <c r="E4" t="str">
        <f>_FV(A4,"Industry")</f>
        <v>Oil &amp; Gas Related Equipment and Services</v>
      </c>
      <c r="F4" s="3">
        <f>_FV(A4,"Price")</f>
        <v>8.66</v>
      </c>
      <c r="G4" s="3">
        <f>_FV(A4,"High")</f>
        <v>8.99</v>
      </c>
      <c r="H4" s="3">
        <f>_FV(A4,"Low")</f>
        <v>8.5150000000000006</v>
      </c>
      <c r="I4" s="3">
        <f>_FV(A4,"Open")</f>
        <v>8.75</v>
      </c>
      <c r="J4" s="3">
        <f>_FV(A4,"Previous close",TRUE)</f>
        <v>8.56</v>
      </c>
      <c r="K4" s="1">
        <f>_FV(A4,"Market cap",TRUE)</f>
        <v>1632548560</v>
      </c>
      <c r="L4" s="4">
        <f>_FV(A4,"Change (%)",TRUE)</f>
        <v>1.1682E-2</v>
      </c>
      <c r="M4" s="5" cm="1">
        <f t="array" ref="M4">_FV(A4,"Beta")</f>
        <v>3.2187999999999999</v>
      </c>
      <c r="N4" s="6" cm="1">
        <f t="array" ref="N4">_FV(A4,"Volume")</f>
        <v>963096</v>
      </c>
      <c r="O4" t="e" cm="1" vm="4">
        <f t="array" ref="O4">_FV(A4,"P/E",TRUE)</f>
        <v>#VALUE!</v>
      </c>
      <c r="P4" s="6" cm="1">
        <f t="array" ref="P4">_FV(A4,"Employees")</f>
        <v>3000</v>
      </c>
      <c r="Q4" t="str" cm="1">
        <f t="array" ref="Q4">_FV(A4,"Exchange")</f>
        <v>Nasdaq Stock Market</v>
      </c>
    </row>
    <row r="5" spans="1:17" x14ac:dyDescent="0.25">
      <c r="A5" t="e" vm="5">
        <v>#VALUE!</v>
      </c>
      <c r="B5" t="str">
        <f>_FV(A5,"Ticker symbol",TRUE)</f>
        <v>CNDT</v>
      </c>
      <c r="C5" t="str">
        <f>_FV(A5,"Name")</f>
        <v>CONDUENT INCORPORATED</v>
      </c>
      <c r="D5" t="str">
        <f>_FV(A5,"Description")</f>
        <v>Conduent Incorporated is a provider of business process services, including transaction-intensive processing, analytics and automation services. The Company's segments include Commercial Industries, Healthcare and Public Sector. The Commercial Industries segment provides business process services and customized solutions to clients in a range of industries (other than healthcare). The Healthcare segment provides industry-centric business process services to clients across the healthcare industry, including providers, payers, employers, pharmaceutical and life science companies and government agencies. The Public Sector segment provides government-centric business process services and subject matter experts to the United States federal, state and local and foreign governments. The Government Health Enterprise (HE) Medicaid Platform for all current state clients and Student Loan businesses are included in Other.</v>
      </c>
      <c r="E5" t="str">
        <f>_FV(A5,"Industry")</f>
        <v>Software &amp; IT Services</v>
      </c>
      <c r="F5" s="3">
        <f>_FV(A5,"Price")</f>
        <v>7.64</v>
      </c>
      <c r="G5" s="3">
        <f>_FV(A5,"High")</f>
        <v>7.8</v>
      </c>
      <c r="H5" s="3">
        <f>_FV(A5,"Low")</f>
        <v>7.49</v>
      </c>
      <c r="I5" s="3">
        <f>_FV(A5,"Open")</f>
        <v>7.62</v>
      </c>
      <c r="J5" s="3">
        <f>_FV(A5,"Previous close",TRUE)</f>
        <v>7.52</v>
      </c>
      <c r="K5" s="1">
        <f>_FV(A5,"Market cap",TRUE)</f>
        <v>1622648904</v>
      </c>
      <c r="L5" s="4">
        <f>_FV(A5,"Change (%)",TRUE)</f>
        <v>1.5956999999999999E-2</v>
      </c>
      <c r="M5" s="5" cm="1">
        <f t="array" ref="M5">_FV(A5,"Beta")</f>
        <v>1.948</v>
      </c>
      <c r="N5" s="6" cm="1">
        <f t="array" ref="N5">_FV(A5,"Volume")</f>
        <v>588246</v>
      </c>
      <c r="O5" s="5" cm="1">
        <f t="array" ref="O5">_FV(A5,"P/E",TRUE)</f>
        <v>0</v>
      </c>
      <c r="P5" s="6" cm="1">
        <f t="array" ref="P5">_FV(A5,"Employees")</f>
        <v>63000</v>
      </c>
      <c r="Q5" t="str" cm="1">
        <f t="array" ref="Q5">_FV(A5,"Exchange")</f>
        <v>Nasdaq Stock Market</v>
      </c>
    </row>
    <row r="6" spans="1:17" x14ac:dyDescent="0.25">
      <c r="A6" t="e" vm="6">
        <v>#VALUE!</v>
      </c>
      <c r="B6" t="str">
        <f>_FV(A6,"Ticker symbol",TRUE)</f>
        <v>BGCP</v>
      </c>
      <c r="C6" t="str">
        <f>_FV(A6,"Name")</f>
        <v>BGC PARTNERS, INC.</v>
      </c>
      <c r="D6" t="str">
        <f>_FV(A6,"Description")</f>
        <v>BGC Partners, Inc. (BGC) is a global brokerage company servicing the financial and real estate markets. The Company operates through two segments: Financial Services and Real Estate Services. It provides a range of services, including trade execution, broker-dealer services clearing, trade compression, post trade, information, and other back-office services to a range of financial and non-financial institutions. Its integrated platform is designed to provide flexibility to customers with regard to price discovery, execution and processing of transactions, and enables them to use voice, hybrid, or in various markets, electronic brokerage services in connection with transactions executed either over-the-counter or through an exchange. Through the Company's FENICS, Lucera, BGC Trader, BGC Market Data and Capitalab brands, it offers electronic brokerage, financial technology solutions, market data, post-trade services, and analytics related to select financial instruments and markets.</v>
      </c>
      <c r="E6" t="str">
        <f>_FV(A6,"Industry")</f>
        <v>Investment Banking &amp; Investment Services</v>
      </c>
      <c r="F6" s="3">
        <f>_FV(A6,"Price")</f>
        <v>5.585</v>
      </c>
      <c r="G6" s="3">
        <f>_FV(A6,"High")</f>
        <v>5.665</v>
      </c>
      <c r="H6" s="3">
        <f>_FV(A6,"Low")</f>
        <v>5.5449999999999999</v>
      </c>
      <c r="I6" s="3">
        <f>_FV(A6,"Open")</f>
        <v>5.57</v>
      </c>
      <c r="J6" s="3">
        <f>_FV(A6,"Previous close",TRUE)</f>
        <v>5.53</v>
      </c>
      <c r="K6" s="1">
        <f>_FV(A6,"Market cap",TRUE)</f>
        <v>2142256322</v>
      </c>
      <c r="L6" s="4">
        <f>_FV(A6,"Change (%)",TRUE)</f>
        <v>9.946E-3</v>
      </c>
      <c r="M6" s="5" cm="1">
        <f t="array" ref="M6">_FV(A6,"Beta")</f>
        <v>1.9795</v>
      </c>
      <c r="N6" s="6" cm="1">
        <f t="array" ref="N6">_FV(A6,"Volume")</f>
        <v>750262</v>
      </c>
      <c r="O6" s="5" cm="1">
        <f t="array" ref="O6">_FV(A6,"P/E",TRUE)</f>
        <v>23.8887</v>
      </c>
      <c r="P6" s="6" cm="1">
        <f t="array" ref="P6">_FV(A6,"Employees")</f>
        <v>5000</v>
      </c>
      <c r="Q6" t="str" cm="1">
        <f t="array" ref="Q6">_FV(A6,"Exchange")</f>
        <v>Nasdaq Stock Market</v>
      </c>
    </row>
    <row r="7" spans="1:17" x14ac:dyDescent="0.25">
      <c r="A7" t="e" vm="7">
        <v>#VALUE!</v>
      </c>
      <c r="B7" t="str">
        <f>_FV(A7,"Ticker symbol",TRUE)</f>
        <v>SVC</v>
      </c>
      <c r="C7" t="str">
        <f>_FV(A7,"Name")</f>
        <v>SERVICE PROPERTIES TRUST</v>
      </c>
      <c r="D7" t="str">
        <f>_FV(A7,"Description")</f>
        <v>Service Properties Trust is a real estate investment trust. The Company owns a portfolio of hotels and net lease service and necessity-based retail properties. The Company's properties are located in over 47 states in the United States, Canada and Puerto Rico. The Company’s hotel properties include Petro Stopping Centers, TravelCenters of America, Sonesta ES Suites, Wyndham, Country Inn and Suites, Radisson Hotel, Residence Inn, Kimpton, Sonesta, Royal Sonesta, Crowne Plaza, Marriott Hotel, Holiday Inn, InterContinental, Staybridge Suites, SpringHill Suites, TownePlace Suites, Hyatt Place, Courtyard, Wyndham Grand, Candlewood and Radisson Blu.</v>
      </c>
      <c r="E7" t="str">
        <f>_FV(A7,"Industry")</f>
        <v>Residential &amp; Commercial REIT</v>
      </c>
      <c r="F7" s="3">
        <f>_FV(A7,"Price")</f>
        <v>11.4</v>
      </c>
      <c r="G7" s="3">
        <f>_FV(A7,"High")</f>
        <v>12.07</v>
      </c>
      <c r="H7" s="3">
        <f>_FV(A7,"Low")</f>
        <v>11.164999999999999</v>
      </c>
      <c r="I7" s="3">
        <f>_FV(A7,"Open")</f>
        <v>12.07</v>
      </c>
      <c r="J7" s="3">
        <f>_FV(A7,"Previous close",TRUE)</f>
        <v>12.074999999999999</v>
      </c>
      <c r="K7" s="1">
        <f>_FV(A7,"Market cap",TRUE)</f>
        <v>1878991320</v>
      </c>
      <c r="L7" s="4">
        <f>_FV(A7,"Change (%)",TRUE)</f>
        <v>-5.5900999999999999E-2</v>
      </c>
      <c r="M7" s="5" cm="1">
        <f t="array" ref="M7">_FV(A7,"Beta")</f>
        <v>2.4658000000000002</v>
      </c>
      <c r="N7" s="6" cm="1">
        <f t="array" ref="N7">_FV(A7,"Volume")</f>
        <v>1051572</v>
      </c>
      <c r="O7" s="5" cm="1">
        <f t="array" ref="O7">_FV(A7,"P/E",TRUE)</f>
        <v>3743.5889999999999</v>
      </c>
      <c r="P7" s="6" cm="1">
        <f t="array" ref="P7">_FV(A7,"Employees")</f>
        <v>0</v>
      </c>
      <c r="Q7" t="str" cm="1">
        <f t="array" ref="Q7">_FV(A7,"Exchange")</f>
        <v>Nasdaq Stock Market</v>
      </c>
    </row>
    <row r="8" spans="1:17" x14ac:dyDescent="0.25">
      <c r="A8" t="e" vm="8">
        <v>#VALUE!</v>
      </c>
      <c r="B8" t="str">
        <f>_FV(A8,"Ticker symbol",TRUE)</f>
        <v>BLUE</v>
      </c>
      <c r="C8" t="str">
        <f>_FV(A8,"Name")</f>
        <v>BLUEBIRD BIO, INC.</v>
      </c>
      <c r="D8" t="str">
        <f>_FV(A8,"Description")</f>
        <v>bluebird bio, Inc. is a clinical-stage biotechnology company. The Company is focused on developing gene therapies for severe diseases and cancer. With its lentiviral-based gene therapy and gene editing capabilities, it has built an integrated product platform with various applications in these areas. The Company's clinical programs in severe genetic diseases include its LentiGlobin product candidate to treat transfusion-dependent b-thalassemia and to treat severe sickle cell disease (SCD) and its Lenti-D product candidate to treat cerebral adrenoleukodystrophy (CALD). Its programs in oncology focuses on developing T cell-based immunotherapies, including chimeric antigen receptor (CAR) and T cell receptor (TCR) T cell therapies. bb2121, its lead product candidate in oncology, is a CAR T cell product candidate for the treatment of multiple myeloma. It also has discovery research programs utilizing megaTALs/homing endonuclease gene editing technologies for use across its pipeline.</v>
      </c>
      <c r="E8" t="str">
        <f>_FV(A8,"Industry")</f>
        <v>Biotechnology &amp; Medical Research</v>
      </c>
      <c r="F8" s="3">
        <f>_FV(A8,"Price")</f>
        <v>28.6326</v>
      </c>
      <c r="G8" s="3">
        <f>_FV(A8,"High")</f>
        <v>30.31</v>
      </c>
      <c r="H8" s="3">
        <f>_FV(A8,"Low")</f>
        <v>28.54</v>
      </c>
      <c r="I8" s="3">
        <f>_FV(A8,"Open")</f>
        <v>30.31</v>
      </c>
      <c r="J8" s="3">
        <f>_FV(A8,"Previous close",TRUE)</f>
        <v>30.48</v>
      </c>
      <c r="K8" s="1">
        <f>_FV(A8,"Market cap",TRUE)</f>
        <v>1931198720</v>
      </c>
      <c r="L8" s="4">
        <f>_FV(A8,"Change (%)",TRUE)</f>
        <v>-6.0609999999999997E-2</v>
      </c>
      <c r="M8" s="5" cm="1">
        <f t="array" ref="M8">_FV(A8,"Beta")</f>
        <v>1.7441</v>
      </c>
      <c r="N8" s="6" cm="1">
        <f t="array" ref="N8">_FV(A8,"Volume")</f>
        <v>626074</v>
      </c>
      <c r="O8" t="e" cm="1" vm="4">
        <f t="array" ref="O8">_FV(A8,"P/E",TRUE)</f>
        <v>#VALUE!</v>
      </c>
      <c r="P8" s="6" cm="1">
        <f t="array" ref="P8">_FV(A8,"Employees")</f>
        <v>1213</v>
      </c>
      <c r="Q8" t="str" cm="1">
        <f t="array" ref="Q8">_FV(A8,"Exchange")</f>
        <v>Nasdaq Stock Market</v>
      </c>
    </row>
    <row r="9" spans="1:17" x14ac:dyDescent="0.25">
      <c r="A9" t="e" vm="9">
        <v>#VALUE!</v>
      </c>
      <c r="B9" t="str">
        <f>_FV(A9,"Ticker symbol",TRUE)</f>
        <v>AMCX</v>
      </c>
      <c r="C9" t="str">
        <f>_FV(A9,"Name")</f>
        <v>AMC NETWORKS INC.</v>
      </c>
      <c r="D9" t="str">
        <f>_FV(A9,"Description")</f>
        <v>AMC Networks Inc. is a holding company, which conducts all of its operations through its subsidiaries. The Company owns and operates entertainment businesses and assets. It operates through two segments: National Networks, and International and Other. National Networks includes activities of its programming businesses, which include its programming networks distributed in the United States and Canada. The International and Other segment includes AMC Networks International (AMCNI), the Company's international programming businesses consisting of a portfolio of channels in Europe, Latin America, the Middle East and parts of Asia and Africa; IFC Films, the Company's independent film distribution business; AMCNI- DMC, the broadcast solutions unit of certain networks of AMCNI and third-party networks, and various developing online content distribution initiatives. National Networks' programming networks include AMC, WE tv, BBC AMERICA and SundanceTV.</v>
      </c>
      <c r="E9" t="str">
        <f>_FV(A9,"Industry")</f>
        <v>Media &amp; Publishing</v>
      </c>
      <c r="F9" s="3">
        <f>_FV(A9,"Price")</f>
        <v>47.89</v>
      </c>
      <c r="G9" s="3">
        <f>_FV(A9,"High")</f>
        <v>48.22</v>
      </c>
      <c r="H9" s="3">
        <f>_FV(A9,"Low")</f>
        <v>45.98</v>
      </c>
      <c r="I9" s="3">
        <f>_FV(A9,"Open")</f>
        <v>45.98</v>
      </c>
      <c r="J9" s="3">
        <f>_FV(A9,"Previous close",TRUE)</f>
        <v>47.22</v>
      </c>
      <c r="K9" s="1">
        <f>_FV(A9,"Market cap",TRUE)</f>
        <v>2021708915</v>
      </c>
      <c r="L9" s="4">
        <f>_FV(A9,"Change (%)",TRUE)</f>
        <v>1.4189E-2</v>
      </c>
      <c r="M9" s="5" cm="1">
        <f t="array" ref="M9">_FV(A9,"Beta")</f>
        <v>1.2630999999999999</v>
      </c>
      <c r="N9" s="6" cm="1">
        <f t="array" ref="N9">_FV(A9,"Volume")</f>
        <v>138952</v>
      </c>
      <c r="O9" s="5" cm="1">
        <f t="array" ref="O9">_FV(A9,"P/E",TRUE)</f>
        <v>8.4855</v>
      </c>
      <c r="P9" s="6" cm="1">
        <f t="array" ref="P9">_FV(A9,"Employees")</f>
        <v>2002</v>
      </c>
      <c r="Q9" t="str" cm="1">
        <f t="array" ref="Q9">_FV(A9,"Exchange")</f>
        <v>Nasdaq Stock Market</v>
      </c>
    </row>
    <row r="10" spans="1:17" x14ac:dyDescent="0.25">
      <c r="A10" t="e" vm="10">
        <v>#VALUE!</v>
      </c>
      <c r="B10" t="str">
        <f>_FV(A10,"Ticker symbol",TRUE)</f>
        <v>SATS</v>
      </c>
      <c r="C10" t="str">
        <f>_FV(A10,"Name")</f>
        <v>ECHOSTAR CORPORATION</v>
      </c>
      <c r="D10" t="str">
        <f>_FV(A10,"Description")</f>
        <v>EchoStar Corporation is a holding company. The Company is a provider of satellite operations, video delivery solutions, digital set-top boxes, and broadband satellite technologies and services for home and office, delivering network technologies, managed services, and solutions for enterprises and governments. The Company operates through three segments: Hughes, EchoStar Technologies (ETC) and EchoStar Satellite Services (ESS). The Company's Hughes segment provides broadband satellite technologies and broadband services for the home and office, delivering network technologies, managed services and communication solutions to domestic and international consumers and enterprise and government customers. The ETC segment provides end-to-end video and broadcast technology products and services to businesses and directly to consumers. The ESS segment operates its business using its owned and leased in-orbit satellites. Its operations also include real estate and other activities.</v>
      </c>
      <c r="E10" t="str">
        <f>_FV(A10,"Industry")</f>
        <v>Communications &amp; Networking</v>
      </c>
      <c r="F10" s="3">
        <f>_FV(A10,"Price")</f>
        <v>27.78</v>
      </c>
      <c r="G10" s="3">
        <f>_FV(A10,"High")</f>
        <v>28.05</v>
      </c>
      <c r="H10" s="3">
        <f>_FV(A10,"Low")</f>
        <v>26.75</v>
      </c>
      <c r="I10" s="3">
        <f>_FV(A10,"Open")</f>
        <v>26.86</v>
      </c>
      <c r="J10" s="3">
        <f>_FV(A10,"Previous close",TRUE)</f>
        <v>26.71</v>
      </c>
      <c r="K10" s="1">
        <f>_FV(A10,"Market cap",TRUE)</f>
        <v>2582023767</v>
      </c>
      <c r="L10" s="4">
        <f>_FV(A10,"Change (%)",TRUE)</f>
        <v>4.0060000000000005E-2</v>
      </c>
      <c r="M10" s="5" cm="1">
        <f t="array" ref="M10">_FV(A10,"Beta")</f>
        <v>0.72560000000000002</v>
      </c>
      <c r="N10" s="6" cm="1">
        <f t="array" ref="N10">_FV(A10,"Volume")</f>
        <v>296861</v>
      </c>
      <c r="O10" s="5" cm="1">
        <f t="array" ref="O10">_FV(A10,"P/E",TRUE)</f>
        <v>53.142899999999997</v>
      </c>
      <c r="P10" s="6" cm="1">
        <f t="array" ref="P10">_FV(A10,"Employees")</f>
        <v>2400</v>
      </c>
      <c r="Q10" t="str" cm="1">
        <f t="array" ref="Q10">_FV(A10,"Exchange")</f>
        <v>Nasdaq Stock Market</v>
      </c>
    </row>
    <row r="11" spans="1:17" x14ac:dyDescent="0.25">
      <c r="A11" t="e" vm="11">
        <v>#VALUE!</v>
      </c>
      <c r="B11" t="str">
        <f>_FV(A11,"Ticker symbol",TRUE)</f>
        <v>UNIT</v>
      </c>
      <c r="C11" t="str">
        <f>_FV(A11,"Name")</f>
        <v>UNITI GROUP INC.</v>
      </c>
      <c r="D11" t="str">
        <f>_FV(A11,"Description")</f>
        <v>Uniti Group Inc. is an internally managed real estate investment trust engaged in the acquisition and construction of infrastructure in the communications industry. The Company focuses on acquiring and constructing fiber optic broadband networks, copper and coaxial broadband networks and data centers. Its operating segments include Uniti Leasing, Uniti Fiber and Consumer Competitive Local Exchange Carrier (Consumer CLEC). The Leasing segment includes Uniti Leasing. The Fiber Infrastructure segment includes Uniti Fiber business. The Company conducts the Consumer CLEC Business through Talk America Services, LLC. Talk America provides local telephone, high-speed Internet and long-distance service to approximately 10,800 customers principally located in 17 states across the eastern and central United States.</v>
      </c>
      <c r="E11" t="str">
        <f>_FV(A11,"Industry")</f>
        <v>Residential &amp; Commercial REIT</v>
      </c>
      <c r="F11" s="3">
        <f>_FV(A11,"Price")</f>
        <v>10.85</v>
      </c>
      <c r="G11" s="3">
        <f>_FV(A11,"High")</f>
        <v>10.91</v>
      </c>
      <c r="H11" s="3">
        <f>_FV(A11,"Low")</f>
        <v>10.77</v>
      </c>
      <c r="I11" s="3">
        <f>_FV(A11,"Open")</f>
        <v>10.85</v>
      </c>
      <c r="J11" s="3">
        <f>_FV(A11,"Previous close",TRUE)</f>
        <v>10.88</v>
      </c>
      <c r="K11" s="1">
        <f>_FV(A11,"Market cap",TRUE)</f>
        <v>2533499955</v>
      </c>
      <c r="L11" s="4">
        <f>_FV(A11,"Change (%)",TRUE)</f>
        <v>-2.7569999999999999E-3</v>
      </c>
      <c r="M11" s="5" cm="1">
        <f t="array" ref="M11">_FV(A11,"Beta")</f>
        <v>0.95150000000000001</v>
      </c>
      <c r="N11" s="6" cm="1">
        <f t="array" ref="N11">_FV(A11,"Volume")</f>
        <v>418852</v>
      </c>
      <c r="O11" s="5" cm="1">
        <f t="array" ref="O11">_FV(A11,"P/E",TRUE)</f>
        <v>189.8169</v>
      </c>
      <c r="P11" s="6" cm="1">
        <f t="array" ref="P11">_FV(A11,"Employees")</f>
        <v>787</v>
      </c>
      <c r="Q11" t="str" cm="1">
        <f t="array" ref="Q11">_FV(A11,"Exchange")</f>
        <v>Nasdaq Stock Market</v>
      </c>
    </row>
    <row r="12" spans="1:17" x14ac:dyDescent="0.25">
      <c r="A12" t="e" vm="12">
        <v>#VALUE!</v>
      </c>
      <c r="B12" t="str">
        <f>_FV(A12,"Ticker symbol",TRUE)</f>
        <v>NAVI</v>
      </c>
      <c r="C12" t="str">
        <f>_FV(A12,"Name")</f>
        <v>NAVIENT CORPORATION</v>
      </c>
      <c r="D12" t="str">
        <f>_FV(A12,"Description")</f>
        <v>Navient Corporation provides asset management and business processing services to education, healthcare and government clients at the federal, state and local levels. The Company holds the portfolio of education loans insured or federally guaranteed under the Federal Family Education Loan Program (FFELP). It operates through four segments: FFELP Loans, Private Education Loans, Business Services and Other. It also holds the portfolio of Private Education Loans. It services its own portfolio of education loans, as well as education loans owned by the United States Department of Education (ED), financial institutions and nonprofit education lenders. It also provides business processing services to education-related clients, such as guaranty agencies and colleges and universities. It provides additional business processing services to a range of other clients, including federal agencies, state and local governments, healthcare systems and other healthcare providers and municipalities.</v>
      </c>
      <c r="E12" t="str">
        <f>_FV(A12,"Industry")</f>
        <v>Banking Services</v>
      </c>
      <c r="F12" s="3">
        <f>_FV(A12,"Price")</f>
        <v>17.64</v>
      </c>
      <c r="G12" s="3">
        <f>_FV(A12,"High")</f>
        <v>17.704999999999998</v>
      </c>
      <c r="H12" s="3">
        <f>_FV(A12,"Low")</f>
        <v>17.3</v>
      </c>
      <c r="I12" s="3">
        <f>_FV(A12,"Open")</f>
        <v>17.34</v>
      </c>
      <c r="J12" s="3">
        <f>_FV(A12,"Previous close",TRUE)</f>
        <v>17.34</v>
      </c>
      <c r="K12" s="1">
        <f>_FV(A12,"Market cap",TRUE)</f>
        <v>3166614612</v>
      </c>
      <c r="L12" s="4">
        <f>_FV(A12,"Change (%)",TRUE)</f>
        <v>1.7301E-2</v>
      </c>
      <c r="M12" s="5" cm="1">
        <f t="array" ref="M12">_FV(A12,"Beta")</f>
        <v>1.865</v>
      </c>
      <c r="N12" s="6" cm="1">
        <f t="array" ref="N12">_FV(A12,"Volume")</f>
        <v>604915</v>
      </c>
      <c r="O12" s="5" cm="1">
        <f t="array" ref="O12">_FV(A12,"P/E",TRUE)</f>
        <v>3.6997</v>
      </c>
      <c r="P12" s="6" cm="1">
        <f t="array" ref="P12">_FV(A12,"Employees")</f>
        <v>5560</v>
      </c>
      <c r="Q12" t="str" cm="1">
        <f t="array" ref="Q12">_FV(A12,"Exchange")</f>
        <v>Nasdaq Stock Market</v>
      </c>
    </row>
    <row r="13" spans="1:17" x14ac:dyDescent="0.25">
      <c r="A13" t="e" vm="13">
        <v>#VALUE!</v>
      </c>
      <c r="B13" t="str">
        <f>_FV(A13,"Ticker symbol",TRUE)</f>
        <v>TWOU</v>
      </c>
      <c r="C13" t="str">
        <f>_FV(A13,"Name")</f>
        <v>2U, INC.</v>
      </c>
      <c r="D13" t="str">
        <f>_FV(A13,"Description")</f>
        <v>2U, Inc. is a provider of an integrated solution consisting of cloud-based software-as-a-service (SaaS) combined with technology-enabled services (together, the Platform) that allows colleges and universities to deliver online degree programs. The Company's SaaS technology consists of a learning environment (Online Campus), which acts as the hub for all student and faculty academic and social interaction, and a suite of integrated applications, which the Company uses to launch, operate and support the Company's clients' programs. The Company also provides a suite of technology-enabled services optimized with data analysis and machine learning techniques that support the complete lifecycle of a higher education program, including attracting students, advising students through the admissions application process, providing technical, success coaching and other support, facilitating accessibility to individuals with disabilities, and facilitating in-program field placements.</v>
      </c>
      <c r="E13" t="str">
        <f>_FV(A13,"Industry")</f>
        <v>Software &amp; IT Services</v>
      </c>
      <c r="F13" s="3">
        <f>_FV(A13,"Price")</f>
        <v>36.840000000000003</v>
      </c>
      <c r="G13" s="3">
        <f>_FV(A13,"High")</f>
        <v>37.549999999999997</v>
      </c>
      <c r="H13" s="3">
        <f>_FV(A13,"Low")</f>
        <v>36.11</v>
      </c>
      <c r="I13" s="3">
        <f>_FV(A13,"Open")</f>
        <v>37.549999999999997</v>
      </c>
      <c r="J13" s="3">
        <f>_FV(A13,"Previous close",TRUE)</f>
        <v>37.634999999999998</v>
      </c>
      <c r="K13" s="1">
        <f>_FV(A13,"Market cap",TRUE)</f>
        <v>2741065832</v>
      </c>
      <c r="L13" s="4">
        <f>_FV(A13,"Change (%)",TRUE)</f>
        <v>-2.1124E-2</v>
      </c>
      <c r="M13" s="5" cm="1">
        <f t="array" ref="M13">_FV(A13,"Beta")</f>
        <v>0.97440000000000004</v>
      </c>
      <c r="N13" s="6" cm="1">
        <f t="array" ref="N13">_FV(A13,"Volume")</f>
        <v>449713</v>
      </c>
      <c r="O13" t="e" cm="1" vm="4">
        <f t="array" ref="O13">_FV(A13,"P/E",TRUE)</f>
        <v>#VALUE!</v>
      </c>
      <c r="P13" s="6" cm="1">
        <f t="array" ref="P13">_FV(A13,"Employees")</f>
        <v>3772</v>
      </c>
      <c r="Q13" t="str" cm="1">
        <f t="array" ref="Q13">_FV(A13,"Exchange")</f>
        <v>Nasdaq Stock Market</v>
      </c>
    </row>
    <row r="14" spans="1:17" x14ac:dyDescent="0.25">
      <c r="A14" t="e" vm="14">
        <v>#VALUE!</v>
      </c>
      <c r="B14" t="str">
        <f>_FV(A14,"Ticker symbol",TRUE)</f>
        <v>ANAT</v>
      </c>
      <c r="C14" t="str">
        <f>_FV(A14,"Name")</f>
        <v>AMERICAN NATIONAL GROUP, INC.</v>
      </c>
      <c r="D14" t="str">
        <f>_FV(A14,"Description")</f>
        <v>American National Group Inc, formerly American National Insurance Company, is engaged in life insurance, annuities, and property and casualty insurance. Its family of companies includes six life insurance companies, eight property and casualty insurance companies, and various non-insurance subsidiaries. Its segments include Life, which offers products, such as Whole Life, Term Life, Universal Life, Variable Universal Life and Credit Life Insurance; Annuity, including products, such as Deferred Annuity, Single Premium Immediate Annuity and Variable Annuity; Health, including, such as Medicare Supplement, Supplemental Insurance, Stop-Loss, Credit Disability and Medical Expense; Property and Casualty, which offers products, such as Personal Lines, Commercial Lines and Credit-Related Property Insurance products, and Corporate and Other, which consists of its invested assets that are not used to support insurance activities, and non-insurance subsidiaries.</v>
      </c>
      <c r="E14" t="str">
        <f>_FV(A14,"Industry")</f>
        <v>Insurance</v>
      </c>
      <c r="F14" s="3">
        <f>_FV(A14,"Price")</f>
        <v>123.03</v>
      </c>
      <c r="G14" s="3">
        <f>_FV(A14,"High")</f>
        <v>123.81</v>
      </c>
      <c r="H14" s="3">
        <f>_FV(A14,"Low")</f>
        <v>121.66</v>
      </c>
      <c r="I14" s="3">
        <f>_FV(A14,"Open")</f>
        <v>121.66</v>
      </c>
      <c r="J14" s="3">
        <f>_FV(A14,"Previous close",TRUE)</f>
        <v>121.73</v>
      </c>
      <c r="K14" s="1">
        <f>_FV(A14,"Market cap",TRUE)</f>
        <v>3307932216</v>
      </c>
      <c r="L14" s="4">
        <f>_FV(A14,"Change (%)",TRUE)</f>
        <v>1.0679000000000001E-2</v>
      </c>
      <c r="M14" s="5" cm="1">
        <f t="array" ref="M14">_FV(A14,"Beta")</f>
        <v>0.81799999999999995</v>
      </c>
      <c r="N14" s="6" cm="1">
        <f t="array" ref="N14">_FV(A14,"Volume")</f>
        <v>9875</v>
      </c>
      <c r="O14" s="5" cm="1">
        <f t="array" ref="O14">_FV(A14,"P/E",TRUE)</f>
        <v>3.8138999999999998</v>
      </c>
      <c r="P14" s="6" cm="1">
        <f t="array" ref="P14">_FV(A14,"Employees")</f>
        <v>4600</v>
      </c>
      <c r="Q14" t="str" cm="1">
        <f t="array" ref="Q14">_FV(A14,"Exchange")</f>
        <v>Nasdaq Stock Market</v>
      </c>
    </row>
    <row r="15" spans="1:17" x14ac:dyDescent="0.25">
      <c r="A15" t="e" vm="15">
        <v>#VALUE!</v>
      </c>
      <c r="B15" t="str">
        <f>_FV(A15,"Ticker symbol",TRUE)</f>
        <v>MIK</v>
      </c>
      <c r="C15" t="str">
        <f>_FV(A15,"Name")</f>
        <v>THE MICHAELS COMPANIES, INC.</v>
      </c>
      <c r="D15" t="str">
        <f>_FV(A15,"Description")</f>
        <v>The Michaels Companies, Inc. (Michaels) is an arts and crafts specialty retailer in North America. The Company's segments include Michaels-U.S., Michaels-Canada, Aaron Brothers, Pat Catan's and Darice. As of January 28, 2017, the Company operated 1,223 Michaels retail stores in 49 states and Canada, with approximately 18,000 average square feet of selling space per store. It operated 109 Aaron Brothers stores in nine states, with approximately 5,500 average square feet of selling space and 35 Pat Catan's stores in five states, with approximately 32,000 average square feet of selling space, as of January 28, 2017. The Company also operates an international wholesale business under the Darice brand name. The Company's stores purchase custom frames, framing supplies and mats from its framing operation and subsidiary, Artistree, Inc. (Artistree), which consists of a manufacturing facility and four regional processing centers.</v>
      </c>
      <c r="E15" t="str">
        <f>_FV(A15,"Industry")</f>
        <v>Specialty Retailers</v>
      </c>
      <c r="F15" s="3">
        <f>_FV(A15,"Price")</f>
        <v>21.97</v>
      </c>
      <c r="G15" s="3">
        <f>_FV(A15,"High")</f>
        <v>22.01</v>
      </c>
      <c r="H15" s="3">
        <f>_FV(A15,"Low")</f>
        <v>21.97</v>
      </c>
      <c r="I15" s="3">
        <f>_FV(A15,"Open")</f>
        <v>21.99</v>
      </c>
      <c r="J15" s="3">
        <f>_FV(A15,"Previous close",TRUE)</f>
        <v>22</v>
      </c>
      <c r="K15" s="1">
        <f>_FV(A15,"Market cap",TRUE)</f>
        <v>3115431000</v>
      </c>
      <c r="L15" s="4">
        <f>_FV(A15,"Change (%)",TRUE)</f>
        <v>-1.364E-3</v>
      </c>
      <c r="M15" s="5" cm="1">
        <f t="array" ref="M15">_FV(A15,"Beta")</f>
        <v>3.302</v>
      </c>
      <c r="N15" s="6" cm="1">
        <f t="array" ref="N15">_FV(A15,"Volume")</f>
        <v>6679097</v>
      </c>
      <c r="O15" s="5" cm="1">
        <f t="array" ref="O15">_FV(A15,"P/E",TRUE)</f>
        <v>11.0717</v>
      </c>
      <c r="P15" s="6" cm="1">
        <f t="array" ref="P15">_FV(A15,"Employees")</f>
        <v>11000</v>
      </c>
      <c r="Q15" t="str" cm="1">
        <f t="array" ref="Q15">_FV(A15,"Exchange")</f>
        <v>Nasdaq Stock Market</v>
      </c>
    </row>
    <row r="16" spans="1:17" x14ac:dyDescent="0.25">
      <c r="A16" t="e" vm="16">
        <v>#VALUE!</v>
      </c>
      <c r="B16" t="str">
        <f>_FV(A16,"Ticker symbol",TRUE)</f>
        <v>COMM</v>
      </c>
      <c r="C16" t="str">
        <f>_FV(A16,"Name")</f>
        <v>COMMSCOPE HOLDING COMPANY, INC.</v>
      </c>
      <c r="D16" t="str">
        <f>_FV(A16,"Description")</f>
        <v>CommScope Holding Company, Inc. is a provider of infrastructure solutions for communication and entertainment networks. The Company operates through five segments: Connectivity Solutions (Connectivity), Mobility Solutions (Mobility), Customer Premises Equipment (CPE), Network &amp; Cloud (N&amp;C) and Ruckus Networks (Ruckus). The Connectivity segment provides fiber optic, copper cable and connectivity solutions. The Mobility segment provides the integral building blocks for cellular base station sites and related connectivity. The CPE segment offers broadband and video products. The N&amp;C segment’s product solutions include cable modem termination system, video infrastructure, distribution and transmission equipment, and cloud solutions. The Ruckus segment provides converged wired and wireless local area network (LAN) networks for enterprises and service providers. Through its ARRIS International plc, it provides broadband, video and wireless technology.</v>
      </c>
      <c r="E16" t="str">
        <f>_FV(A16,"Industry")</f>
        <v>Communications &amp; Networking</v>
      </c>
      <c r="F16" s="3">
        <f>_FV(A16,"Price")</f>
        <v>18.36</v>
      </c>
      <c r="G16" s="3">
        <f>_FV(A16,"High")</f>
        <v>18.71</v>
      </c>
      <c r="H16" s="3">
        <f>_FV(A16,"Low")</f>
        <v>18.11</v>
      </c>
      <c r="I16" s="3">
        <f>_FV(A16,"Open")</f>
        <v>18.329999999999998</v>
      </c>
      <c r="J16" s="3">
        <f>_FV(A16,"Previous close",TRUE)</f>
        <v>18.38</v>
      </c>
      <c r="K16" s="1">
        <f>_FV(A16,"Market cap",TRUE)</f>
        <v>3734381772</v>
      </c>
      <c r="L16" s="4">
        <f>_FV(A16,"Change (%)",TRUE)</f>
        <v>-1.088E-3</v>
      </c>
      <c r="M16" s="5" cm="1">
        <f t="array" ref="M16">_FV(A16,"Beta")</f>
        <v>1.8360000000000001</v>
      </c>
      <c r="N16" s="6" cm="1">
        <f t="array" ref="N16">_FV(A16,"Volume")</f>
        <v>1221869</v>
      </c>
      <c r="O16" s="5" cm="1">
        <f t="array" ref="O16">_FV(A16,"P/E",TRUE)</f>
        <v>26.375299999999999</v>
      </c>
      <c r="P16" s="6" cm="1">
        <f t="array" ref="P16">_FV(A16,"Employees")</f>
        <v>30000</v>
      </c>
      <c r="Q16" t="str" cm="1">
        <f t="array" ref="Q16">_FV(A16,"Exchange")</f>
        <v>Nasdaq Stock Market</v>
      </c>
    </row>
    <row r="17" spans="1:17" x14ac:dyDescent="0.25">
      <c r="A17" t="e" vm="17">
        <v>#VALUE!</v>
      </c>
      <c r="B17" t="str">
        <f>_FV(A17,"Ticker symbol",TRUE)</f>
        <v>ALKS</v>
      </c>
      <c r="C17" t="str">
        <f>_FV(A17,"Name")</f>
        <v>ALKERMES PUBLIC LIMITED COMPANY</v>
      </c>
      <c r="D17" t="str">
        <f>_FV(A17,"Description")</f>
        <v>Alkermes plc is a biopharmaceutical company. The Company is engaged in the researching, developing and commercializing pharmaceutical products that are designed to address medical needs of patients in therapeutic areas. The Company has a portfolio of marketed drug products and a clinical pipeline of products that address central nervous system (CNS) disorders, such as schizophrenia, depression, addiction and multiple sclerosis (MS). The Company's products include ARISTADA, VIVITROL, INVEGA SUSTENNA, XEPLION, INVEGA TRINZA, TREVICTA, RISPERDAL CONSTA, AMPYRA, FAMPYRA, BYDUREON, Aripiprazole lauroxil, ALKS 5461, ALKS 3831, ALKS 8700, ALKS 6428, ALKS 4230 and ALKS 7119. The Company's product platforms include injectable extended-release microsphere technology, LinkeRx technology, NanoCrystal technology and oral controlled release (OCR) technology. ARISTADA is an extended-release intramuscular injectable suspension for the treatment of schizophrenia.</v>
      </c>
      <c r="E17" t="str">
        <f>_FV(A17,"Industry")</f>
        <v>Biotechnology &amp; Medical Research</v>
      </c>
      <c r="F17" s="3">
        <f>_FV(A17,"Price")</f>
        <v>22.125</v>
      </c>
      <c r="G17" s="3">
        <f>_FV(A17,"High")</f>
        <v>22.2</v>
      </c>
      <c r="H17" s="3">
        <f>_FV(A17,"Low")</f>
        <v>21.89</v>
      </c>
      <c r="I17" s="3">
        <f>_FV(A17,"Open")</f>
        <v>21.89</v>
      </c>
      <c r="J17" s="3">
        <f>_FV(A17,"Previous close",TRUE)</f>
        <v>22</v>
      </c>
      <c r="K17" s="1">
        <f>_FV(A17,"Market cap",TRUE)</f>
        <v>3550000500</v>
      </c>
      <c r="L17" s="4">
        <f>_FV(A17,"Change (%)",TRUE)</f>
        <v>5.6820000000000004E-3</v>
      </c>
      <c r="M17" s="5" cm="1">
        <f t="array" ref="M17">_FV(A17,"Beta")</f>
        <v>0.97870000000000001</v>
      </c>
      <c r="N17" s="6" cm="1">
        <f t="array" ref="N17">_FV(A17,"Volume")</f>
        <v>712073</v>
      </c>
      <c r="O17" t="e" cm="1" vm="4">
        <f t="array" ref="O17">_FV(A17,"P/E",TRUE)</f>
        <v>#VALUE!</v>
      </c>
      <c r="P17" s="6" cm="1">
        <f t="array" ref="P17">_FV(A17,"Employees")</f>
        <v>2245</v>
      </c>
      <c r="Q17" t="str" cm="1">
        <f t="array" ref="Q17">_FV(A17,"Exchange")</f>
        <v>Nasdaq Stock Market</v>
      </c>
    </row>
    <row r="18" spans="1:17" x14ac:dyDescent="0.25">
      <c r="A18" t="e" vm="18">
        <v>#VALUE!</v>
      </c>
      <c r="B18" t="str">
        <f>_FV(A18,"Ticker symbol",TRUE)</f>
        <v>VC</v>
      </c>
      <c r="C18" t="str">
        <f>_FV(A18,"Name")</f>
        <v>VISTEON CORPORATION</v>
      </c>
      <c r="D18" t="str">
        <f>_FV(A18,"Description")</f>
        <v>Visteon Corporation is a global automotive supplier that designs, engineers and manufactures electronics products for original equipment vehicle manufacturer (OEM), including Ford, Mazda, Nissan/Renault, General Motors, Honda BMW and Daimler. The Company operates through Electronics segment. The Electronics segment provides vehicle cockpit electronics products to customers, including instrument clusters, information displays, infotainment, audio systems, telematics solutions and head up displays. It designs and manufacturers vehicle cockpit electronics components, modules and systems. It offers a range of information displays incorporating a sleek profile, craftsmanship and touch sensors, designed to deliver high performance for the automotive market. It offers a range of audio products, including audio head units, and analog and digital radios, which deliver consumer device connectivity. It offers an automotive-grade, integrated domain controller approach, called Smartcore.</v>
      </c>
      <c r="E18" t="str">
        <f>_FV(A18,"Industry")</f>
        <v>Automobiles &amp; Auto Parts</v>
      </c>
      <c r="F18" s="3">
        <f>_FV(A18,"Price")</f>
        <v>123.29</v>
      </c>
      <c r="G18" s="3">
        <f>_FV(A18,"High")</f>
        <v>126.39</v>
      </c>
      <c r="H18" s="3">
        <f>_FV(A18,"Low")</f>
        <v>122.32</v>
      </c>
      <c r="I18" s="3">
        <f>_FV(A18,"Open")</f>
        <v>126.39</v>
      </c>
      <c r="J18" s="3">
        <f>_FV(A18,"Previous close",TRUE)</f>
        <v>127.11</v>
      </c>
      <c r="K18" s="1">
        <f>_FV(A18,"Market cap",TRUE)</f>
        <v>3447473199</v>
      </c>
      <c r="L18" s="4">
        <f>_FV(A18,"Change (%)",TRUE)</f>
        <v>-3.0053E-2</v>
      </c>
      <c r="M18" s="5" cm="1">
        <f t="array" ref="M18">_FV(A18,"Beta")</f>
        <v>2.0405000000000002</v>
      </c>
      <c r="N18" s="6" cm="1">
        <f t="array" ref="N18">_FV(A18,"Volume")</f>
        <v>71559</v>
      </c>
      <c r="O18" s="5" cm="1">
        <f t="array" ref="O18">_FV(A18,"P/E",TRUE)</f>
        <v>98.293000000000006</v>
      </c>
      <c r="P18" s="6" cm="1">
        <f t="array" ref="P18">_FV(A18,"Employees")</f>
        <v>10000</v>
      </c>
      <c r="Q18" t="str" cm="1">
        <f t="array" ref="Q18">_FV(A18,"Exchange")</f>
        <v>Nasdaq Stock Market</v>
      </c>
    </row>
    <row r="19" spans="1:17" x14ac:dyDescent="0.25">
      <c r="A19" t="e" vm="19">
        <v>#VALUE!</v>
      </c>
      <c r="B19" t="str">
        <f>_FV(A19,"Ticker symbol",TRUE)</f>
        <v>SFM</v>
      </c>
      <c r="C19" t="str">
        <f>_FV(A19,"Name")</f>
        <v>Sprouts Farmers Market, Inc.</v>
      </c>
      <c r="D19" t="str">
        <f>_FV(A19,"Description")</f>
        <v>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v>
      </c>
      <c r="E19" t="str">
        <f>_FV(A19,"Industry")</f>
        <v>Food &amp; Drug Retailing</v>
      </c>
      <c r="F19" s="3">
        <f>_FV(A19,"Price")</f>
        <v>27.01</v>
      </c>
      <c r="G19" s="3">
        <f>_FV(A19,"High")</f>
        <v>27.14</v>
      </c>
      <c r="H19" s="3">
        <f>_FV(A19,"Low")</f>
        <v>25.78</v>
      </c>
      <c r="I19" s="3">
        <f>_FV(A19,"Open")</f>
        <v>25.78</v>
      </c>
      <c r="J19" s="3">
        <f>_FV(A19,"Previous close",TRUE)</f>
        <v>25.81</v>
      </c>
      <c r="K19" s="1">
        <f>_FV(A19,"Market cap",TRUE)</f>
        <v>3185921334</v>
      </c>
      <c r="L19" s="4">
        <f>_FV(A19,"Change (%)",TRUE)</f>
        <v>4.6494000000000001E-2</v>
      </c>
      <c r="M19" s="5" cm="1">
        <f t="array" ref="M19">_FV(A19,"Beta")</f>
        <v>0.26090000000000002</v>
      </c>
      <c r="N19" s="6" cm="1">
        <f t="array" ref="N19">_FV(A19,"Volume")</f>
        <v>974567</v>
      </c>
      <c r="O19" s="5" cm="1">
        <f t="array" ref="O19">_FV(A19,"P/E",TRUE)</f>
        <v>10.9679</v>
      </c>
      <c r="P19" s="6" cm="1">
        <f t="array" ref="P19">_FV(A19,"Employees")</f>
        <v>33000</v>
      </c>
      <c r="Q19" t="str" cm="1">
        <f t="array" ref="Q19">_FV(A19,"Exchange")</f>
        <v>Nasdaq Stock Market</v>
      </c>
    </row>
    <row r="20" spans="1:17" x14ac:dyDescent="0.25">
      <c r="A20" t="e" vm="20">
        <v>#VALUE!</v>
      </c>
      <c r="B20" t="str">
        <f>_FV(A20,"Ticker symbol",TRUE)</f>
        <v>AGIO</v>
      </c>
      <c r="C20" t="str">
        <f>_FV(A20,"Name")</f>
        <v>AGIOS PHARMACEUTICALS, INC.</v>
      </c>
      <c r="D20" t="str">
        <f>_FV(A20,"Description")</f>
        <v>Agios Pharmaceuticals, Inc is a clinical-stage biopharmaceutical company. The Company's lead product candidate in its genetically defined disease (GDD) portfolio, mitapivat, is an activator for the treatment of hemolytic anemias. The Company’s clinical candidate, mitapivat, is in Phase III studies which is developed for the treatment of pyruvate kinase (PK), deficiency, thalassemia, and sickle cell disease (SCD). The Company is also developing AG-946, a clinical-stage, next-generation oral activator of pyruvate kinase R (PKR) enzymes, which is in Phase I clinical study. The mitapivat is an orally available small molecule and a potent activator of the PKR enzymes.</v>
      </c>
      <c r="E20" t="str">
        <f>_FV(A20,"Industry")</f>
        <v>Biotechnology &amp; Medical Research</v>
      </c>
      <c r="F20" s="3">
        <f>_FV(A20,"Price")</f>
        <v>56.02</v>
      </c>
      <c r="G20" s="3">
        <f>_FV(A20,"High")</f>
        <v>56.02</v>
      </c>
      <c r="H20" s="3">
        <f>_FV(A20,"Low")</f>
        <v>54.38</v>
      </c>
      <c r="I20" s="3">
        <f>_FV(A20,"Open")</f>
        <v>55.01</v>
      </c>
      <c r="J20" s="3">
        <f>_FV(A20,"Previous close",TRUE)</f>
        <v>55.79</v>
      </c>
      <c r="K20" s="1">
        <f>_FV(A20,"Market cap",TRUE)</f>
        <v>3917904912</v>
      </c>
      <c r="L20" s="4">
        <f>_FV(A20,"Change (%)",TRUE)</f>
        <v>4.1229999999999999E-3</v>
      </c>
      <c r="M20" s="5" cm="1">
        <f t="array" ref="M20">_FV(A20,"Beta")</f>
        <v>1.6583000000000001</v>
      </c>
      <c r="N20" s="6" cm="1">
        <f t="array" ref="N20">_FV(A20,"Volume")</f>
        <v>201876</v>
      </c>
      <c r="O20" t="e" cm="1" vm="4">
        <f t="array" ref="O20">_FV(A20,"P/E",TRUE)</f>
        <v>#VALUE!</v>
      </c>
      <c r="P20" s="6" cm="1">
        <f t="array" ref="P20">_FV(A20,"Employees")</f>
        <v>562</v>
      </c>
      <c r="Q20" t="str" cm="1">
        <f t="array" ref="Q20">_FV(A20,"Exchange")</f>
        <v>Nasdaq Stock Market</v>
      </c>
    </row>
    <row r="21" spans="1:17" x14ac:dyDescent="0.25">
      <c r="A21" t="e" vm="21">
        <v>#VALUE!</v>
      </c>
      <c r="B21" t="str">
        <f>_FV(A21,"Ticker symbol",TRUE)</f>
        <v>FHB</v>
      </c>
      <c r="C21" t="str">
        <f>_FV(A21,"Name")</f>
        <v>FIRST HAWAIIAN, INC.</v>
      </c>
      <c r="D21" t="str">
        <f>_FV(A21,"Description")</f>
        <v>First Hawaiian, Inc., formerly BancWest Corporation, is a bank holding company. The Company owns First Hawaiian Bank. It operates through three segments: Retail Banking, which includes the financial products and services it provides to consumers, small businesses and certain commercial customers; Commercial Banking, which includes its corporate banking, residential and commercial real estate loans, commercial lease financing, auto dealer financing, deposit products and credit cards, and Treasury and Other, which includes its treasury business, which consists of corporate asset and liability management activities, including interest rate risk management. It provides a range of deposit accounts and lending services to commercial and consumer customers, as well as credit card products, wealth management services and merchant processing services. It provides a range of banking services to consumer and commercial customers, including deposit products, lending services and wealth management.</v>
      </c>
      <c r="E21" t="str">
        <f>_FV(A21,"Industry")</f>
        <v>Banking Services</v>
      </c>
      <c r="F21" s="3">
        <f>_FV(A21,"Price")</f>
        <v>28.66</v>
      </c>
      <c r="G21" s="3">
        <f>_FV(A21,"High")</f>
        <v>28.92</v>
      </c>
      <c r="H21" s="3">
        <f>_FV(A21,"Low")</f>
        <v>28.34</v>
      </c>
      <c r="I21" s="3">
        <f>_FV(A21,"Open")</f>
        <v>28.52</v>
      </c>
      <c r="J21" s="3">
        <f>_FV(A21,"Previous close",TRUE)</f>
        <v>28.5</v>
      </c>
      <c r="K21" s="1">
        <f>_FV(A21,"Market cap",TRUE)</f>
        <v>3736441458</v>
      </c>
      <c r="L21" s="4">
        <f>_FV(A21,"Change (%)",TRUE)</f>
        <v>5.6140000000000001E-3</v>
      </c>
      <c r="M21" s="5" cm="1">
        <f t="array" ref="M21">_FV(A21,"Beta")</f>
        <v>1.3075000000000001</v>
      </c>
      <c r="N21" s="6" cm="1">
        <f t="array" ref="N21">_FV(A21,"Volume")</f>
        <v>176552</v>
      </c>
      <c r="O21" s="5" cm="1">
        <f t="array" ref="O21">_FV(A21,"P/E",TRUE)</f>
        <v>18.157599999999999</v>
      </c>
      <c r="P21" s="6" cm="1">
        <f t="array" ref="P21">_FV(A21,"Employees")</f>
        <v>2100</v>
      </c>
      <c r="Q21" t="str" cm="1">
        <f t="array" ref="Q21">_FV(A21,"Exchange")</f>
        <v>Nasdaq Stock Market</v>
      </c>
    </row>
    <row r="22" spans="1:17" x14ac:dyDescent="0.25">
      <c r="A22" t="e" vm="22">
        <v>#VALUE!</v>
      </c>
      <c r="B22" t="str">
        <f>_FV(A22,"Ticker symbol",TRUE)</f>
        <v>URBN</v>
      </c>
      <c r="C22" t="str">
        <f>_FV(A22,"Name")</f>
        <v>URBAN OUTFITTERS, INC.</v>
      </c>
      <c r="D22" t="str">
        <f>_FV(A22,"Description")</f>
        <v>Urban Outfitters, Inc. is a lifestyle specialty retail company. The Company operates through two segments: Retail and Wholesale. The Company's Retail segment consists of its Urban Outfitters, Anthropologie, Free People, Terrain and Bhldn brands, whose merchandise is sold to its customers through retail stores, Websites, mobile applications, catalogs and customer contact centers. The Retail segment also includes Vetri Family, which operates restaurants under the names Amis, Alla Spina, Lo Spiedo, Pizzeria Vetri and Osteria. Its Wholesale segment consists of the Free People wholesale division that primarily designs, develops and markets young women's contemporary casual apparel and shoes through individual and chain specialty stores and department stores. The Company's Wholesale segment includes Free People-branded tops, bottoms, sweaters, dresses, intimates, shoes and activewear, which are sold through department and specialty stores around the world, and its Free People stores.</v>
      </c>
      <c r="E22" t="str">
        <f>_FV(A22,"Industry")</f>
        <v>Specialty Retailers</v>
      </c>
      <c r="F22" s="3">
        <f>_FV(A22,"Price")</f>
        <v>39.524999999999999</v>
      </c>
      <c r="G22" s="3">
        <f>_FV(A22,"High")</f>
        <v>40.11</v>
      </c>
      <c r="H22" s="3">
        <f>_FV(A22,"Low")</f>
        <v>39.229999999999997</v>
      </c>
      <c r="I22" s="3">
        <f>_FV(A22,"Open")</f>
        <v>39.47</v>
      </c>
      <c r="J22" s="3">
        <f>_FV(A22,"Previous close",TRUE)</f>
        <v>39.479999999999997</v>
      </c>
      <c r="K22" s="1">
        <f>_FV(A22,"Market cap",TRUE)</f>
        <v>3881953013</v>
      </c>
      <c r="L22" s="4">
        <f>_FV(A22,"Change (%)",TRUE)</f>
        <v>1.14E-3</v>
      </c>
      <c r="M22" s="5" cm="1">
        <f t="array" ref="M22">_FV(A22,"Beta")</f>
        <v>1.5908</v>
      </c>
      <c r="N22" s="6" cm="1">
        <f t="array" ref="N22">_FV(A22,"Volume")</f>
        <v>776346</v>
      </c>
      <c r="O22" s="5" cm="1">
        <f t="array" ref="O22">_FV(A22,"P/E",TRUE)</f>
        <v>11919.87</v>
      </c>
      <c r="P22" s="6" cm="1">
        <f t="array" ref="P22">_FV(A22,"Employees")</f>
        <v>9500</v>
      </c>
      <c r="Q22" t="str" cm="1">
        <f t="array" ref="Q22">_FV(A22,"Exchange")</f>
        <v>Nasdaq Stock Market</v>
      </c>
    </row>
    <row r="23" spans="1:17" x14ac:dyDescent="0.25">
      <c r="A23" t="e" vm="23">
        <v>#VALUE!</v>
      </c>
      <c r="B23" t="str">
        <f>_FV(A23,"Ticker symbol",TRUE)</f>
        <v>NKTR</v>
      </c>
      <c r="C23" t="str">
        <f>_FV(A23,"Name")</f>
        <v>NEKTAR THERAPEUTICS</v>
      </c>
      <c r="D23" t="str">
        <f>_FV(A23,"Description")</f>
        <v>Nektar Therapeutics is a biopharmaceutical company. The Company discovers and develops medicines in areas of high unmet medical need. The Company's research and development pipeline of new investigational drugs includes treatments for cancer and autoimmune disease. It leverages its chemistry platform to discover and design new drug candidates. These drug candidates utilize its polymer conjugate technology platforms, which are designed to enable the development of new molecular entities that target known mechanisms of action. Its programs include Immuno-oncology (I-O), Immunology, and Oncology-ONZEALD. It is developing medicines designed to directly or indirectly modulate the activity of key immune cells, such as cytotoxic T cells and Natural Killer (NK) cells, to increase their numbers and improve their function to recognize and attack cancer cells.</v>
      </c>
      <c r="E23" t="str">
        <f>_FV(A23,"Industry")</f>
        <v>Biotechnology &amp; Medical Research</v>
      </c>
      <c r="F23" s="3">
        <f>_FV(A23,"Price")</f>
        <v>19.995000000000001</v>
      </c>
      <c r="G23" s="3">
        <f>_FV(A23,"High")</f>
        <v>20.25</v>
      </c>
      <c r="H23" s="3">
        <f>_FV(A23,"Low")</f>
        <v>19.559999999999999</v>
      </c>
      <c r="I23" s="3">
        <f>_FV(A23,"Open")</f>
        <v>20.170000000000002</v>
      </c>
      <c r="J23" s="3">
        <f>_FV(A23,"Previous close",TRUE)</f>
        <v>20.100000000000001</v>
      </c>
      <c r="K23" s="1">
        <f>_FV(A23,"Market cap",TRUE)</f>
        <v>3645026515</v>
      </c>
      <c r="L23" s="4">
        <f>_FV(A23,"Change (%)",TRUE)</f>
        <v>-5.2239999999999995E-3</v>
      </c>
      <c r="M23" s="5" cm="1">
        <f t="array" ref="M23">_FV(A23,"Beta")</f>
        <v>1.5018</v>
      </c>
      <c r="N23" s="6" cm="1">
        <f t="array" ref="N23">_FV(A23,"Volume")</f>
        <v>344855</v>
      </c>
      <c r="O23" s="5" cm="1">
        <f t="array" ref="O23">_FV(A23,"P/E",TRUE)</f>
        <v>8.3901000000000003</v>
      </c>
      <c r="P23" s="6" cm="1">
        <f t="array" ref="P23">_FV(A23,"Employees")</f>
        <v>718</v>
      </c>
      <c r="Q23" t="str" cm="1">
        <f t="array" ref="Q23">_FV(A23,"Exchange")</f>
        <v>Nasdaq Stock Market</v>
      </c>
    </row>
    <row r="24" spans="1:17" x14ac:dyDescent="0.25">
      <c r="A24" t="e" vm="24">
        <v>#VALUE!</v>
      </c>
      <c r="B24" t="str">
        <f>_FV(A24,"Ticker symbol",TRUE)</f>
        <v>BHF</v>
      </c>
      <c r="C24" t="str">
        <f>_FV(A24,"Name")</f>
        <v>Brighthouse Financial, Inc.</v>
      </c>
      <c r="D24" t="str">
        <f>_FV(A24,"Description")</f>
        <v>Brighthouse Financial, Inc. is a provider of life insurance and annuity products in the United States. The Company offers a range of products and services, which include variable, fixed, index-linked and income annuities, as well as variable, universal, term and whole life products. These products and services are marketed through various third party retail distribution channels in the United States. Fixed income annuities provide a guaranteed monthly income for a specified period of years and/or for the life of the annuitant. The Company operating segments include Annuities, Life and Run-off.</v>
      </c>
      <c r="E24" t="str">
        <f>_FV(A24,"Industry")</f>
        <v>Insurance</v>
      </c>
      <c r="F24" s="3">
        <f>_FV(A24,"Price")</f>
        <v>49.39</v>
      </c>
      <c r="G24" s="3">
        <f>_FV(A24,"High")</f>
        <v>49.58</v>
      </c>
      <c r="H24" s="3">
        <f>_FV(A24,"Low")</f>
        <v>48.64</v>
      </c>
      <c r="I24" s="3">
        <f>_FV(A24,"Open")</f>
        <v>49.28</v>
      </c>
      <c r="J24" s="3">
        <f>_FV(A24,"Previous close",TRUE)</f>
        <v>48.93</v>
      </c>
      <c r="K24" s="1">
        <f>_FV(A24,"Market cap",TRUE)</f>
        <v>4273401591</v>
      </c>
      <c r="L24" s="4">
        <f>_FV(A24,"Change (%)",TRUE)</f>
        <v>9.4009999999999996E-3</v>
      </c>
      <c r="M24" s="5" cm="1">
        <f t="array" ref="M24">_FV(A24,"Beta")</f>
        <v>1.5794999999999999</v>
      </c>
      <c r="N24" s="6" cm="1">
        <f t="array" ref="N24">_FV(A24,"Volume")</f>
        <v>295876</v>
      </c>
      <c r="O24" s="5" cm="1">
        <f t="array" ref="O24">_FV(A24,"P/E",TRUE)</f>
        <v>1.5067999999999999</v>
      </c>
      <c r="P24" s="6" cm="1">
        <f t="array" ref="P24">_FV(A24,"Employees")</f>
        <v>1400</v>
      </c>
      <c r="Q24" t="str" cm="1">
        <f t="array" ref="Q24">_FV(A24,"Exchange")</f>
        <v>Nasdaq Stock Market</v>
      </c>
    </row>
    <row r="25" spans="1:17" x14ac:dyDescent="0.25">
      <c r="A25" t="e" vm="25">
        <v>#VALUE!</v>
      </c>
      <c r="B25" t="str">
        <f>_FV(A25,"Ticker symbol",TRUE)</f>
        <v>UMPQ</v>
      </c>
      <c r="C25" t="str">
        <f>_FV(A25,"Name")</f>
        <v>UMPQUA HOLDINGS CORPORATION</v>
      </c>
      <c r="D25" t="str">
        <f>_FV(A25,"Description")</f>
        <v>Umpqua Holdings Corporation is a bank holding company. The Company's principal operating subsidiaries include Umpqua Bank (the Bank) and Umpqua Investments, Inc. (Umpqua Investments). It operates through two segments: Community Banking and Home Lending. The Community Banking segment's principal business focus is the offering of loan and deposit products to business and retail customers in its primary market areas. As of December 31, 2016, the Community Banking segment operated 346 locations throughout Oregon, California, Washington, Idaho and Nevada. The Home Lending segment originates, sells and services residential mortgage loans. The Company offers a range of traditional and digital financial products. Its products and services include Deposit Products, Private Bank, Broker Dealer and Investment Advisory Services, Commercial Loans and Leases and Commercial Real Estate Loans, and Consumer Loans.</v>
      </c>
      <c r="E25" t="str">
        <f>_FV(A25,"Industry")</f>
        <v>Banking Services</v>
      </c>
      <c r="F25" s="3">
        <f>_FV(A25,"Price")</f>
        <v>19.46</v>
      </c>
      <c r="G25" s="3">
        <f>_FV(A25,"High")</f>
        <v>19.617699999999999</v>
      </c>
      <c r="H25" s="3">
        <f>_FV(A25,"Low")</f>
        <v>19.234999999999999</v>
      </c>
      <c r="I25" s="3">
        <f>_FV(A25,"Open")</f>
        <v>19.39</v>
      </c>
      <c r="J25" s="3">
        <f>_FV(A25,"Previous close",TRUE)</f>
        <v>19.25</v>
      </c>
      <c r="K25" s="1">
        <f>_FV(A25,"Market cap",TRUE)</f>
        <v>4289200006</v>
      </c>
      <c r="L25" s="4">
        <f>_FV(A25,"Change (%)",TRUE)</f>
        <v>1.0909E-2</v>
      </c>
      <c r="M25" s="5" cm="1">
        <f t="array" ref="M25">_FV(A25,"Beta")</f>
        <v>1.2282999999999999</v>
      </c>
      <c r="N25" s="6" cm="1">
        <f t="array" ref="N25">_FV(A25,"Volume")</f>
        <v>363684</v>
      </c>
      <c r="O25" s="5" cm="1">
        <f t="array" ref="O25">_FV(A25,"P/E",TRUE)</f>
        <v>9.7274999999999991</v>
      </c>
      <c r="P25" s="6" cm="1">
        <f t="array" ref="P25">_FV(A25,"Employees")</f>
        <v>3920</v>
      </c>
      <c r="Q25" t="str" cm="1">
        <f t="array" ref="Q25">_FV(A25,"Exchange")</f>
        <v>Nasdaq Stock Market</v>
      </c>
    </row>
    <row r="26" spans="1:17" x14ac:dyDescent="0.25">
      <c r="A26" t="e" vm="26">
        <v>#VALUE!</v>
      </c>
      <c r="B26" t="str">
        <f>_FV(A26,"Ticker symbol",TRUE)</f>
        <v>TCBI</v>
      </c>
      <c r="C26" t="str">
        <f>_FV(A26,"Name")</f>
        <v>TEXAS CAPITAL BANCSHARES, INC.</v>
      </c>
      <c r="D26" t="str">
        <f>_FV(A26,"Description")</f>
        <v>Texas Capital Bancshares, Inc. is a bank holding and a financial holding company. The Company is the parent of Texas Capital Bank, National Association (the Bank). It offers a range of loan, deposit account and other financial products and services to its customers. It offers a range of products and services for its business customers, including commercial loans for general corporate purposes, including financing for working capital, internal growth, acquisitions and financing for business insurance premiums; medium- and long-term tax-exempt loans for municipalities and other governmental and tax-exempt entities; wealth management and trust services, and letters of credit. It also provides banking services for its individual customers, including personal wealth management and trust services; certificates of deposit; interest-bearing and non-interest-bearing checking accounts; traditional money market and savings accounts; loans, both secured and unsecured, and Internet banking.</v>
      </c>
      <c r="E26" t="str">
        <f>_FV(A26,"Industry")</f>
        <v>Banking Services</v>
      </c>
      <c r="F26" s="3">
        <f>_FV(A26,"Price")</f>
        <v>70.290000000000006</v>
      </c>
      <c r="G26" s="3">
        <f>_FV(A26,"High")</f>
        <v>71.680000000000007</v>
      </c>
      <c r="H26" s="3">
        <f>_FV(A26,"Low")</f>
        <v>70.010000000000005</v>
      </c>
      <c r="I26" s="3">
        <f>_FV(A26,"Open")</f>
        <v>70.489999999999995</v>
      </c>
      <c r="J26" s="3">
        <f>_FV(A26,"Previous close",TRUE)</f>
        <v>70.23</v>
      </c>
      <c r="K26" s="1">
        <f>_FV(A26,"Market cap",TRUE)</f>
        <v>3555360279</v>
      </c>
      <c r="L26" s="4">
        <f>_FV(A26,"Change (%)",TRUE)</f>
        <v>8.5430000000000011E-4</v>
      </c>
      <c r="M26" s="5" cm="1">
        <f t="array" ref="M26">_FV(A26,"Beta")</f>
        <v>1.8501000000000001</v>
      </c>
      <c r="N26" s="6" cm="1">
        <f t="array" ref="N26">_FV(A26,"Volume")</f>
        <v>205942</v>
      </c>
      <c r="O26" s="5" cm="1">
        <f t="array" ref="O26">_FV(A26,"P/E",TRUE)</f>
        <v>24.973199999999999</v>
      </c>
      <c r="P26" s="6" cm="1">
        <f t="array" ref="P26">_FV(A26,"Employees")</f>
        <v>1619</v>
      </c>
      <c r="Q26" t="str" cm="1">
        <f t="array" ref="Q26">_FV(A26,"Exchange")</f>
        <v>Nasdaq Stock Market</v>
      </c>
    </row>
    <row r="27" spans="1:17" x14ac:dyDescent="0.25">
      <c r="A27" t="e" vm="27">
        <v>#VALUE!</v>
      </c>
      <c r="B27" t="str">
        <f>_FV(A27,"Ticker symbol",TRUE)</f>
        <v>GT</v>
      </c>
      <c r="C27" t="str">
        <f>_FV(A27,"Name")</f>
        <v>THE GOODYEAR TIRE &amp; RUBBER COMPANY</v>
      </c>
      <c r="D27" t="str">
        <f>_FV(A27,"Description")</f>
        <v>The Goodyear Tire &amp; Rubber Company is a manufacturer of tires. The Company develops, manufactures, markets and distributes tires for various applications. The Company also manufactures and markets rubber-related chemicals for various applications. The Company also operates commercial truck service and tire retreading centers. The Company operates business through three operating segments representing its regional tire businesses: Americas; Europe, Middle East and Africa (EMEA), and the Asia Pacific. It manufactures and markets various lines of rubber tires for automobiles, trucks, buses, aircraft, motorcycles, earthmoving and mining equipment, farm implements, industrial equipment, and various other applications. In addition, it operates approximately 1,000 retail outlets where it offers its products for sale to consumer and commercial customers and provides repair and other services. It manufactures products in approximately 47 manufacturing facilities in over 21 countries.</v>
      </c>
      <c r="E27" t="str">
        <f>_FV(A27,"Industry")</f>
        <v>Automobiles &amp; Auto Parts</v>
      </c>
      <c r="F27" s="3">
        <f>_FV(A27,"Price")</f>
        <v>19.579999999999998</v>
      </c>
      <c r="G27" s="3">
        <f>_FV(A27,"High")</f>
        <v>20.25</v>
      </c>
      <c r="H27" s="3">
        <f>_FV(A27,"Low")</f>
        <v>19.579999999999998</v>
      </c>
      <c r="I27" s="3">
        <f>_FV(A27,"Open")</f>
        <v>19.8</v>
      </c>
      <c r="J27" s="3">
        <f>_FV(A27,"Previous close",TRUE)</f>
        <v>19.670000000000002</v>
      </c>
      <c r="K27" s="1">
        <f>_FV(A27,"Market cap",TRUE)</f>
        <v>4568012042</v>
      </c>
      <c r="L27" s="4">
        <f>_FV(A27,"Change (%)",TRUE)</f>
        <v>-4.5750000000000001E-3</v>
      </c>
      <c r="M27" s="5" cm="1">
        <f t="array" ref="M27">_FV(A27,"Beta")</f>
        <v>2.2121</v>
      </c>
      <c r="N27" s="6" cm="1">
        <f t="array" ref="N27">_FV(A27,"Volume")</f>
        <v>1960035</v>
      </c>
      <c r="O27" s="5" cm="1">
        <f t="array" ref="O27">_FV(A27,"P/E",TRUE)</f>
        <v>16.6907</v>
      </c>
      <c r="P27" s="6" cm="1">
        <f t="array" ref="P27">_FV(A27,"Employees")</f>
        <v>62000</v>
      </c>
      <c r="Q27" t="str" cm="1">
        <f t="array" ref="Q27">_FV(A27,"Exchange")</f>
        <v>Nasdaq Stock Market</v>
      </c>
    </row>
    <row r="28" spans="1:17" x14ac:dyDescent="0.25">
      <c r="A28" t="e" vm="28">
        <v>#VALUE!</v>
      </c>
      <c r="B28" t="str">
        <f>_FV(A28,"Ticker symbol",TRUE)</f>
        <v>AVT</v>
      </c>
      <c r="C28" t="str">
        <f>_FV(A28,"Name")</f>
        <v>AVNET, INC.</v>
      </c>
      <c r="D28" t="str">
        <f>_FV(A28,"Description")</f>
        <v>Avnet, Inc. is a distributor of electronic components, enterprise computer, networking and storage products and software, and embedded subsystems. The Company operates through Electronics Marketing (EM) segment. The EM segment markets and sells semiconductors; interconnect, passive and electromechanical devices (IP&amp;E), and embedded products to a customer base serving various end markets. The Company creates a link in the technology supply chain that connects electronic component and computer product manufacturers and software developers with a customer base of original equipment manufacturers (OEMs), electronic manufacturing services (EMS) providers, original design manufacturers (ODMs), systems integrators (SIs), independent software vendors (ISVs) and value-added resellers (VARs). The Company distributes electronic components, computer products and software, as received from its suppliers or through a customized solution, and offers assembly and other services.</v>
      </c>
      <c r="E28" t="str">
        <f>_FV(A28,"Industry")</f>
        <v>Electronic Equipment &amp; Parts</v>
      </c>
      <c r="F28" s="3">
        <f>_FV(A28,"Price")</f>
        <v>44.92</v>
      </c>
      <c r="G28" s="3">
        <f>_FV(A28,"High")</f>
        <v>45.314999999999998</v>
      </c>
      <c r="H28" s="3">
        <f>_FV(A28,"Low")</f>
        <v>44.54</v>
      </c>
      <c r="I28" s="3">
        <f>_FV(A28,"Open")</f>
        <v>45</v>
      </c>
      <c r="J28" s="3">
        <f>_FV(A28,"Previous close",TRUE)</f>
        <v>44.75</v>
      </c>
      <c r="K28" s="1">
        <f>_FV(A28,"Market cap",TRUE)</f>
        <v>4469632086</v>
      </c>
      <c r="L28" s="4">
        <f>_FV(A28,"Change (%)",TRUE)</f>
        <v>3.7990000000000003E-3</v>
      </c>
      <c r="M28" s="5" cm="1">
        <f t="array" ref="M28">_FV(A28,"Beta")</f>
        <v>1.5398000000000001</v>
      </c>
      <c r="N28" s="6" cm="1">
        <f t="array" ref="N28">_FV(A28,"Volume")</f>
        <v>277247</v>
      </c>
      <c r="O28" s="5" cm="1">
        <f t="array" ref="O28">_FV(A28,"P/E",TRUE)</f>
        <v>27.608799999999999</v>
      </c>
      <c r="P28" s="6" cm="1">
        <f t="array" ref="P28">_FV(A28,"Employees")</f>
        <v>14600</v>
      </c>
      <c r="Q28" t="str" cm="1">
        <f t="array" ref="Q28">_FV(A28,"Exchange")</f>
        <v>Nasdaq Stock Market</v>
      </c>
    </row>
    <row r="29" spans="1:17" x14ac:dyDescent="0.25">
      <c r="A29" t="e" vm="29">
        <v>#VALUE!</v>
      </c>
      <c r="B29" t="str">
        <f>_FV(A29,"Ticker symbol",TRUE)</f>
        <v>PINC</v>
      </c>
      <c r="C29" t="str">
        <f>_FV(A29,"Name")</f>
        <v>PREMIER, INC.</v>
      </c>
      <c r="D29" t="str">
        <f>_FV(A29,"Description")</f>
        <v>Premier, Inc. is a healthcare improvement company. The Company is uniting an alliance of approximately 4,100 United States hospitals and health systems and approximately 200,000 other providers and organizations to transform healthcare. The Company operates through two reportable business segments: Supply Chain Services and Performance Services. Its Supply Chain Services segment operates healthcare group purchasing organizations (GPO) and direct sourcing activities. The Company’s performance Service segment provides integrated data and analytics, software as a service (SaaS) informatic products, consulting services, performance improvement collaborative, government services and insurance management services. The Company plays a role in the healthcare industry, collaborating with members to co-develop long-term innovations that reinvent and improve the way care is delivered to patients nationwide.</v>
      </c>
      <c r="E29" t="str">
        <f>_FV(A29,"Industry")</f>
        <v>Healthcare Providers &amp; Services</v>
      </c>
      <c r="F29" s="3">
        <f>_FV(A29,"Price")</f>
        <v>35.25</v>
      </c>
      <c r="G29" s="3">
        <f>_FV(A29,"High")</f>
        <v>35.545000000000002</v>
      </c>
      <c r="H29" s="3">
        <f>_FV(A29,"Low")</f>
        <v>35.159999999999997</v>
      </c>
      <c r="I29" s="3">
        <f>_FV(A29,"Open")</f>
        <v>35.36</v>
      </c>
      <c r="J29" s="3">
        <f>_FV(A29,"Previous close",TRUE)</f>
        <v>35.22</v>
      </c>
      <c r="K29" s="1">
        <f>_FV(A29,"Market cap",TRUE)</f>
        <v>4309999875</v>
      </c>
      <c r="L29" s="4">
        <f>_FV(A29,"Change (%)",TRUE)</f>
        <v>8.518000000000001E-4</v>
      </c>
      <c r="M29" s="5" cm="1">
        <f t="array" ref="M29">_FV(A29,"Beta")</f>
        <v>0.23219999999999999</v>
      </c>
      <c r="N29" s="6" cm="1">
        <f t="array" ref="N29">_FV(A29,"Volume")</f>
        <v>179056</v>
      </c>
      <c r="O29" s="5" cm="1">
        <f t="array" ref="O29">_FV(A29,"P/E",TRUE)</f>
        <v>18.935099999999998</v>
      </c>
      <c r="P29" s="6" cm="1">
        <f t="array" ref="P29">_FV(A29,"Employees")</f>
        <v>2500</v>
      </c>
      <c r="Q29" t="str" cm="1">
        <f t="array" ref="Q29">_FV(A29,"Exchange")</f>
        <v>Nasdaq Stock Market</v>
      </c>
    </row>
    <row r="30" spans="1:17" x14ac:dyDescent="0.25">
      <c r="A30" t="e" vm="30">
        <v>#VALUE!</v>
      </c>
      <c r="B30" t="str">
        <f>_FV(A30,"Ticker symbol",TRUE)</f>
        <v>CHK</v>
      </c>
      <c r="C30" t="str">
        <f>_FV(A30,"Name")</f>
        <v>CHESAPEAKE ENERGY CORPORATION</v>
      </c>
      <c r="D30" t="str">
        <f>_FV(A30,"Description")</f>
        <v>Chesapeake Energy Corporation is an exploration and production company. The Company is engaged in the acquisition, exploration and development of properties to produce oil, natural gas and natural gas liquids (NGL) from underground reservoirs. It operates in one segment: Exploration and Production, engaged in finding and producing oil, natural gas and NGL. It has a diverse resource base of onshore the United States unconventional natural gas and liquids assets. The Company has interests in approximately 13,500 oil and natural gas wells. It has positions in resource plays of the Eagle Ford Shale in South Texas, the stacked pay in the Powder River Basin in Wyoming and the Anadarko Basin in northwestern Oklahoma. Its natural gas resource plays are the northern Appalachian Basin in Pennsylvania and the Haynesville/Bossier Shales in northwestern Louisiana.</v>
      </c>
      <c r="E30" t="str">
        <f>_FV(A30,"Industry")</f>
        <v>Oil &amp; Gas</v>
      </c>
      <c r="F30" s="3">
        <f>_FV(A30,"Price")</f>
        <v>49.54</v>
      </c>
      <c r="G30" s="3">
        <f>_FV(A30,"High")</f>
        <v>49.95</v>
      </c>
      <c r="H30" s="3">
        <f>_FV(A30,"Low")</f>
        <v>49.25</v>
      </c>
      <c r="I30" s="3">
        <f>_FV(A30,"Open")</f>
        <v>49.63</v>
      </c>
      <c r="J30" s="3">
        <f>_FV(A30,"Previous close",TRUE)</f>
        <v>49.17</v>
      </c>
      <c r="K30" s="1">
        <f>_FV(A30,"Market cap",TRUE)</f>
        <v>4846123000</v>
      </c>
      <c r="L30" s="4">
        <f>_FV(A30,"Change (%)",TRUE)</f>
        <v>7.5249999999999996E-3</v>
      </c>
      <c r="M30" t="e" cm="1" vm="31">
        <f t="array" ref="M30">_FV(A30,"Beta")</f>
        <v>#VALUE!</v>
      </c>
      <c r="N30" s="6" cm="1">
        <f t="array" ref="N30">_FV(A30,"Volume")</f>
        <v>361021</v>
      </c>
      <c r="O30" t="e" cm="1" vm="4">
        <f t="array" ref="O30">_FV(A30,"P/E",TRUE)</f>
        <v>#VALUE!</v>
      </c>
      <c r="P30" s="6" cm="1">
        <f t="array" ref="P30">_FV(A30,"Employees")</f>
        <v>1300</v>
      </c>
      <c r="Q30" t="str" cm="1">
        <f t="array" ref="Q30">_FV(A30,"Exchange")</f>
        <v>Nasdaq Stock Market</v>
      </c>
    </row>
    <row r="31" spans="1:17" x14ac:dyDescent="0.25">
      <c r="A31" t="e" vm="32">
        <v>#VALUE!</v>
      </c>
      <c r="B31" t="str">
        <f>_FV(A31,"Ticker symbol",TRUE)</f>
        <v>SAGE</v>
      </c>
      <c r="C31" t="str">
        <f>_FV(A31,"Name")</f>
        <v>SAGE THERAPEUTICS, INC.</v>
      </c>
      <c r="D31" t="str">
        <f>_FV(A31,"Description")</f>
        <v>SAGE Therapeutics, Inc. is a clinical-stage biopharmaceutical company. The Company is engaged in developing and commercializing medicines to treat central nervous system (CNS) disorders. The Company's lead product candidate, SAGE-547 is an intravenous formulation of allopregnanolone, a neurosteroid that acts as a synaptic and extrasynaptic modulator of the Gamma-Amino Butyric Acid-A (GABAA) receptor. The Company's next-generation product candidates, SAGE-217 and SAGE-689, also target the GABAA receptor system. The Company is focused on developing drugs based on selective allosteric modulation of CNS synaptic and extrasynaptic receptors. The Company's chemistry platform is focused on the chemical scaffolds of endogenous or chemically modified synthetic neuroactive steroid compounds that are allosteric modulators of GABAA or N-Methyl-D-aspartic acid or N-Methyl-D-aspartate (NMDA) receptors.</v>
      </c>
      <c r="E31" t="str">
        <f>_FV(A31,"Industry")</f>
        <v>Biotechnology &amp; Medical Research</v>
      </c>
      <c r="F31" s="3">
        <f>_FV(A31,"Price")</f>
        <v>75.275000000000006</v>
      </c>
      <c r="G31" s="3">
        <f>_FV(A31,"High")</f>
        <v>75.275000000000006</v>
      </c>
      <c r="H31" s="3">
        <f>_FV(A31,"Low")</f>
        <v>72.64</v>
      </c>
      <c r="I31" s="3">
        <f>_FV(A31,"Open")</f>
        <v>74.099999999999994</v>
      </c>
      <c r="J31" s="3">
        <f>_FV(A31,"Previous close",TRUE)</f>
        <v>75.069999999999993</v>
      </c>
      <c r="K31" s="1">
        <f>_FV(A31,"Market cap",TRUE)</f>
        <v>4402083505</v>
      </c>
      <c r="L31" s="4">
        <f>_FV(A31,"Change (%)",TRUE)</f>
        <v>2.7309999999999999E-3</v>
      </c>
      <c r="M31" s="5" cm="1">
        <f t="array" ref="M31">_FV(A31,"Beta")</f>
        <v>2.0082</v>
      </c>
      <c r="N31" s="6" cm="1">
        <f t="array" ref="N31">_FV(A31,"Volume")</f>
        <v>114310</v>
      </c>
      <c r="O31" s="5" cm="1">
        <f t="array" ref="O31">_FV(A31,"P/E",TRUE)</f>
        <v>6.7949999999999999</v>
      </c>
      <c r="P31" s="6" cm="1">
        <f t="array" ref="P31">_FV(A31,"Employees")</f>
        <v>298</v>
      </c>
      <c r="Q31" t="str" cm="1">
        <f t="array" ref="Q31">_FV(A31,"Exchange")</f>
        <v>Nasdaq Stock Market</v>
      </c>
    </row>
    <row r="32" spans="1:17" x14ac:dyDescent="0.25">
      <c r="A32" t="e" vm="33">
        <v>#VALUE!</v>
      </c>
      <c r="B32" t="str">
        <f>_FV(A32,"Ticker symbol",TRUE)</f>
        <v>ICUI</v>
      </c>
      <c r="C32" t="str">
        <f>_FV(A32,"Name")</f>
        <v>ICU MEDICAL, INC.</v>
      </c>
      <c r="D32" t="str">
        <f>_FV(A32,"Description")</f>
        <v>ICU Medical, Inc. is engaged in the development, manufacture and sales of medical devices used in infusion therapy, oncology and critical care applications. The Company's product line includes needlefree connection devices, custom infusion sets, closed system transfer devices (CSTD) for the handling of hazardous drugs, advanced sensor catheters, needlefree closed blood sampling systems, disposable pressure transducer systems and hemodynamic monitoring systems. The primary critical care products it manufactures are Hemodynamic Monitoring Systems, SafeSet Closed Blood Sampling and Conservation System, Transpac Consumable Blood Pressure Transducers and Other Critical Care Products. The primary oncology products it manufactures are ChemoLock Needlefree CSTD, ChemoClave Needlefree CSTD and Diana Hazardous Drug Compounding System. As of December 31, 2016, its products were used in acute care hospitals and ambulatory clinics in more than 65 countries throughout the world.</v>
      </c>
      <c r="E32" t="str">
        <f>_FV(A32,"Industry")</f>
        <v>Healthcare Equipment &amp; Supplies</v>
      </c>
      <c r="F32" s="3">
        <f>_FV(A32,"Price")</f>
        <v>201.08</v>
      </c>
      <c r="G32" s="3">
        <f>_FV(A32,"High")</f>
        <v>202.5</v>
      </c>
      <c r="H32" s="3">
        <f>_FV(A32,"Low")</f>
        <v>200</v>
      </c>
      <c r="I32" s="3">
        <f>_FV(A32,"Open")</f>
        <v>201.36</v>
      </c>
      <c r="J32" s="3">
        <f>_FV(A32,"Previous close",TRUE)</f>
        <v>199.78</v>
      </c>
      <c r="K32" s="1">
        <f>_FV(A32,"Market cap",TRUE)</f>
        <v>4260947534</v>
      </c>
      <c r="L32" s="4">
        <f>_FV(A32,"Change (%)",TRUE)</f>
        <v>6.5069999999999998E-3</v>
      </c>
      <c r="M32" s="5" cm="1">
        <f t="array" ref="M32">_FV(A32,"Beta")</f>
        <v>0.5927</v>
      </c>
      <c r="N32" s="6" cm="1">
        <f t="array" ref="N32">_FV(A32,"Volume")</f>
        <v>59875</v>
      </c>
      <c r="O32" s="5" cm="1">
        <f t="array" ref="O32">_FV(A32,"P/E",TRUE)</f>
        <v>49.6126</v>
      </c>
      <c r="P32" s="6" cm="1">
        <f t="array" ref="P32">_FV(A32,"Employees")</f>
        <v>7900</v>
      </c>
      <c r="Q32" t="str" cm="1">
        <f t="array" ref="Q32">_FV(A32,"Exchange")</f>
        <v>Nasdaq Stock Market</v>
      </c>
    </row>
    <row r="33" spans="1:17" x14ac:dyDescent="0.25">
      <c r="A33" t="e" vm="34">
        <v>#VALUE!</v>
      </c>
      <c r="B33" t="str">
        <f>_FV(A33,"Ticker symbol",TRUE)</f>
        <v>HAIN</v>
      </c>
      <c r="C33" t="str">
        <f>_FV(A33,"Name")</f>
        <v>THE HAIN CELESTIAL GROUP, INC.</v>
      </c>
      <c r="D33" t="str">
        <f>_FV(A33,"Description")</f>
        <v>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Cooper’s, GG UniqueFiber, Gale’s, Garden of Eatin, Hain Pure Foods, Hartley’s, Health Valley, Imagine, Joya, Lima, Robertson’s, Sensible Portions, MaraNatha, Natumi, Spectrum, Sun-Pat, Sunripe, Terra, The Greek Gods, William’s, Yorkshire Provender and Yves Veggie Cuisine. Its personal care products are marketed under the Alba Botanica, Avalon Organics, Earth's Best, JASON, Live Clean, One Step and Queen Helene brands.</v>
      </c>
      <c r="E33" t="str">
        <f>_FV(A33,"Industry")</f>
        <v>Food &amp; Tobacco</v>
      </c>
      <c r="F33" s="3">
        <f>_FV(A33,"Price")</f>
        <v>40.24</v>
      </c>
      <c r="G33" s="3">
        <f>_FV(A33,"High")</f>
        <v>41.03</v>
      </c>
      <c r="H33" s="3">
        <f>_FV(A33,"Low")</f>
        <v>40.105600000000003</v>
      </c>
      <c r="I33" s="3">
        <f>_FV(A33,"Open")</f>
        <v>40.39</v>
      </c>
      <c r="J33" s="3">
        <f>_FV(A33,"Previous close",TRUE)</f>
        <v>40.56</v>
      </c>
      <c r="K33" s="1">
        <f>_FV(A33,"Market cap",TRUE)</f>
        <v>4020262911</v>
      </c>
      <c r="L33" s="4">
        <f>_FV(A33,"Change (%)",TRUE)</f>
        <v>-7.8900000000000012E-3</v>
      </c>
      <c r="M33" s="5" cm="1">
        <f t="array" ref="M33">_FV(A33,"Beta")</f>
        <v>0.79290000000000005</v>
      </c>
      <c r="N33" s="6" cm="1">
        <f t="array" ref="N33">_FV(A33,"Volume")</f>
        <v>168173</v>
      </c>
      <c r="O33" s="5" cm="1">
        <f t="array" ref="O33">_FV(A33,"P/E",TRUE)</f>
        <v>140.4967</v>
      </c>
      <c r="P33" s="6" cm="1">
        <f t="array" ref="P33">_FV(A33,"Employees")</f>
        <v>4287</v>
      </c>
      <c r="Q33" t="str" cm="1">
        <f t="array" ref="Q33">_FV(A33,"Exchange")</f>
        <v>Nasdaq Stock Market</v>
      </c>
    </row>
    <row r="34" spans="1:17" x14ac:dyDescent="0.25">
      <c r="A34" t="e" vm="35">
        <v>#VALUE!</v>
      </c>
      <c r="B34" t="str">
        <f>_FV(A34,"Ticker symbol",TRUE)</f>
        <v>WTFC</v>
      </c>
      <c r="C34" t="str">
        <f>_FV(A34,"Name")</f>
        <v>WINTRUST FINANCIAL CORPORATION</v>
      </c>
      <c r="D34" t="str">
        <f>_FV(A34,"Description")</f>
        <v>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v>
      </c>
      <c r="E34" t="str">
        <f>_FV(A34,"Industry")</f>
        <v>Banking Services</v>
      </c>
      <c r="F34" s="3">
        <f>_FV(A34,"Price")</f>
        <v>79.5</v>
      </c>
      <c r="G34" s="3">
        <f>_FV(A34,"High")</f>
        <v>80.97</v>
      </c>
      <c r="H34" s="3">
        <f>_FV(A34,"Low")</f>
        <v>79.150000000000006</v>
      </c>
      <c r="I34" s="3">
        <f>_FV(A34,"Open")</f>
        <v>79.150000000000006</v>
      </c>
      <c r="J34" s="3">
        <f>_FV(A34,"Previous close",TRUE)</f>
        <v>78.430000000000007</v>
      </c>
      <c r="K34" s="1">
        <f>_FV(A34,"Market cap",TRUE)</f>
        <v>4533264900</v>
      </c>
      <c r="L34" s="4">
        <f>_FV(A34,"Change (%)",TRUE)</f>
        <v>1.3643000000000001E-2</v>
      </c>
      <c r="M34" s="5" cm="1">
        <f t="array" ref="M34">_FV(A34,"Beta")</f>
        <v>1.6049</v>
      </c>
      <c r="N34" s="6" cm="1">
        <f t="array" ref="N34">_FV(A34,"Volume")</f>
        <v>96701</v>
      </c>
      <c r="O34" s="5" cm="1">
        <f t="array" ref="O34">_FV(A34,"P/E",TRUE)</f>
        <v>12.696300000000001</v>
      </c>
      <c r="P34" s="6" cm="1">
        <f t="array" ref="P34">_FV(A34,"Employees")</f>
        <v>5364</v>
      </c>
      <c r="Q34" t="str" cm="1">
        <f t="array" ref="Q34">_FV(A34,"Exchange")</f>
        <v>Nasdaq Stock Market</v>
      </c>
    </row>
    <row r="35" spans="1:17" x14ac:dyDescent="0.25">
      <c r="A35" t="e" vm="36">
        <v>#VALUE!</v>
      </c>
      <c r="B35" t="str">
        <f>_FV(A35,"Ticker symbol",TRUE)</f>
        <v>EVBG</v>
      </c>
      <c r="C35" t="str">
        <f>_FV(A35,"Name")</f>
        <v>EVERBRIDGE, INC.</v>
      </c>
      <c r="D35" t="str">
        <f>_FV(A35,"Description")</f>
        <v>Everbridge, Inc. is a global software company. The Company provides enterprise software applications that automate and accelerate organizations' operational response to critical events in order to keep people safe and businesses running. During public safety threats, such as active shooter situations, terrorist attacks or severe weather conditions, as well as critical business events, such as information technology (IT) outages, cyber-attacks or other incidents, such as product recalls or supply-chain interruptions, its Software as a Service (SaaS)-based platform enables its customers to aggregate and assess threat data, locate people at risk and responders able to assist, automate the execution of pre-defined communications processes, and track progress on executing response plans. Its platform provides organizations with the ability to send and receive notifications based on the last known locations of people, not just based on a static office or home address.</v>
      </c>
      <c r="E35" t="str">
        <f>_FV(A35,"Industry")</f>
        <v>Software &amp; IT Services</v>
      </c>
      <c r="F35" s="3">
        <f>_FV(A35,"Price")</f>
        <v>111.23</v>
      </c>
      <c r="G35" s="3">
        <f>_FV(A35,"High")</f>
        <v>114.39</v>
      </c>
      <c r="H35" s="3">
        <f>_FV(A35,"Low")</f>
        <v>109.43</v>
      </c>
      <c r="I35" s="3">
        <f>_FV(A35,"Open")</f>
        <v>113.87</v>
      </c>
      <c r="J35" s="3">
        <f>_FV(A35,"Previous close",TRUE)</f>
        <v>114.34</v>
      </c>
      <c r="K35" s="1">
        <f>_FV(A35,"Market cap",TRUE)</f>
        <v>4183041069</v>
      </c>
      <c r="L35" s="4">
        <f>_FV(A35,"Change (%)",TRUE)</f>
        <v>-2.7200000000000002E-2</v>
      </c>
      <c r="M35" s="5" cm="1">
        <f t="array" ref="M35">_FV(A35,"Beta")</f>
        <v>0.71679999999999999</v>
      </c>
      <c r="N35" s="6" cm="1">
        <f t="array" ref="N35">_FV(A35,"Volume")</f>
        <v>314496</v>
      </c>
      <c r="O35" t="e" cm="1" vm="4">
        <f t="array" ref="O35">_FV(A35,"P/E",TRUE)</f>
        <v>#VALUE!</v>
      </c>
      <c r="P35" s="6" cm="1">
        <f t="array" ref="P35">_FV(A35,"Employees")</f>
        <v>1344</v>
      </c>
      <c r="Q35" t="str" cm="1">
        <f t="array" ref="Q35">_FV(A35,"Exchange")</f>
        <v>Nasdaq Stock Market</v>
      </c>
    </row>
    <row r="36" spans="1:17" x14ac:dyDescent="0.25">
      <c r="A36" t="e" vm="37">
        <v>#VALUE!</v>
      </c>
      <c r="B36" t="str">
        <f>_FV(A36,"Ticker symbol",TRUE)</f>
        <v>FEYE</v>
      </c>
      <c r="C36" t="str">
        <f>_FV(A36,"Name")</f>
        <v>FIREEYE, INC.</v>
      </c>
      <c r="D36" t="str">
        <f>_FV(A36,"Description")</f>
        <v>FireEye, Inc. is a cybersecurity company. The Company provides intelligence-based cybersecurity control products, software as a service (SaaS) solutions, managed services and professional services that allow organizations to prepare for, prevent, investigate, respond to and remediate cyber-attacks. The Company markets its products, solutions and services under two brands: FireEye products and Mandiant solutions. Its FireEye products provide security control by detecting, blocking and analyzing advanced, targeted and other evasive attacks, including ransomware and phishing attacks in customers' on-premise, remote, cloud and critical infrastructure environments. Mandiant solutions help customers improve their resilience to cyber-attacks by automating and operationalizing its intelligence in software, and by enhancing internal resources with managed services, expertise on demand and consulting services.</v>
      </c>
      <c r="E36" t="str">
        <f>_FV(A36,"Industry")</f>
        <v>Software &amp; IT Services</v>
      </c>
      <c r="F36" s="3">
        <f>_FV(A36,"Price")</f>
        <v>20.204999999999998</v>
      </c>
      <c r="G36" s="3">
        <f>_FV(A36,"High")</f>
        <v>20.49</v>
      </c>
      <c r="H36" s="3">
        <f>_FV(A36,"Low")</f>
        <v>19.73</v>
      </c>
      <c r="I36" s="3">
        <f>_FV(A36,"Open")</f>
        <v>20.03</v>
      </c>
      <c r="J36" s="3">
        <f>_FV(A36,"Previous close",TRUE)</f>
        <v>19.309999999999999</v>
      </c>
      <c r="K36" s="1">
        <f>_FV(A36,"Market cap",TRUE)</f>
        <v>4817789307</v>
      </c>
      <c r="L36" s="4">
        <f>_FV(A36,"Change (%)",TRUE)</f>
        <v>4.6349000000000001E-2</v>
      </c>
      <c r="M36" s="5" cm="1">
        <f t="array" ref="M36">_FV(A36,"Beta")</f>
        <v>1.1304000000000001</v>
      </c>
      <c r="N36" s="6" cm="1">
        <f t="array" ref="N36">_FV(A36,"Volume")</f>
        <v>5033722</v>
      </c>
      <c r="O36" t="e" cm="1" vm="4">
        <f t="array" ref="O36">_FV(A36,"P/E",TRUE)</f>
        <v>#VALUE!</v>
      </c>
      <c r="P36" s="6" cm="1">
        <f t="array" ref="P36">_FV(A36,"Employees")</f>
        <v>3400</v>
      </c>
      <c r="Q36" t="str" cm="1">
        <f t="array" ref="Q36">_FV(A36,"Exchange")</f>
        <v>Nasdaq Stock Market</v>
      </c>
    </row>
    <row r="37" spans="1:17" x14ac:dyDescent="0.25">
      <c r="A37" t="e" vm="38">
        <v>#VALUE!</v>
      </c>
      <c r="B37" t="str">
        <f>_FV(A37,"Ticker symbol",TRUE)</f>
        <v>PACW</v>
      </c>
      <c r="C37" t="str">
        <f>_FV(A37,"Name")</f>
        <v>PACWEST BANCORP</v>
      </c>
      <c r="D37" t="str">
        <f>_FV(A37,"Description")</f>
        <v>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v>
      </c>
      <c r="E37" t="str">
        <f>_FV(A37,"Industry")</f>
        <v>Banking Services</v>
      </c>
      <c r="F37" s="3">
        <f>_FV(A37,"Price")</f>
        <v>45</v>
      </c>
      <c r="G37" s="3">
        <f>_FV(A37,"High")</f>
        <v>45.65</v>
      </c>
      <c r="H37" s="3">
        <f>_FV(A37,"Low")</f>
        <v>44.59</v>
      </c>
      <c r="I37" s="3">
        <f>_FV(A37,"Open")</f>
        <v>45.3</v>
      </c>
      <c r="J37" s="3">
        <f>_FV(A37,"Previous close",TRUE)</f>
        <v>45.07</v>
      </c>
      <c r="K37" s="1">
        <f>_FV(A37,"Market cap",TRUE)</f>
        <v>5261242500</v>
      </c>
      <c r="L37" s="4">
        <f>_FV(A37,"Change (%)",TRUE)</f>
        <v>-1.5529999999999999E-3</v>
      </c>
      <c r="M37" s="5" cm="1">
        <f t="array" ref="M37">_FV(A37,"Beta")</f>
        <v>1.6107</v>
      </c>
      <c r="N37" s="6" cm="1">
        <f t="array" ref="N37">_FV(A37,"Volume")</f>
        <v>226911</v>
      </c>
      <c r="O37" s="5" cm="1">
        <f t="array" ref="O37">_FV(A37,"P/E",TRUE)</f>
        <v>15.370200000000001</v>
      </c>
      <c r="P37" s="6" cm="1">
        <f t="array" ref="P37">_FV(A37,"Employees")</f>
        <v>1700</v>
      </c>
      <c r="Q37" t="str" cm="1">
        <f t="array" ref="Q37">_FV(A37,"Exchange")</f>
        <v>Nasdaq Stock Market</v>
      </c>
    </row>
    <row r="38" spans="1:17" x14ac:dyDescent="0.25">
      <c r="A38" t="e" vm="39">
        <v>#VALUE!</v>
      </c>
      <c r="B38" t="str">
        <f>_FV(A38,"Ticker symbol",TRUE)</f>
        <v>WEN</v>
      </c>
      <c r="C38" t="str">
        <f>_FV(A38,"Name")</f>
        <v>THE WENDY'S COMPANY</v>
      </c>
      <c r="D38" t="str">
        <f>_FV(A38,"Description")</f>
        <v>The Wendy's Company (Wendy) is engaged in the business of operating, developing and franchising a system of quick-service restaurants. The Company operates three segments: Wendy’s U.S., Wendy’s International and Global Real Estate &amp; Development. Wendy’s U.S. includes the operation and franchising of Wendy’s restaurants in the United States. Wendy’s International includes the franchising of Wendy’s restaurants in countries and territories other than the United States. Global Real Estate &amp; Development includes real estate activity for owned sites and sites leased from third parties, which are leased and/or subleased to franchisees, and also includes its share of the income of its Canadian restaurant real estate joint venture. It operates approximately 5,852 Wendy’s restaurants in the United States. Of these restaurants, over 357 were operated by the Company and 5,495 were operated by approximately 241 franchisees.</v>
      </c>
      <c r="E38" t="str">
        <f>_FV(A38,"Industry")</f>
        <v>Hotels &amp; Entertainment Services</v>
      </c>
      <c r="F38" s="3">
        <f>_FV(A38,"Price")</f>
        <v>23.09</v>
      </c>
      <c r="G38" s="3">
        <f>_FV(A38,"High")</f>
        <v>23.09</v>
      </c>
      <c r="H38" s="3">
        <f>_FV(A38,"Low")</f>
        <v>22.83</v>
      </c>
      <c r="I38" s="3">
        <f>_FV(A38,"Open")</f>
        <v>22.85</v>
      </c>
      <c r="J38" s="3">
        <f>_FV(A38,"Previous close",TRUE)</f>
        <v>22.8</v>
      </c>
      <c r="K38" s="1">
        <f>_FV(A38,"Market cap",TRUE)</f>
        <v>5125966146</v>
      </c>
      <c r="L38" s="4">
        <f>_FV(A38,"Change (%)",TRUE)</f>
        <v>1.2719000000000001E-2</v>
      </c>
      <c r="M38" s="5" cm="1">
        <f t="array" ref="M38">_FV(A38,"Beta")</f>
        <v>0.9476</v>
      </c>
      <c r="N38" s="6" cm="1">
        <f t="array" ref="N38">_FV(A38,"Volume")</f>
        <v>1390966</v>
      </c>
      <c r="O38" s="5" cm="1">
        <f t="array" ref="O38">_FV(A38,"P/E",TRUE)</f>
        <v>44.119399999999999</v>
      </c>
      <c r="P38" s="6" cm="1">
        <f t="array" ref="P38">_FV(A38,"Employees")</f>
        <v>14000</v>
      </c>
      <c r="Q38" t="str" cm="1">
        <f t="array" ref="Q38">_FV(A38,"Exchange")</f>
        <v>Nasdaq Stock Market</v>
      </c>
    </row>
    <row r="39" spans="1:17" x14ac:dyDescent="0.25">
      <c r="A39" t="e" vm="40">
        <v>#VALUE!</v>
      </c>
      <c r="B39" t="str">
        <f>_FV(A39,"Ticker symbol",TRUE)</f>
        <v>SABR</v>
      </c>
      <c r="C39" t="str">
        <f>_FV(A39,"Name")</f>
        <v>SABRE CORPORATION</v>
      </c>
      <c r="D39" t="str">
        <f>_FV(A39,"Description")</f>
        <v>Sabre Corporation is a technology solutions provider to the global travel and tourism industry. The Company provides software and services to a range of travel suppliers and travel buyers. The Company operates through two business segments: Travel Network, and Airline and Hospitality Solutions. Travel Network is its global business-to-business travel marketplace and consists primarily of its global distribution system (GDS) and a set of solutions that integrate with its GDS to serve travel suppliers and travel buyers. Its Airline and Hospitality Solutions business offers a portfolio of software technology products and solutions, through software-as-a-service (SaaS) and hosted delivery model, to airlines, hoteliers and other travel suppliers. The Company connects travel suppliers, including airlines, hotels, car rental brands, rail carriers, cruise lines and tour operators, with travel buyers in a travel marketplace.</v>
      </c>
      <c r="E39" t="str">
        <f>_FV(A39,"Industry")</f>
        <v>Software &amp; IT Services</v>
      </c>
      <c r="F39" s="3">
        <f>_FV(A39,"Price")</f>
        <v>13</v>
      </c>
      <c r="G39" s="3">
        <f>_FV(A39,"High")</f>
        <v>13.06</v>
      </c>
      <c r="H39" s="3">
        <f>_FV(A39,"Low")</f>
        <v>12.65</v>
      </c>
      <c r="I39" s="3">
        <f>_FV(A39,"Open")</f>
        <v>12.88</v>
      </c>
      <c r="J39" s="3">
        <f>_FV(A39,"Previous close",TRUE)</f>
        <v>12.97</v>
      </c>
      <c r="K39" s="1">
        <f>_FV(A39,"Market cap",TRUE)</f>
        <v>4153025500</v>
      </c>
      <c r="L39" s="4">
        <f>_FV(A39,"Change (%)",TRUE)</f>
        <v>2.313E-3</v>
      </c>
      <c r="M39" s="5" cm="1">
        <f t="array" ref="M39">_FV(A39,"Beta")</f>
        <v>2.2745000000000002</v>
      </c>
      <c r="N39" s="6" cm="1">
        <f t="array" ref="N39">_FV(A39,"Volume")</f>
        <v>2140694</v>
      </c>
      <c r="O39" s="5" cm="1">
        <f t="array" ref="O39">_FV(A39,"P/E",TRUE)</f>
        <v>11.520200000000001</v>
      </c>
      <c r="P39" s="6" cm="1">
        <f t="array" ref="P39">_FV(A39,"Employees")</f>
        <v>7531</v>
      </c>
      <c r="Q39" t="str" cm="1">
        <f t="array" ref="Q39">_FV(A39,"Exchange")</f>
        <v>Nasdaq Stock Market</v>
      </c>
    </row>
    <row r="40" spans="1:17" x14ac:dyDescent="0.25">
      <c r="A40" t="e" vm="41">
        <v>#VALUE!</v>
      </c>
      <c r="B40" t="str">
        <f>_FV(A40,"Ticker symbol",TRUE)</f>
        <v>QRTEA</v>
      </c>
      <c r="C40" t="str">
        <f>_FV(A40,"Name")</f>
        <v>QURATE RETAIL, INC.</v>
      </c>
      <c r="D40" t="str">
        <f>_FV(A40,"Description")</f>
        <v>Qurate Retail, Inc., formerly Liberty Interactive Corporation, owns interests in subsidiaries and other companies, which are primarily engaged in the video and online commerce industries. Through its subsidiaries and affiliates, the Company operates in North America, Europe and Asia. The Company's principal businesses and assets include its subsidiaries QVC, Inc. (QVC), zulily, llc (zulily) and and Home Shopping Network (HSN). The Company's segments include QVC, zulily, and Corporate and other.</v>
      </c>
      <c r="E40" t="str">
        <f>_FV(A40,"Industry")</f>
        <v>Diversified Retail</v>
      </c>
      <c r="F40" s="3">
        <f>_FV(A40,"Price")</f>
        <v>14.595000000000001</v>
      </c>
      <c r="G40" s="3">
        <f>_FV(A40,"High")</f>
        <v>14.62</v>
      </c>
      <c r="H40" s="3">
        <f>_FV(A40,"Low")</f>
        <v>13.63</v>
      </c>
      <c r="I40" s="3">
        <f>_FV(A40,"Open")</f>
        <v>13.7</v>
      </c>
      <c r="J40" s="3">
        <f>_FV(A40,"Previous close",TRUE)</f>
        <v>13.7</v>
      </c>
      <c r="K40" s="1">
        <f>_FV(A40,"Market cap",TRUE)</f>
        <v>5638911000</v>
      </c>
      <c r="L40" s="4">
        <f>_FV(A40,"Change (%)",TRUE)</f>
        <v>6.5327999999999997E-2</v>
      </c>
      <c r="M40" s="5" cm="1">
        <f t="array" ref="M40">_FV(A40,"Beta")</f>
        <v>1.8825000000000001</v>
      </c>
      <c r="N40" s="6" cm="1">
        <f t="array" ref="N40">_FV(A40,"Volume")</f>
        <v>3123398</v>
      </c>
      <c r="O40" s="5" cm="1">
        <f t="array" ref="O40">_FV(A40,"P/E",TRUE)</f>
        <v>4.0434000000000001</v>
      </c>
      <c r="P40" s="6" cm="1">
        <f t="array" ref="P40">_FV(A40,"Employees")</f>
        <v>26424</v>
      </c>
      <c r="Q40" t="str" cm="1">
        <f t="array" ref="Q40">_FV(A40,"Exchange")</f>
        <v>Nasdaq Stock Market</v>
      </c>
    </row>
    <row r="41" spans="1:17" x14ac:dyDescent="0.25">
      <c r="A41" t="e" vm="42">
        <v>#VALUE!</v>
      </c>
      <c r="B41" t="str">
        <f>_FV(A41,"Ticker symbol",TRUE)</f>
        <v>SLGN</v>
      </c>
      <c r="C41" t="str">
        <f>_FV(A41,"Name")</f>
        <v>SILGAN HOLDINGS INC.</v>
      </c>
      <c r="D41" t="str">
        <f>_FV(A41,"Description")</f>
        <v>Silgan Holdings Inc. is a holding company. The Company is a manufacturer of rigid packaging for consumer goods products. The Company operates in three business segments: metal containers, closures and plastic containers. Its metal container segment is engaged in the manufacture and sale of steel and aluminum containers for human and pet food and general line products. Its closures segment manufactures and sells metal, composite and plastic closures for food and beverage products. Its plastic containers segment manufactures and sells custom designed plastic containers and closures for personal care, food, healthcare, pharmaceutical, household and industrial chemical, pet care, agricultural, automotive and marine chemical products. The Company is a manufacturer of metal containers in North America and Europe. As of December 31, 2016, the Company's products were used for a range of end markets and it operated 87 manufacturing plants in North America, Europe, Asia and South America.</v>
      </c>
      <c r="E41" t="str">
        <f>_FV(A41,"Industry")</f>
        <v>Containers &amp; Packaging</v>
      </c>
      <c r="F41" s="3">
        <f>_FV(A41,"Price")</f>
        <v>43.4</v>
      </c>
      <c r="G41" s="3">
        <f>_FV(A41,"High")</f>
        <v>43.72</v>
      </c>
      <c r="H41" s="3">
        <f>_FV(A41,"Low")</f>
        <v>43.24</v>
      </c>
      <c r="I41" s="3">
        <f>_FV(A41,"Open")</f>
        <v>43.28</v>
      </c>
      <c r="J41" s="3">
        <f>_FV(A41,"Previous close",TRUE)</f>
        <v>43.22</v>
      </c>
      <c r="K41" s="1">
        <f>_FV(A41,"Market cap",TRUE)</f>
        <v>4771460000</v>
      </c>
      <c r="L41" s="4">
        <f>_FV(A41,"Change (%)",TRUE)</f>
        <v>4.1649999999999994E-3</v>
      </c>
      <c r="M41" s="5" cm="1">
        <f t="array" ref="M41">_FV(A41,"Beta")</f>
        <v>0.75790000000000002</v>
      </c>
      <c r="N41" s="6" cm="1">
        <f t="array" ref="N41">_FV(A41,"Volume")</f>
        <v>74830</v>
      </c>
      <c r="O41" s="5" cm="1">
        <f t="array" ref="O41">_FV(A41,"P/E",TRUE)</f>
        <v>14.8331</v>
      </c>
      <c r="P41" s="6" cm="1">
        <f t="array" ref="P41">_FV(A41,"Employees")</f>
        <v>15500</v>
      </c>
      <c r="Q41" t="str" cm="1">
        <f t="array" ref="Q41">_FV(A41,"Exchange")</f>
        <v>Nasdaq Stock Market</v>
      </c>
    </row>
    <row r="42" spans="1:17" x14ac:dyDescent="0.25">
      <c r="A42" t="e" vm="43">
        <v>#VALUE!</v>
      </c>
      <c r="B42" t="str">
        <f>_FV(A42,"Ticker symbol",TRUE)</f>
        <v>ACHC</v>
      </c>
      <c r="C42" t="str">
        <f>_FV(A42,"Name")</f>
        <v>ACADIA HEALTHCARE COMPANY, INC.</v>
      </c>
      <c r="D42" t="str">
        <f>_FV(A42,"Description")</f>
        <v>Acadia Healthcare Company, Inc. is a provider of behavioral healthcare services, with operations in the United States and the United Kingdom. The Company focuses on acquiring and developing behavioral healthcare facilities. The Company operates through two segments: U.S. Facilities and U.K. Facilities. The Company is engaged in operating acute inpatient psychiatric facilities, specialty treatment facilities, residential treatment centers and facilities providing outpatient behavioral healthcare services. Its U.S. Facilities include approximately 224 behavioral healthcare facilities with approximately 9,500 beds in 40 states and Puerto Rico. The Company’s U.K. Facilities include approximately 361 behavioral healthcare facilities with approximately 8,700 beds in the United Kingdom. The Company operates a network of approximately 588 behavioral healthcare facilities with approximately 18,200 beds in 40 states, the United Kingdom and Puerto Rico.</v>
      </c>
      <c r="E42" t="str">
        <f>_FV(A42,"Industry")</f>
        <v>Healthcare Providers &amp; Services</v>
      </c>
      <c r="F42" s="3">
        <f>_FV(A42,"Price")</f>
        <v>64.510000000000005</v>
      </c>
      <c r="G42" s="3">
        <f>_FV(A42,"High")</f>
        <v>64.715000000000003</v>
      </c>
      <c r="H42" s="3">
        <f>_FV(A42,"Low")</f>
        <v>64.010000000000005</v>
      </c>
      <c r="I42" s="3">
        <f>_FV(A42,"Open")</f>
        <v>64.16</v>
      </c>
      <c r="J42" s="3">
        <f>_FV(A42,"Previous close",TRUE)</f>
        <v>63.98</v>
      </c>
      <c r="K42" s="1">
        <f>_FV(A42,"Market cap",TRUE)</f>
        <v>5789068050</v>
      </c>
      <c r="L42" s="4">
        <f>_FV(A42,"Change (%)",TRUE)</f>
        <v>8.2839999999999997E-3</v>
      </c>
      <c r="M42" s="5" cm="1">
        <f t="array" ref="M42">_FV(A42,"Beta")</f>
        <v>1.5750999999999999</v>
      </c>
      <c r="N42" s="6" cm="1">
        <f t="array" ref="N42">_FV(A42,"Volume")</f>
        <v>100841</v>
      </c>
      <c r="O42" s="5" cm="1">
        <f t="array" ref="O42">_FV(A42,"P/E",TRUE)</f>
        <v>39.111400000000003</v>
      </c>
      <c r="P42" s="6" cm="1">
        <f t="array" ref="P42">_FV(A42,"Employees")</f>
        <v>28600</v>
      </c>
      <c r="Q42" t="str" cm="1">
        <f t="array" ref="Q42">_FV(A42,"Exchange")</f>
        <v>Nasdaq Stock Market</v>
      </c>
    </row>
    <row r="43" spans="1:17" x14ac:dyDescent="0.25">
      <c r="A43" t="e" vm="44">
        <v>#VALUE!</v>
      </c>
      <c r="B43" t="str">
        <f>_FV(A43,"Ticker symbol",TRUE)</f>
        <v>OZK</v>
      </c>
      <c r="C43" t="str">
        <f>_FV(A43,"Name")</f>
        <v>Bank Ozk</v>
      </c>
      <c r="D43" t="str">
        <f>_FV(A43,"Description")</f>
        <v>Bank Ozk, formerly Bank of the Ozarks, Inc., is a state chartered bank that provides retail and commercial banking services. Its deposit services include checking, savings, money market, time deposit and individual retirement accounts. Its loan services include various types of real estate, consumer, commercial, industrial and agricultural loans and various leasing services. It also provides mortgage lending; treasury management services for businesses, individuals and non-profit and governmental entities, including wholesale lock box services; remote deposit capture services; trust and wealth management services for businesses, individuals and non-profit and governmental entities, including financial planning, money management, custodial services and corporate trust services; real estate appraisals; ATMs; telephone banking; online and mobile banking services, including electronic bill pay and consumer mobile deposits, and debit cards, gift cards and safe deposit boxes.</v>
      </c>
      <c r="E43" t="str">
        <f>_FV(A43,"Industry")</f>
        <v>Banking Services</v>
      </c>
      <c r="F43" s="3">
        <f>_FV(A43,"Price")</f>
        <v>43.814999999999998</v>
      </c>
      <c r="G43" s="3">
        <f>_FV(A43,"High")</f>
        <v>44.13</v>
      </c>
      <c r="H43" s="3">
        <f>_FV(A43,"Low")</f>
        <v>43.38</v>
      </c>
      <c r="I43" s="3">
        <f>_FV(A43,"Open")</f>
        <v>43.79</v>
      </c>
      <c r="J43" s="3">
        <f>_FV(A43,"Previous close",TRUE)</f>
        <v>43.39</v>
      </c>
      <c r="K43" s="1">
        <f>_FV(A43,"Market cap",TRUE)</f>
        <v>5562301000</v>
      </c>
      <c r="L43" s="4">
        <f>_FV(A43,"Change (%)",TRUE)</f>
        <v>9.7949999999999999E-3</v>
      </c>
      <c r="M43" s="5" cm="1">
        <f t="array" ref="M43">_FV(A43,"Beta")</f>
        <v>1.7801</v>
      </c>
      <c r="N43" s="6" cm="1">
        <f t="array" ref="N43">_FV(A43,"Volume")</f>
        <v>148494</v>
      </c>
      <c r="O43" s="5" cm="1">
        <f t="array" ref="O43">_FV(A43,"P/E",TRUE)</f>
        <v>13.125299999999999</v>
      </c>
      <c r="P43" s="6" cm="1">
        <f t="array" ref="P43">_FV(A43,"Employees")</f>
        <v>2652</v>
      </c>
      <c r="Q43" t="str" cm="1">
        <f t="array" ref="Q43">_FV(A43,"Exchange")</f>
        <v>Nasdaq Stock Market</v>
      </c>
    </row>
    <row r="44" spans="1:17" x14ac:dyDescent="0.25">
      <c r="A44" t="e" vm="45">
        <v>#VALUE!</v>
      </c>
      <c r="B44" t="str">
        <f>_FV(A44,"Ticker symbol",TRUE)</f>
        <v>LOPE</v>
      </c>
      <c r="C44" t="str">
        <f>_FV(A44,"Name")</f>
        <v>GRAND CANYON EDUCATION, INC.</v>
      </c>
      <c r="D44" t="str">
        <f>_FV(A44,"Description")</f>
        <v>Grand Canyon Education, Inc. is engaged in the provision of postsecondary education. The Company is a regionally accredited university. The Company offers the degrees, including Doctor of Education, Doctor of Business Administration, Doctor of Nursing Practice, Doctor of Philosophy, Education Specialist, Master of Divinity, Master of Arts, Master of Education, Master of Business Administration and Master of Public Administration, Master of Public Health, Master of Science, Bachelor of Arts, Bachelor of Science, and a range of programs for its degrees. It also offers certificate programs, which consist of a series of courses focused on a particular area of study for both the post-baccalaureate and post-graduate students. The Company offers its ground-based programs to students through three 15-week semesters in a calendar year and to online students in courses that generally range from 5 to 16 weeks throughout the calendar year.</v>
      </c>
      <c r="E44" t="e" vm="46">
        <f>_FV(A44,"Industry")</f>
        <v>#VALUE!</v>
      </c>
      <c r="F44" s="3">
        <f>_FV(A44,"Price")</f>
        <v>94.78</v>
      </c>
      <c r="G44" s="3">
        <f>_FV(A44,"High")</f>
        <v>95.03</v>
      </c>
      <c r="H44" s="3">
        <f>_FV(A44,"Low")</f>
        <v>93.16</v>
      </c>
      <c r="I44" s="3">
        <f>_FV(A44,"Open")</f>
        <v>93.91</v>
      </c>
      <c r="J44" s="3">
        <f>_FV(A44,"Previous close",TRUE)</f>
        <v>94.5</v>
      </c>
      <c r="K44" s="1">
        <f>_FV(A44,"Market cap",TRUE)</f>
        <v>4392561091</v>
      </c>
      <c r="L44" s="4">
        <f>_FV(A44,"Change (%)",TRUE)</f>
        <v>2.9629999999999999E-3</v>
      </c>
      <c r="M44" s="5" cm="1">
        <f t="array" ref="M44">_FV(A44,"Beta")</f>
        <v>0.56010000000000004</v>
      </c>
      <c r="N44" s="6" cm="1">
        <f t="array" ref="N44">_FV(A44,"Volume")</f>
        <v>128333</v>
      </c>
      <c r="O44" s="5" cm="1">
        <f t="array" ref="O44">_FV(A44,"P/E",TRUE)</f>
        <v>16.729099999999999</v>
      </c>
      <c r="P44" s="6" cm="1">
        <f t="array" ref="P44">_FV(A44,"Employees")</f>
        <v>3650</v>
      </c>
      <c r="Q44" t="str" cm="1">
        <f t="array" ref="Q44">_FV(A44,"Exchange")</f>
        <v>Nasdaq Stock Market</v>
      </c>
    </row>
    <row r="45" spans="1:17" x14ac:dyDescent="0.25">
      <c r="A45" t="e" vm="47">
        <v>#VALUE!</v>
      </c>
      <c r="B45" t="str">
        <f>_FV(A45,"Ticker symbol",TRUE)</f>
        <v>NTNX</v>
      </c>
      <c r="C45" t="str">
        <f>_FV(A45,"Name")</f>
        <v>NUTANIX, INC.</v>
      </c>
      <c r="D45" t="str">
        <f>_FV(A45,"Description")</f>
        <v>Nutanix Inc is a United States-based technology company. The Company offers a software platform that enables users to build their cloud network and platform in few clicks.</v>
      </c>
      <c r="E45" t="str">
        <f>_FV(A45,"Industry")</f>
        <v>Software &amp; IT Services</v>
      </c>
      <c r="F45" s="3">
        <f>_FV(A45,"Price")</f>
        <v>29.02</v>
      </c>
      <c r="G45" s="3">
        <f>_FV(A45,"High")</f>
        <v>29.06</v>
      </c>
      <c r="H45" s="3">
        <f>_FV(A45,"Low")</f>
        <v>27.9</v>
      </c>
      <c r="I45" s="3">
        <f>_FV(A45,"Open")</f>
        <v>28.26</v>
      </c>
      <c r="J45" s="3">
        <f>_FV(A45,"Previous close",TRUE)</f>
        <v>28.62</v>
      </c>
      <c r="K45" s="1">
        <f>_FV(A45,"Market cap",TRUE)</f>
        <v>5928249130</v>
      </c>
      <c r="L45" s="4">
        <f>_FV(A45,"Change (%)",TRUE)</f>
        <v>1.3975999999999999E-2</v>
      </c>
      <c r="M45" s="5" cm="1">
        <f t="array" ref="M45">_FV(A45,"Beta")</f>
        <v>1.8818999999999999</v>
      </c>
      <c r="N45" s="6" cm="1">
        <f t="array" ref="N45">_FV(A45,"Volume")</f>
        <v>959632</v>
      </c>
      <c r="O45" t="e" cm="1" vm="4">
        <f t="array" ref="O45">_FV(A45,"P/E",TRUE)</f>
        <v>#VALUE!</v>
      </c>
      <c r="P45" s="6" cm="1">
        <f t="array" ref="P45">_FV(A45,"Employees")</f>
        <v>6100</v>
      </c>
      <c r="Q45" t="str" cm="1">
        <f t="array" ref="Q45">_FV(A45,"Exchange")</f>
        <v>Nasdaq Stock Market</v>
      </c>
    </row>
    <row r="46" spans="1:17" x14ac:dyDescent="0.25">
      <c r="A46" t="e" vm="48">
        <v>#VALUE!</v>
      </c>
      <c r="B46" t="str">
        <f>_FV(A46,"Ticker symbol",TRUE)</f>
        <v>NATI</v>
      </c>
      <c r="C46" t="str">
        <f>_FV(A46,"Name")</f>
        <v>NATIONAL INSTRUMENTS CORPORATION</v>
      </c>
      <c r="D46" t="str">
        <f>_FV(A46,"Description")</f>
        <v>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v>
      </c>
      <c r="E46" t="str">
        <f>_FV(A46,"Industry")</f>
        <v>Software &amp; IT Services</v>
      </c>
      <c r="F46" s="3">
        <f>_FV(A46,"Price")</f>
        <v>39.659999999999997</v>
      </c>
      <c r="G46" s="3">
        <f>_FV(A46,"High")</f>
        <v>40.46</v>
      </c>
      <c r="H46" s="3">
        <f>_FV(A46,"Low")</f>
        <v>39.380000000000003</v>
      </c>
      <c r="I46" s="3">
        <f>_FV(A46,"Open")</f>
        <v>40.46</v>
      </c>
      <c r="J46" s="3">
        <f>_FV(A46,"Previous close",TRUE)</f>
        <v>40.450000000000003</v>
      </c>
      <c r="K46" s="1">
        <f>_FV(A46,"Market cap",TRUE)</f>
        <v>5219533620</v>
      </c>
      <c r="L46" s="4">
        <f>_FV(A46,"Change (%)",TRUE)</f>
        <v>-1.9530000000000002E-2</v>
      </c>
      <c r="M46" s="5" cm="1">
        <f t="array" ref="M46">_FV(A46,"Beta")</f>
        <v>1.0916999999999999</v>
      </c>
      <c r="N46" s="6" cm="1">
        <f t="array" ref="N46">_FV(A46,"Volume")</f>
        <v>116543</v>
      </c>
      <c r="O46" s="5" cm="1">
        <f t="array" ref="O46">_FV(A46,"P/E",TRUE)</f>
        <v>344.93049999999999</v>
      </c>
      <c r="P46" s="6" cm="1">
        <f t="array" ref="P46">_FV(A46,"Employees")</f>
        <v>7000</v>
      </c>
      <c r="Q46" t="str" cm="1">
        <f t="array" ref="Q46">_FV(A46,"Exchange")</f>
        <v>Nasdaq Stock Market</v>
      </c>
    </row>
    <row r="47" spans="1:17" x14ac:dyDescent="0.25">
      <c r="A47" t="e" vm="49">
        <v>#VALUE!</v>
      </c>
      <c r="B47" t="str">
        <f>_FV(A47,"Ticker symbol",TRUE)</f>
        <v>IART</v>
      </c>
      <c r="C47" t="str">
        <f>_FV(A47,"Name")</f>
        <v>INTEGRA LIFESCIENCES HOLDINGS CORPORATION</v>
      </c>
      <c r="D47" t="str">
        <f>_FV(A47,"Description")</f>
        <v>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v>
      </c>
      <c r="E47" t="str">
        <f>_FV(A47,"Industry")</f>
        <v>Healthcare Equipment &amp; Supplies</v>
      </c>
      <c r="F47" s="3">
        <f>_FV(A47,"Price")</f>
        <v>74.87</v>
      </c>
      <c r="G47" s="3">
        <f>_FV(A47,"High")</f>
        <v>74.930000000000007</v>
      </c>
      <c r="H47" s="3">
        <f>_FV(A47,"Low")</f>
        <v>73.5929</v>
      </c>
      <c r="I47" s="3">
        <f>_FV(A47,"Open")</f>
        <v>74.42</v>
      </c>
      <c r="J47" s="3">
        <f>_FV(A47,"Previous close",TRUE)</f>
        <v>74.22</v>
      </c>
      <c r="K47" s="1">
        <f>_FV(A47,"Market cap",TRUE)</f>
        <v>6330206839</v>
      </c>
      <c r="L47" s="4">
        <f>_FV(A47,"Change (%)",TRUE)</f>
        <v>8.7580000000000002E-3</v>
      </c>
      <c r="M47" s="5" cm="1">
        <f t="array" ref="M47">_FV(A47,"Beta")</f>
        <v>1.2222</v>
      </c>
      <c r="N47" s="6" cm="1">
        <f t="array" ref="N47">_FV(A47,"Volume")</f>
        <v>42326</v>
      </c>
      <c r="O47" s="5" cm="1">
        <f t="array" ref="O47">_FV(A47,"P/E",TRUE)</f>
        <v>37.097200000000001</v>
      </c>
      <c r="P47" s="6" cm="1">
        <f t="array" ref="P47">_FV(A47,"Employees")</f>
        <v>3700</v>
      </c>
      <c r="Q47" t="str" cm="1">
        <f t="array" ref="Q47">_FV(A47,"Exchange")</f>
        <v>Nasdaq Stock Market</v>
      </c>
    </row>
    <row r="48" spans="1:17" x14ac:dyDescent="0.25">
      <c r="A48" t="e" vm="50">
        <v>#VALUE!</v>
      </c>
      <c r="B48" t="str">
        <f>_FV(A48,"Ticker symbol",TRUE)</f>
        <v>VIRT</v>
      </c>
      <c r="C48" t="str">
        <f>_FV(A48,"Name")</f>
        <v>VIRTU FINANCIAL, INC.</v>
      </c>
      <c r="D48" t="str">
        <f>_FV(A48,"Description")</f>
        <v>Virtu Financial, Inc. is a holding company. The Company is a technology-enabled market maker and liquidity provider to the financial markets across the world. It is engaged in buying or selling a range of securities and other financial instruments and earning small bid/ask spreads across various transactions. It has a single, multi-asset, multi-currency technology platform, through which it provides quotations to buyers and sellers in equities, commodities, currencies, options, fixed income and other securities on exchanges, markets and liquidity pools in various countries around the world. It makes markets in a range of different assets classes, such as Americas Equities; Europe, the Middle East and Africa (EMEA) Equities; Asia Pacific (APAC) Equities; Global Commodities; Global Currencies, and Options, Fixed Income and Other Securities. It makes markets for global banks, brokers and other intermediaries, and indirectly provides services to retail and institutional investors.</v>
      </c>
      <c r="E48" t="str">
        <f>_FV(A48,"Industry")</f>
        <v>Investment Banking &amp; Investment Services</v>
      </c>
      <c r="F48" s="3">
        <f>_FV(A48,"Price")</f>
        <v>28.55</v>
      </c>
      <c r="G48" s="3">
        <f>_FV(A48,"High")</f>
        <v>28.61</v>
      </c>
      <c r="H48" s="3">
        <f>_FV(A48,"Low")</f>
        <v>27.64</v>
      </c>
      <c r="I48" s="3">
        <f>_FV(A48,"Open")</f>
        <v>27.64</v>
      </c>
      <c r="J48" s="3">
        <f>_FV(A48,"Previous close",TRUE)</f>
        <v>28.13</v>
      </c>
      <c r="K48" s="1">
        <f>_FV(A48,"Market cap",TRUE)</f>
        <v>5449863820</v>
      </c>
      <c r="L48" s="4">
        <f>_FV(A48,"Change (%)",TRUE)</f>
        <v>1.4931000000000002E-2</v>
      </c>
      <c r="M48" s="5" cm="1">
        <f t="array" ref="M48">_FV(A48,"Beta")</f>
        <v>-0.2838</v>
      </c>
      <c r="N48" s="6" cm="1">
        <f t="array" ref="N48">_FV(A48,"Volume")</f>
        <v>903965</v>
      </c>
      <c r="O48" s="5" cm="1">
        <f t="array" ref="O48">_FV(A48,"P/E",TRUE)</f>
        <v>5.3349000000000002</v>
      </c>
      <c r="P48" s="6" cm="1">
        <f t="array" ref="P48">_FV(A48,"Employees")</f>
        <v>976</v>
      </c>
      <c r="Q48" t="str" cm="1">
        <f t="array" ref="Q48">_FV(A48,"Exchange")</f>
        <v>Nasdaq Stock Market</v>
      </c>
    </row>
    <row r="49" spans="1:17" x14ac:dyDescent="0.25">
      <c r="A49" t="e" vm="51">
        <v>#VALUE!</v>
      </c>
      <c r="B49" t="str">
        <f>_FV(A49,"Ticker symbol",TRUE)</f>
        <v>TFSL</v>
      </c>
      <c r="C49" t="str">
        <f>_FV(A49,"Name")</f>
        <v>TFS FINANCIAL CORPORATION</v>
      </c>
      <c r="D49" t="str">
        <f>_FV(A49,"Description")</f>
        <v>TFS Financial Corporation is the holding company of Third Federal Savings and Loan Association of Cleveland (Association). The Association is a savings and loan association. The Association's principal business consists of originating and servicing residential real estate mortgage loans and attracting retail savings deposits. The principal line of business of the Company is retail consumer banking, including mortgage lending, deposit gathering and other financial services. Its principal lending activity is the origination of fixed-rate and adjustable-rate, first mortgage loans to purchase or refinance residential real estate in its markets in Ohio, Florida and selected counties in Kentucky. It originates residential construction loans to individuals and originates home equity loans and lines of credit in Ohio and Florida. It offers various loans, including residential real estate mortgage loans, home equity loans and home equity lines of credit and construction loans.</v>
      </c>
      <c r="E49" t="str">
        <f>_FV(A49,"Industry")</f>
        <v>Banking Services</v>
      </c>
      <c r="F49" s="3">
        <f>_FV(A49,"Price")</f>
        <v>20.12</v>
      </c>
      <c r="G49" s="3">
        <f>_FV(A49,"High")</f>
        <v>20.37</v>
      </c>
      <c r="H49" s="3">
        <f>_FV(A49,"Low")</f>
        <v>20.09</v>
      </c>
      <c r="I49" s="3">
        <f>_FV(A49,"Open")</f>
        <v>20.09</v>
      </c>
      <c r="J49" s="3">
        <f>_FV(A49,"Previous close",TRUE)</f>
        <v>20</v>
      </c>
      <c r="K49" s="1">
        <f>_FV(A49,"Market cap",TRUE)</f>
        <v>5645249480</v>
      </c>
      <c r="L49" s="4">
        <f>_FV(A49,"Change (%)",TRUE)</f>
        <v>6.0000000000000001E-3</v>
      </c>
      <c r="M49" s="5" cm="1">
        <f t="array" ref="M49">_FV(A49,"Beta")</f>
        <v>0.441</v>
      </c>
      <c r="N49" s="6" cm="1">
        <f t="array" ref="N49">_FV(A49,"Volume")</f>
        <v>49255</v>
      </c>
      <c r="O49" s="5" cm="1">
        <f t="array" ref="O49">_FV(A49,"P/E",TRUE)</f>
        <v>64.020499999999998</v>
      </c>
      <c r="P49" s="6" cm="1">
        <f t="array" ref="P49">_FV(A49,"Employees")</f>
        <v>896</v>
      </c>
      <c r="Q49" t="str" cm="1">
        <f t="array" ref="Q49">_FV(A49,"Exchange")</f>
        <v>Nasdaq Stock Market</v>
      </c>
    </row>
    <row r="50" spans="1:17" x14ac:dyDescent="0.25">
      <c r="A50" t="e" vm="52">
        <v>#VALUE!</v>
      </c>
      <c r="B50" t="str">
        <f>_FV(A50,"Ticker symbol",TRUE)</f>
        <v>PPC</v>
      </c>
      <c r="C50" t="str">
        <f>_FV(A50,"Name")</f>
        <v>PILGRIM'S PRIDE CORPORATION</v>
      </c>
      <c r="D50" t="str">
        <f>_FV(A50,"Description")</f>
        <v>Pilgrim's Pride Corporation is a retail feed store. It is a producer and seller of chicken with operations in the United States, Mexico and Puerto Rico. It is engaged in the production, processing, marketing and distribution of fresh, frozen and value-added chicken products to retailers, distributors and foodservice operators. It offers a range of products to its customers through national and international distribution channels. Its fresh chicken products consist of refrigerated (non-frozen) whole chickens, whole cut-up chickens and selected chicken parts that are either marinated or non-marinated. Its prepared chicken products include ready-to-cook and individually frozen chicken parts, strips, nuggets and patties, some of which are either breaded or non-breaded and either marinated or non-marinated. As of December 25, 2016, the Company marketed its portfolio of fresh, prepared and value-added chicken products across the United States, Mexico and in approximately 80 other countries.</v>
      </c>
      <c r="E50" t="str">
        <f>_FV(A50,"Industry")</f>
        <v>Food &amp; Tobacco</v>
      </c>
      <c r="F50" s="3">
        <f>_FV(A50,"Price")</f>
        <v>24.08</v>
      </c>
      <c r="G50" s="3">
        <f>_FV(A50,"High")</f>
        <v>24.34</v>
      </c>
      <c r="H50" s="3">
        <f>_FV(A50,"Low")</f>
        <v>23.81</v>
      </c>
      <c r="I50" s="3">
        <f>_FV(A50,"Open")</f>
        <v>24.23</v>
      </c>
      <c r="J50" s="3">
        <f>_FV(A50,"Previous close",TRUE)</f>
        <v>24.17</v>
      </c>
      <c r="K50" s="1">
        <f>_FV(A50,"Market cap",TRUE)</f>
        <v>5867479688</v>
      </c>
      <c r="L50" s="4">
        <f>_FV(A50,"Change (%)",TRUE)</f>
        <v>-3.7239999999999999E-3</v>
      </c>
      <c r="M50" s="5" cm="1">
        <f t="array" ref="M50">_FV(A50,"Beta")</f>
        <v>1.1242000000000001</v>
      </c>
      <c r="N50" s="6" cm="1">
        <f t="array" ref="N50">_FV(A50,"Volume")</f>
        <v>193550</v>
      </c>
      <c r="O50" s="5" cm="1">
        <f t="array" ref="O50">_FV(A50,"P/E",TRUE)</f>
        <v>45.911299999999997</v>
      </c>
      <c r="P50" s="6" cm="1">
        <f t="array" ref="P50">_FV(A50,"Employees")</f>
        <v>54900</v>
      </c>
      <c r="Q50" t="str" cm="1">
        <f t="array" ref="Q50">_FV(A50,"Exchange")</f>
        <v>Nasdaq Stock Market</v>
      </c>
    </row>
    <row r="51" spans="1:17" x14ac:dyDescent="0.25">
      <c r="A51" t="e" vm="53">
        <v>#VALUE!</v>
      </c>
      <c r="B51" t="str">
        <f>_FV(A51,"Ticker symbol",TRUE)</f>
        <v>SRPT</v>
      </c>
      <c r="C51" t="str">
        <f>_FV(A51,"Name")</f>
        <v>SAREPTA THERAPEUTICS, INC.</v>
      </c>
      <c r="D51" t="str">
        <f>_FV(A51,"Description")</f>
        <v>Sarepta Therapeutics, Inc. is a biopharmaceutical company. The Company focuses on the discovery and development of ribose nucleic acid (RNA)-targeted therapeutics for the treatment of rare neuromuscular diseases. It operates through discovering, developing, manufacturing and delivering therapies to patients with Duchenne muscular dystrophy (DMD). It is focused on the development of its disease-modifying DMD drug candidates. It has received accelerated approval for its product, EXONDYS 51, indicated for the treatment of DMD in patients who have a confirmed mutation of the DMD gene that is amenable to exon 51 skipping. EXONDYS 51 is studied in clinical trials under the name of eteplirsen. Its next generation phosphorodiamidate morpholino oligomer (PMO)-based compounds are synthetic compounds that bind to complementary sequences of RNA by standard Watson-Crick nucleobase pairing. Its PMO-based chemistries are peptide conjugated PMO (PPMO), PMO-X and PMOplus.</v>
      </c>
      <c r="E51" t="str">
        <f>_FV(A51,"Industry")</f>
        <v>Biotechnology &amp; Medical Research</v>
      </c>
      <c r="F51" s="3">
        <f>_FV(A51,"Price")</f>
        <v>71.510000000000005</v>
      </c>
      <c r="G51" s="3">
        <f>_FV(A51,"High")</f>
        <v>74.37</v>
      </c>
      <c r="H51" s="3">
        <f>_FV(A51,"Low")</f>
        <v>71.48</v>
      </c>
      <c r="I51" s="3">
        <f>_FV(A51,"Open")</f>
        <v>74.37</v>
      </c>
      <c r="J51" s="3">
        <f>_FV(A51,"Previous close",TRUE)</f>
        <v>74.569999999999993</v>
      </c>
      <c r="K51" s="1">
        <f>_FV(A51,"Market cap",TRUE)</f>
        <v>5704679500</v>
      </c>
      <c r="L51" s="4">
        <f>_FV(A51,"Change (%)",TRUE)</f>
        <v>-4.1035000000000002E-2</v>
      </c>
      <c r="M51" s="5" cm="1">
        <f t="array" ref="M51">_FV(A51,"Beta")</f>
        <v>1.4529000000000001</v>
      </c>
      <c r="N51" s="6" cm="1">
        <f t="array" ref="N51">_FV(A51,"Volume")</f>
        <v>454651</v>
      </c>
      <c r="O51" t="e" cm="1" vm="4">
        <f t="array" ref="O51">_FV(A51,"P/E",TRUE)</f>
        <v>#VALUE!</v>
      </c>
      <c r="P51" s="6" cm="1">
        <f t="array" ref="P51">_FV(A51,"Employees")</f>
        <v>866</v>
      </c>
      <c r="Q51" t="str" cm="1">
        <f t="array" ref="Q51">_FV(A51,"Exchange")</f>
        <v>Nasdaq Stock Market</v>
      </c>
    </row>
    <row r="52" spans="1:17" x14ac:dyDescent="0.25">
      <c r="A52" t="e" vm="54">
        <v>#VALUE!</v>
      </c>
      <c r="B52" t="str">
        <f>_FV(A52,"Ticker symbol",TRUE)</f>
        <v>BPOP</v>
      </c>
      <c r="C52" t="str">
        <f>_FV(A52,"Name")</f>
        <v>Popular Inc</v>
      </c>
      <c r="D52" t="str">
        <f>_FV(A52,"Description")</f>
        <v>Popular, Inc. (Popular) is a financial holding company. The Company operates in two segments: Banco Popular de Puerto Rico (BPPR), which includes its Puerto Rico business, and Banco Popular North America (BPNA), which includes its the United States mainland business. The Company has operations in Puerto Rico, the United States and the Caribbean. The Company's BPPR segment provides retail, mortgage and commercial banking services through its banking subsidiary, Banco Popular de Puerto Rico, as well as auto and equipment leasing and financing, investment banking, broker-dealer and insurance services through specialized subsidiaries. The Company's BPNA segment consists of Popular North America, Inc. (PNA) functioning as the holding company for its operations in the United States. It also operates PNA's subsidiary, E-LOAN, Inc. The banking operations of BPNA in the United States mainland are based in New York, Florida and New Jersey, conducted under the name of Popular Community Bank.</v>
      </c>
      <c r="E52" t="str">
        <f>_FV(A52,"Industry")</f>
        <v>Banking Services</v>
      </c>
      <c r="F52" s="3">
        <f>_FV(A52,"Price")</f>
        <v>79.02</v>
      </c>
      <c r="G52" s="3">
        <f>_FV(A52,"High")</f>
        <v>79.894999999999996</v>
      </c>
      <c r="H52" s="3">
        <f>_FV(A52,"Low")</f>
        <v>78.7</v>
      </c>
      <c r="I52" s="3">
        <f>_FV(A52,"Open")</f>
        <v>79.319999999999993</v>
      </c>
      <c r="J52" s="3">
        <f>_FV(A52,"Previous close",TRUE)</f>
        <v>79.11</v>
      </c>
      <c r="K52" s="1">
        <f>_FV(A52,"Market cap",TRUE)</f>
        <v>6667600132</v>
      </c>
      <c r="L52" s="4">
        <f>_FV(A52,"Change (%)",TRUE)</f>
        <v>-1.1379999999999999E-3</v>
      </c>
      <c r="M52" s="5" cm="1">
        <f t="array" ref="M52">_FV(A52,"Beta")</f>
        <v>1.2511000000000001</v>
      </c>
      <c r="N52" s="6" cm="1">
        <f t="array" ref="N52">_FV(A52,"Volume")</f>
        <v>239634</v>
      </c>
      <c r="O52" s="5" cm="1">
        <f t="array" ref="O52">_FV(A52,"P/E",TRUE)</f>
        <v>9.0827000000000009</v>
      </c>
      <c r="P52" s="6" cm="1">
        <f t="array" ref="P52">_FV(A52,"Employees")</f>
        <v>8700</v>
      </c>
      <c r="Q52" t="str" cm="1">
        <f t="array" ref="Q52">_FV(A52,"Exchange")</f>
        <v>Nasdaq Stock Market</v>
      </c>
    </row>
    <row r="53" spans="1:17" x14ac:dyDescent="0.25">
      <c r="A53" t="e" vm="55">
        <v>#VALUE!</v>
      </c>
      <c r="B53" t="str">
        <f>_FV(A53,"Ticker symbol",TRUE)</f>
        <v>IONS</v>
      </c>
      <c r="C53" t="str">
        <f>_FV(A53,"Name")</f>
        <v>IONIS PHARMACEUTICALS, INC.</v>
      </c>
      <c r="D53" t="str">
        <f>_FV(A53,"Description")</f>
        <v>Ionis Pharmaceuticals, Inc. is engaged in discovering and developing ribonucleic acid (RNA)-targeted therapeutics. The Company, using its drug discovery platform, has developed a pipeline of drugs for patients with unmet medical needs. The Company's segments include Ionis Core and Akcea Therapeutics. In the Ionis Core segment, the Company is engaged in exploiting a drug discovery platform to generate a pipeline of drugs for the Company and its partners. The Akcea Therapeutics segment includes the operations of the Company's subsidiary, Akcea Therapeutics, Inc. (Akcea Therapeutics). Akcea Therapeutics is focused on developing and commercializing volanesorsen and other clinical-stage drugs for serious cardiometabolic diseases caused by lipid disorders. The Company is developing volanesorsen to treat two severe and rare, genetically defined diseases, familial chylomicronemia (FCS) and familial partial lipodystrophy (FPL). The Company offers SPINRAZA, a Generation 2.0+ antisense drug.</v>
      </c>
      <c r="E53" t="str">
        <f>_FV(A53,"Industry")</f>
        <v>Biotechnology &amp; Medical Research</v>
      </c>
      <c r="F53" s="3">
        <f>_FV(A53,"Price")</f>
        <v>35.909999999999997</v>
      </c>
      <c r="G53" s="3">
        <f>_FV(A53,"High")</f>
        <v>36.340000000000003</v>
      </c>
      <c r="H53" s="3">
        <f>_FV(A53,"Low")</f>
        <v>35.54</v>
      </c>
      <c r="I53" s="3">
        <f>_FV(A53,"Open")</f>
        <v>36.33</v>
      </c>
      <c r="J53" s="3">
        <f>_FV(A53,"Previous close",TRUE)</f>
        <v>36.54</v>
      </c>
      <c r="K53" s="1">
        <f>_FV(A53,"Market cap",TRUE)</f>
        <v>5061981329</v>
      </c>
      <c r="L53" s="4">
        <f>_FV(A53,"Change (%)",TRUE)</f>
        <v>-1.7240999999999999E-2</v>
      </c>
      <c r="M53" s="5" cm="1">
        <f t="array" ref="M53">_FV(A53,"Beta")</f>
        <v>1.0717000000000001</v>
      </c>
      <c r="N53" s="6" cm="1">
        <f t="array" ref="N53">_FV(A53,"Volume")</f>
        <v>618265</v>
      </c>
      <c r="O53" s="5" cm="1">
        <f t="array" ref="O53">_FV(A53,"P/E",TRUE)</f>
        <v>113.5742</v>
      </c>
      <c r="P53" s="6" cm="1">
        <f t="array" ref="P53">_FV(A53,"Employees")</f>
        <v>757</v>
      </c>
      <c r="Q53" t="str" cm="1">
        <f t="array" ref="Q53">_FV(A53,"Exchange")</f>
        <v>Nasdaq Stock Market</v>
      </c>
    </row>
    <row r="54" spans="1:17" x14ac:dyDescent="0.25">
      <c r="A54" t="e" vm="56">
        <v>#VALUE!</v>
      </c>
      <c r="B54" t="str">
        <f>_FV(A54,"Ticker symbol",TRUE)</f>
        <v>SRCL</v>
      </c>
      <c r="C54" t="str">
        <f>_FV(A54,"Name")</f>
        <v>STERICYCLE, INC.</v>
      </c>
      <c r="D54" t="str">
        <f>_FV(A54,"Description")</f>
        <v>Stericycle, Inc. is a business-to-business services provider. The Company focuses on regulated and compliance solutions for healthcare, retail, and commercial businesses. The Company's segments include North America RWCS (formerly Domestic and Canada RWCS) and International RWCS. The North America, and International Regulated Waste and Compliance Services segments offer the following services: Medical waste management services (including reusable sharps disposal management services), Pharmaceutical waste services, Compliance programs under the Steri-Safe, Clinical Services, First Practice Management, SeguriMed, and EnviroAssure brand names, Retail and Healthcare - Hazardous waste and compliance solutions, Industrial and manufacturing hazardous waste management and secure information destruction.</v>
      </c>
      <c r="E54" t="str">
        <f>_FV(A54,"Industry")</f>
        <v>Professional &amp; Commercial Services</v>
      </c>
      <c r="F54" s="3">
        <f>_FV(A54,"Price")</f>
        <v>77.28</v>
      </c>
      <c r="G54" s="3">
        <f>_FV(A54,"High")</f>
        <v>77.680000000000007</v>
      </c>
      <c r="H54" s="3">
        <f>_FV(A54,"Low")</f>
        <v>77.05</v>
      </c>
      <c r="I54" s="3">
        <f>_FV(A54,"Open")</f>
        <v>77.489999999999995</v>
      </c>
      <c r="J54" s="3">
        <f>_FV(A54,"Previous close",TRUE)</f>
        <v>76.98</v>
      </c>
      <c r="K54" s="1">
        <f>_FV(A54,"Market cap",TRUE)</f>
        <v>7091265350</v>
      </c>
      <c r="L54" s="4">
        <f>_FV(A54,"Change (%)",TRUE)</f>
        <v>3.8969999999999999E-3</v>
      </c>
      <c r="M54" s="5" cm="1">
        <f t="array" ref="M54">_FV(A54,"Beta")</f>
        <v>1.3794999999999999</v>
      </c>
      <c r="N54" s="6" cm="1">
        <f t="array" ref="N54">_FV(A54,"Volume")</f>
        <v>65394</v>
      </c>
      <c r="O54" s="5" cm="1">
        <f t="array" ref="O54">_FV(A54,"P/E",TRUE)</f>
        <v>227.34479999999999</v>
      </c>
      <c r="P54" s="6" cm="1">
        <f t="array" ref="P54">_FV(A54,"Employees")</f>
        <v>15000</v>
      </c>
      <c r="Q54" t="str" cm="1">
        <f t="array" ref="Q54">_FV(A54,"Exchange")</f>
        <v>Nasdaq Stock Market</v>
      </c>
    </row>
    <row r="55" spans="1:17" x14ac:dyDescent="0.25">
      <c r="A55" t="e" vm="57">
        <v>#VALUE!</v>
      </c>
      <c r="B55" t="str">
        <f>_FV(A55,"Ticker symbol",TRUE)</f>
        <v>JBLU</v>
      </c>
      <c r="C55" t="str">
        <f>_FV(A55,"Name")</f>
        <v>JETBLUE AIRWAYS CORPORATION</v>
      </c>
      <c r="D55" t="str">
        <f>_FV(A55,"Description")</f>
        <v>JetBlue Airways Corporation is a passenger carrier company. The Company provides air transportation services across the United States, the Caribbean and Latin America. Its segments include Domestic, and Caribbean &amp; Latin America. It operates various kinds of aircrafts, including Airbus A321, Airbus A320 and Embraer E190. It also provides premium transcontinental product called Mint. As of December 31, 2016, Mint included 16 fully lie-flat seats, four of which were in suites with a privacy door. The Company also provides Fly-Fi in-flight Internet service across its Airbus fleet. It provides its customers a choice to purchase tickets from three branded fares, which include Blue, Blue Plus and Blue Flex. Each of these fare include different offerings, such as free checked bags, reduced change fees and additional TrueBlue points. As of December 31, 2016, its Airbus A321 aircraft in a single cabin layout had 200 seats and those with Mint premium service had a seating capacity of 159 seats.</v>
      </c>
      <c r="E55" t="str">
        <f>_FV(A55,"Industry")</f>
        <v>Passenger Transportation Services</v>
      </c>
      <c r="F55" s="3">
        <f>_FV(A55,"Price")</f>
        <v>19.61</v>
      </c>
      <c r="G55" s="3">
        <f>_FV(A55,"High")</f>
        <v>19.79</v>
      </c>
      <c r="H55" s="3">
        <f>_FV(A55,"Low")</f>
        <v>19.4099</v>
      </c>
      <c r="I55" s="3">
        <f>_FV(A55,"Open")</f>
        <v>19.62</v>
      </c>
      <c r="J55" s="3">
        <f>_FV(A55,"Previous close",TRUE)</f>
        <v>19.559999999999999</v>
      </c>
      <c r="K55" s="1">
        <f>_FV(A55,"Market cap",TRUE)</f>
        <v>6209249609</v>
      </c>
      <c r="L55" s="4">
        <f>_FV(A55,"Change (%)",TRUE)</f>
        <v>2.5560000000000001E-3</v>
      </c>
      <c r="M55" s="5" cm="1">
        <f t="array" ref="M55">_FV(A55,"Beta")</f>
        <v>1.68</v>
      </c>
      <c r="N55" s="6" cm="1">
        <f t="array" ref="N55">_FV(A55,"Volume")</f>
        <v>2032330</v>
      </c>
      <c r="O55" s="5" cm="1">
        <f t="array" ref="O55">_FV(A55,"P/E",TRUE)</f>
        <v>12.5167</v>
      </c>
      <c r="P55" s="6" cm="1">
        <f t="array" ref="P55">_FV(A55,"Employees")</f>
        <v>14493</v>
      </c>
      <c r="Q55" t="str" cm="1">
        <f t="array" ref="Q55">_FV(A55,"Exchange")</f>
        <v>Nasdaq Stock Market</v>
      </c>
    </row>
    <row r="56" spans="1:17" x14ac:dyDescent="0.25">
      <c r="A56" t="e" vm="58">
        <v>#VALUE!</v>
      </c>
      <c r="B56" t="str">
        <f>_FV(A56,"Ticker symbol",TRUE)</f>
        <v>CACC</v>
      </c>
      <c r="C56" t="str">
        <f>_FV(A56,"Name")</f>
        <v>CREDIT ACCEPTANCE CORPORATION</v>
      </c>
      <c r="D56" t="str">
        <f>_FV(A56,"Description")</f>
        <v>Credit Acceptance Corporation offers financing programs that enable automobile dealers to sell vehicles to consumers. The Company's financing programs are offered through a network of automobile dealers. The Company has two Dealers financing programs: the Portfolio Program and the Purchase Program. Under the Portfolio Program, the Company advances money to dealers (Dealer Loan) in exchange for the right to service the underlying consumer loans. Under the Purchase Program, the Company buys the consumer loans from the dealers (Purchased Loan) and keeps the amounts collected from the consumer. Dealer Loans and Purchased Loans are collectively referred to as Loans. As of December 31, 2016, the Company's target market included approximately 60,000 independent and franchised automobile dealers in the United States. The Company has market area managers located throughout the United States that market its programs to dealers, enroll new dealers and support active dealers.</v>
      </c>
      <c r="E56" t="str">
        <f>_FV(A56,"Industry")</f>
        <v>Banking Services</v>
      </c>
      <c r="F56" s="3">
        <f>_FV(A56,"Price")</f>
        <v>427.28</v>
      </c>
      <c r="G56" s="3">
        <f>_FV(A56,"High")</f>
        <v>429.02</v>
      </c>
      <c r="H56" s="3">
        <f>_FV(A56,"Low")</f>
        <v>416.51710000000003</v>
      </c>
      <c r="I56" s="3">
        <f>_FV(A56,"Open")</f>
        <v>424</v>
      </c>
      <c r="J56" s="3">
        <f>_FV(A56,"Previous close",TRUE)</f>
        <v>424.03</v>
      </c>
      <c r="K56" s="1">
        <f>_FV(A56,"Market cap",TRUE)</f>
        <v>7140028257</v>
      </c>
      <c r="L56" s="4">
        <f>_FV(A56,"Change (%)",TRUE)</f>
        <v>7.6649999999999999E-3</v>
      </c>
      <c r="M56" s="5" cm="1">
        <f t="array" ref="M56">_FV(A56,"Beta")</f>
        <v>1.2126999999999999</v>
      </c>
      <c r="N56" s="6" cm="1">
        <f t="array" ref="N56">_FV(A56,"Volume")</f>
        <v>18397</v>
      </c>
      <c r="O56" s="5" cm="1">
        <f t="array" ref="O56">_FV(A56,"P/E",TRUE)</f>
        <v>10.570600000000001</v>
      </c>
      <c r="P56" s="6" cm="1">
        <f t="array" ref="P56">_FV(A56,"Employees")</f>
        <v>2033</v>
      </c>
      <c r="Q56" t="str" cm="1">
        <f t="array" ref="Q56">_FV(A56,"Exchange")</f>
        <v>Nasdaq Stock Market</v>
      </c>
    </row>
    <row r="57" spans="1:17" x14ac:dyDescent="0.25">
      <c r="A57" t="e" vm="59">
        <v>#VALUE!</v>
      </c>
      <c r="B57" t="str">
        <f>_FV(A57,"Ticker symbol",TRUE)</f>
        <v>COHR</v>
      </c>
      <c r="C57" t="str">
        <f>_FV(A57,"Name")</f>
        <v>COHERENT, INC.</v>
      </c>
      <c r="D57" t="str">
        <f>_FV(A57,"Description")</f>
        <v>Coherent, Inc. is a photonics manufacturer. The Company is engaged in designing, manufacturing, servicing and marketing of lasers and related accessories for a range of scientific, commercial and industrial applications. It operates through two segments: Specialty Lasers and Systems (SLS) and Commercial Lasers and Components (CLC). SLS develops and manufactures configurable products serving the microelectronics, scientific research and government programs, and original equipment manufacturer (OEM) components and instrumentation markets. The Commercial Lasers and Components segment focuses on higher volume products that are offered in set configurations. The product architectures are designed for exchange at the point of use such that substantially all product service and repairs are based upon advanced replacement and depot (that is factory) repair. CLC's primary markets include materials processing, OEM components, and instrumentation and microelectronics.</v>
      </c>
      <c r="E57" t="str">
        <f>_FV(A57,"Industry")</f>
        <v>Electronic Equipment &amp; Parts</v>
      </c>
      <c r="F57" s="3">
        <f>_FV(A57,"Price")</f>
        <v>257.25</v>
      </c>
      <c r="G57" s="3">
        <f>_FV(A57,"High")</f>
        <v>258.37</v>
      </c>
      <c r="H57" s="3">
        <f>_FV(A57,"Low")</f>
        <v>255.34</v>
      </c>
      <c r="I57" s="3">
        <f>_FV(A57,"Open")</f>
        <v>258.37</v>
      </c>
      <c r="J57" s="3">
        <f>_FV(A57,"Previous close",TRUE)</f>
        <v>259.3</v>
      </c>
      <c r="K57" s="1">
        <f>_FV(A57,"Market cap",TRUE)</f>
        <v>6293299687</v>
      </c>
      <c r="L57" s="4">
        <f>_FV(A57,"Change (%)",TRUE)</f>
        <v>-7.9059999999999998E-3</v>
      </c>
      <c r="M57" s="5" cm="1">
        <f t="array" ref="M57">_FV(A57,"Beta")</f>
        <v>1.6331</v>
      </c>
      <c r="N57" s="6" cm="1">
        <f t="array" ref="N57">_FV(A57,"Volume")</f>
        <v>67612</v>
      </c>
      <c r="O57" s="5" cm="1">
        <f t="array" ref="O57">_FV(A57,"P/E",TRUE)</f>
        <v>146.74619999999999</v>
      </c>
      <c r="P57" s="6" cm="1">
        <f t="array" ref="P57">_FV(A57,"Employees")</f>
        <v>4875</v>
      </c>
      <c r="Q57" t="str" cm="1">
        <f t="array" ref="Q57">_FV(A57,"Exchange")</f>
        <v>Nasdaq Stock Market</v>
      </c>
    </row>
    <row r="58" spans="1:17" x14ac:dyDescent="0.25">
      <c r="A58" t="e" vm="60">
        <v>#VALUE!</v>
      </c>
      <c r="B58" t="str">
        <f>_FV(A58,"Ticker symbol",TRUE)</f>
        <v>LSTR</v>
      </c>
      <c r="C58" t="str">
        <f>_FV(A58,"Name")</f>
        <v>LANDSTAR SYSTEM, INC.</v>
      </c>
      <c r="D58" t="str">
        <f>_FV(A58,"Description")</f>
        <v>Landstar System, Inc. (Landstar) is an asset-light provider of integrated transportation management solutions. The Company offers services to its customers across multiple transportation modes, with the ability to arrange for individual shipments of freight to enterprise solutions to manage customer's transportation needs. It operates in two segments: the Transportation Logistics segment and the Insurance segment. The Transportation Logistics segment provides a range of integrated transportation management solutions. Transportation services offered by it include truckload and less-than-truckload transportation, rail intermodal, air cargo, ocean cargo, expedited ground and air delivery of time-critical freight, heavy-haul or specialized, the United States-Canada and the United States-Mexico cross-border, project cargo and customs brokerage. The insurance segment consists of Signature Insurance Company, which is an offshore insurance subsidiary, and Risk Management Claim Services, Inc.</v>
      </c>
      <c r="E58" t="str">
        <f>_FV(A58,"Industry")</f>
        <v>Freight &amp; Logistics Services</v>
      </c>
      <c r="F58" s="3">
        <f>_FV(A58,"Price")</f>
        <v>181.57499999999999</v>
      </c>
      <c r="G58" s="3">
        <f>_FV(A58,"High")</f>
        <v>182.57</v>
      </c>
      <c r="H58" s="3">
        <f>_FV(A58,"Low")</f>
        <v>179.04499999999999</v>
      </c>
      <c r="I58" s="3">
        <f>_FV(A58,"Open")</f>
        <v>179.3</v>
      </c>
      <c r="J58" s="3">
        <f>_FV(A58,"Previous close",TRUE)</f>
        <v>178.3</v>
      </c>
      <c r="K58" s="1">
        <f>_FV(A58,"Market cap",TRUE)</f>
        <v>6974036097</v>
      </c>
      <c r="L58" s="4">
        <f>_FV(A58,"Change (%)",TRUE)</f>
        <v>1.8367999999999999E-2</v>
      </c>
      <c r="M58" s="5" cm="1">
        <f t="array" ref="M58">_FV(A58,"Beta")</f>
        <v>0.9869</v>
      </c>
      <c r="N58" s="6" cm="1">
        <f t="array" ref="N58">_FV(A58,"Volume")</f>
        <v>62720</v>
      </c>
      <c r="O58" s="5" cm="1">
        <f t="array" ref="O58">_FV(A58,"P/E",TRUE)</f>
        <v>29.964099999999998</v>
      </c>
      <c r="P58" s="6" cm="1">
        <f t="array" ref="P58">_FV(A58,"Employees")</f>
        <v>1320</v>
      </c>
      <c r="Q58" t="str" cm="1">
        <f t="array" ref="Q58">_FV(A58,"Exchange")</f>
        <v>Nasdaq Stock Market</v>
      </c>
    </row>
    <row r="59" spans="1:17" x14ac:dyDescent="0.25">
      <c r="A59" t="e" vm="61">
        <v>#VALUE!</v>
      </c>
      <c r="B59" t="str">
        <f>_FV(A59,"Ticker symbol",TRUE)</f>
        <v>BOKF</v>
      </c>
      <c r="C59" t="str">
        <f>_FV(A59,"Name")</f>
        <v>BOK FINANCIAL CORPORATION</v>
      </c>
      <c r="D59" t="str">
        <f>_FV(A59,"Description")</f>
        <v>BOK Financial Corporation is a financial holding company. The Company offers full service banking in Oklahoma, Texas, New Mexico, Northwest Arkansas, Colorado, Arizona and Kansas/Missouri. The Company's segments include Commercial Banking, Consumer Banking, Wealth Management, and Funds Management and Other. The Commercial Banking segment includes lending, treasury and cash management services, and customer risk management products for small businesses, middle market and commercial customers. The Commercial Banking segment also includes the TransFund Electronic Funds Network. The Consumer Banking segment includes retail lending and deposit services, lending and deposit services to small business customers served through the retail branch network and all mortgage banking activities. The Wealth Management segment provides fiduciary services, private bank services and investment advisory services in all markets.</v>
      </c>
      <c r="E59" t="str">
        <f>_FV(A59,"Industry")</f>
        <v>Banking Services</v>
      </c>
      <c r="F59" s="3">
        <f>_FV(A59,"Price")</f>
        <v>92.16</v>
      </c>
      <c r="G59" s="3">
        <f>_FV(A59,"High")</f>
        <v>92.897999999999996</v>
      </c>
      <c r="H59" s="3">
        <f>_FV(A59,"Low")</f>
        <v>91.32</v>
      </c>
      <c r="I59" s="3">
        <f>_FV(A59,"Open")</f>
        <v>91.4</v>
      </c>
      <c r="J59" s="3">
        <f>_FV(A59,"Previous close",TRUE)</f>
        <v>90.97</v>
      </c>
      <c r="K59" s="1">
        <f>_FV(A59,"Market cap",TRUE)</f>
        <v>6410453299</v>
      </c>
      <c r="L59" s="4">
        <f>_FV(A59,"Change (%)",TRUE)</f>
        <v>1.3081000000000001E-2</v>
      </c>
      <c r="M59" s="5" cm="1">
        <f t="array" ref="M59">_FV(A59,"Beta")</f>
        <v>1.4831000000000001</v>
      </c>
      <c r="N59" s="6" cm="1">
        <f t="array" ref="N59">_FV(A59,"Volume")</f>
        <v>24280</v>
      </c>
      <c r="O59" s="5" cm="1">
        <f t="array" ref="O59">_FV(A59,"P/E",TRUE)</f>
        <v>12.266999999999999</v>
      </c>
      <c r="P59" s="6" cm="1">
        <f t="array" ref="P59">_FV(A59,"Employees")</f>
        <v>4915</v>
      </c>
      <c r="Q59" t="str" cm="1">
        <f t="array" ref="Q59">_FV(A59,"Exchange")</f>
        <v>Nasdaq Stock Market</v>
      </c>
    </row>
    <row r="60" spans="1:17" x14ac:dyDescent="0.25">
      <c r="A60" t="e" vm="62">
        <v>#VALUE!</v>
      </c>
      <c r="B60" t="str">
        <f>_FV(A60,"Ticker symbol",TRUE)</f>
        <v>CDK</v>
      </c>
      <c r="C60" t="str">
        <f>_FV(A60,"Name")</f>
        <v>CDK GLOBAL, INC.</v>
      </c>
      <c r="D60" t="str">
        <f>_FV(A60,"Description")</f>
        <v>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v>
      </c>
      <c r="E60" t="str">
        <f>_FV(A60,"Industry")</f>
        <v>Software &amp; IT Services</v>
      </c>
      <c r="F60" s="3">
        <f>_FV(A60,"Price")</f>
        <v>53.66</v>
      </c>
      <c r="G60" s="3">
        <f>_FV(A60,"High")</f>
        <v>53.86</v>
      </c>
      <c r="H60" s="3">
        <f>_FV(A60,"Low")</f>
        <v>53.17</v>
      </c>
      <c r="I60" s="3">
        <f>_FV(A60,"Open")</f>
        <v>53.3</v>
      </c>
      <c r="J60" s="3">
        <f>_FV(A60,"Previous close",TRUE)</f>
        <v>53.43</v>
      </c>
      <c r="K60" s="1">
        <f>_FV(A60,"Market cap",TRUE)</f>
        <v>6533416228</v>
      </c>
      <c r="L60" s="4">
        <f>_FV(A60,"Change (%)",TRUE)</f>
        <v>4.3049999999999998E-3</v>
      </c>
      <c r="M60" s="5" cm="1">
        <f t="array" ref="M60">_FV(A60,"Beta")</f>
        <v>1.3929</v>
      </c>
      <c r="N60" s="6" cm="1">
        <f t="array" ref="N60">_FV(A60,"Volume")</f>
        <v>123001</v>
      </c>
      <c r="O60" s="5" cm="1">
        <f t="array" ref="O60">_FV(A60,"P/E",TRUE)</f>
        <v>31.4941</v>
      </c>
      <c r="P60" s="6" cm="1">
        <f t="array" ref="P60">_FV(A60,"Employees")</f>
        <v>9000</v>
      </c>
      <c r="Q60" t="str" cm="1">
        <f t="array" ref="Q60">_FV(A60,"Exchange")</f>
        <v>Nasdaq Stock Market</v>
      </c>
    </row>
    <row r="61" spans="1:17" x14ac:dyDescent="0.25">
      <c r="A61" t="e" vm="63">
        <v>#VALUE!</v>
      </c>
      <c r="B61" t="str">
        <f>_FV(A61,"Ticker symbol",TRUE)</f>
        <v>SLM</v>
      </c>
      <c r="C61" t="str">
        <f>_FV(A61,"Name")</f>
        <v>SLM CORPORATION</v>
      </c>
      <c r="D61" t="str">
        <f>_FV(A61,"Description")</f>
        <v>SLM Corporation is a holding company. The Company's primary business is to originate and service loans it makes to students and their families to finance the cost of their education. The Company is a saving, planning and paying for college company. It is engaged in originating and servicing Private Education Loans it makes to students and their families. It uses Private Education Loans to mean education loans to students or their families that are not made, insured or guaranteed by any state or federal government. It also operates Upromise, Inc., a consumer savings network that provides financial rewards on everyday purchases to help families save for college. Its Private Education Loans that it owns or services are originated and funded by its subsidiary, Sallie Mae Bank (the Bank). Its services include resources dedicated to assist customers with needs and escalated inquiries. It provides access to a free online scholarship database, which includes information about scholarships.</v>
      </c>
      <c r="E61" t="str">
        <f>_FV(A61,"Industry")</f>
        <v>Banking Services</v>
      </c>
      <c r="F61" s="3">
        <f>_FV(A61,"Price")</f>
        <v>20.57</v>
      </c>
      <c r="G61" s="3">
        <f>_FV(A61,"High")</f>
        <v>20.82</v>
      </c>
      <c r="H61" s="3">
        <f>_FV(A61,"Low")</f>
        <v>20.45</v>
      </c>
      <c r="I61" s="3">
        <f>_FV(A61,"Open")</f>
        <v>20.78</v>
      </c>
      <c r="J61" s="3">
        <f>_FV(A61,"Previous close",TRUE)</f>
        <v>20.66</v>
      </c>
      <c r="K61" s="1">
        <f>_FV(A61,"Market cap",TRUE)</f>
        <v>6641419444</v>
      </c>
      <c r="L61" s="4">
        <f>_FV(A61,"Change (%)",TRUE)</f>
        <v>-4.3559999999999996E-3</v>
      </c>
      <c r="M61" s="5" cm="1">
        <f t="array" ref="M61">_FV(A61,"Beta")</f>
        <v>1.4353</v>
      </c>
      <c r="N61" s="6" cm="1">
        <f t="array" ref="N61">_FV(A61,"Volume")</f>
        <v>1422098</v>
      </c>
      <c r="O61" s="5" cm="1">
        <f t="array" ref="O61">_FV(A61,"P/E",TRUE)</f>
        <v>6.6740000000000004</v>
      </c>
      <c r="P61" s="6" cm="1">
        <f t="array" ref="P61">_FV(A61,"Employees")</f>
        <v>1600</v>
      </c>
      <c r="Q61" t="str" cm="1">
        <f t="array" ref="Q61">_FV(A61,"Exchange")</f>
        <v>Nasdaq Stock Market</v>
      </c>
    </row>
    <row r="62" spans="1:17" x14ac:dyDescent="0.25">
      <c r="A62" t="e" vm="64">
        <v>#VALUE!</v>
      </c>
      <c r="B62" t="str">
        <f>_FV(A62,"Ticker symbol",TRUE)</f>
        <v>LFUS</v>
      </c>
      <c r="C62" t="str">
        <f>_FV(A62,"Name")</f>
        <v>LITTELFUSE, INC.</v>
      </c>
      <c r="D62" t="str">
        <f>_FV(A62,"Description")</f>
        <v>Littelfuse, Inc. is a global manufacturer of technologies in circuit protection, power control and sensing. The Company's product portfolio includes fuses, semiconductors, polymers, ceramics, relays and sensors. It conducts its business through three reportable segments: Electronics, Automotive, and Industrial. Through these segments, the Company designs, manufactures and sells components and modules for circuit protection, power control and sensing products throughout the world. The circuit protection products protect against electrostatic discharge, power surges, short circuits and voltage spikes; its power control products safely and efficiently control power, and its sensor products are used to identify and detect temperature, proximity, flow speed and fluid level in various applications. The Company’s products are found in automotive and commercial vehicles, industrial applications, data and telecommunications, medical devices, consumer electronics and appliances.</v>
      </c>
      <c r="E62" t="str">
        <f>_FV(A62,"Industry")</f>
        <v>Machinery, Equipment &amp; Components</v>
      </c>
      <c r="F62" s="3">
        <f>_FV(A62,"Price")</f>
        <v>260.05500000000001</v>
      </c>
      <c r="G62" s="3">
        <f>_FV(A62,"High")</f>
        <v>263.35000000000002</v>
      </c>
      <c r="H62" s="3">
        <f>_FV(A62,"Low")</f>
        <v>258.91000000000003</v>
      </c>
      <c r="I62" s="3">
        <f>_FV(A62,"Open")</f>
        <v>263.35000000000002</v>
      </c>
      <c r="J62" s="3">
        <f>_FV(A62,"Previous close",TRUE)</f>
        <v>264.32</v>
      </c>
      <c r="K62" s="1">
        <f>_FV(A62,"Market cap",TRUE)</f>
        <v>6385710337</v>
      </c>
      <c r="L62" s="4">
        <f>_FV(A62,"Change (%)",TRUE)</f>
        <v>-1.6135999999999998E-2</v>
      </c>
      <c r="M62" s="5" cm="1">
        <f t="array" ref="M62">_FV(A62,"Beta")</f>
        <v>1.1628000000000001</v>
      </c>
      <c r="N62" s="6" cm="1">
        <f t="array" ref="N62">_FV(A62,"Volume")</f>
        <v>14425</v>
      </c>
      <c r="O62" s="5" cm="1">
        <f t="array" ref="O62">_FV(A62,"P/E",TRUE)</f>
        <v>40.151299999999999</v>
      </c>
      <c r="P62" s="6" cm="1">
        <f t="array" ref="P62">_FV(A62,"Employees")</f>
        <v>12200</v>
      </c>
      <c r="Q62" t="str" cm="1">
        <f t="array" ref="Q62">_FV(A62,"Exchange")</f>
        <v>Nasdaq Stock Market</v>
      </c>
    </row>
    <row r="63" spans="1:17" x14ac:dyDescent="0.25">
      <c r="A63" t="e" vm="65">
        <v>#VALUE!</v>
      </c>
      <c r="B63" t="str">
        <f>_FV(A63,"Ticker symbol",TRUE)</f>
        <v>MAT</v>
      </c>
      <c r="C63" t="str">
        <f>_FV(A63,"Name")</f>
        <v>MATTEL, INC.</v>
      </c>
      <c r="D63" t="str">
        <f>_FV(A63,"Description")</f>
        <v>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v>
      </c>
      <c r="E63" t="str">
        <f>_FV(A63,"Industry")</f>
        <v>Leisure Products</v>
      </c>
      <c r="F63" s="3">
        <f>_FV(A63,"Price")</f>
        <v>21.77</v>
      </c>
      <c r="G63" s="3">
        <f>_FV(A63,"High")</f>
        <v>21.98</v>
      </c>
      <c r="H63" s="3">
        <f>_FV(A63,"Low")</f>
        <v>21.55</v>
      </c>
      <c r="I63" s="3">
        <f>_FV(A63,"Open")</f>
        <v>21.86</v>
      </c>
      <c r="J63" s="3">
        <f>_FV(A63,"Previous close",TRUE)</f>
        <v>21.85</v>
      </c>
      <c r="K63" s="1">
        <f>_FV(A63,"Market cap",TRUE)</f>
        <v>7592849166</v>
      </c>
      <c r="L63" s="4">
        <f>_FV(A63,"Change (%)",TRUE)</f>
        <v>-3.6609999999999998E-3</v>
      </c>
      <c r="M63" s="5" cm="1">
        <f t="array" ref="M63">_FV(A63,"Beta")</f>
        <v>1.5149999999999999</v>
      </c>
      <c r="N63" s="6" cm="1">
        <f t="array" ref="N63">_FV(A63,"Volume")</f>
        <v>1025150</v>
      </c>
      <c r="O63" s="5" cm="1">
        <f t="array" ref="O63">_FV(A63,"P/E",TRUE)</f>
        <v>34.724400000000003</v>
      </c>
      <c r="P63" s="6" cm="1">
        <f t="array" ref="P63">_FV(A63,"Employees")</f>
        <v>32100</v>
      </c>
      <c r="Q63" t="str" cm="1">
        <f t="array" ref="Q63">_FV(A63,"Exchange")</f>
        <v>Nasdaq Stock Market</v>
      </c>
    </row>
    <row r="64" spans="1:17" x14ac:dyDescent="0.25">
      <c r="A64" t="e" vm="66">
        <v>#VALUE!</v>
      </c>
      <c r="B64" t="str">
        <f>_FV(A64,"Ticker symbol",TRUE)</f>
        <v>RGLD</v>
      </c>
      <c r="C64" t="str">
        <f>_FV(A64,"Name")</f>
        <v>ROYAL GOLD, INC.</v>
      </c>
      <c r="D64" t="str">
        <f>_FV(A64,"Description")</f>
        <v>Royal Gold, Inc. is a precious metals stream and royalty company. The Company is engaged in the acquisition and management of precious metal streams, royalties and similar production-based interests. It operates through two segments: Acquisition and Management of Stream Interests and Acquisition and Management of Royalty Interests. It owns interests on approximately 187 properties on five continents, including interests on 41 producing mines and 17 development stage projects. Its portfolio includes principal properties, producing properties, development properties and evaluation and exploration stage properties. Its properties include Andacallo, Cortez, Khoemacau, Pueblo Viejo, Allan, Borax, Dolores, Gold Hill, Inata, Tarpako, Back River, Don Mario, Ilovica, La India, Pinson, Pine Cove, Bell Creek, Kundip, Paddington, Yundamindra, Ulu, Goldrush, Croesus, Merlin Orbit, Afridi Lake and Mike Lake.</v>
      </c>
      <c r="E64" t="str">
        <f>_FV(A64,"Industry")</f>
        <v>Metals &amp; Mining</v>
      </c>
      <c r="F64" s="3">
        <f>_FV(A64,"Price")</f>
        <v>119.065</v>
      </c>
      <c r="G64" s="3">
        <f>_FV(A64,"High")</f>
        <v>121.61</v>
      </c>
      <c r="H64" s="3">
        <f>_FV(A64,"Low")</f>
        <v>118.815</v>
      </c>
      <c r="I64" s="3">
        <f>_FV(A64,"Open")</f>
        <v>121</v>
      </c>
      <c r="J64" s="3">
        <f>_FV(A64,"Previous close",TRUE)</f>
        <v>119.95</v>
      </c>
      <c r="K64" s="1">
        <f>_FV(A64,"Market cap",TRUE)</f>
        <v>7811437922</v>
      </c>
      <c r="L64" s="4">
        <f>_FV(A64,"Change (%)",TRUE)</f>
        <v>-7.378E-3</v>
      </c>
      <c r="M64" s="5" cm="1">
        <f t="array" ref="M64">_FV(A64,"Beta")</f>
        <v>0.64980000000000004</v>
      </c>
      <c r="N64" s="6" cm="1">
        <f t="array" ref="N64">_FV(A64,"Volume")</f>
        <v>137707</v>
      </c>
      <c r="O64" s="5" cm="1">
        <f t="array" ref="O64">_FV(A64,"P/E",TRUE)</f>
        <v>39.905000000000001</v>
      </c>
      <c r="P64" s="6" cm="1">
        <f t="array" ref="P64">_FV(A64,"Employees")</f>
        <v>27</v>
      </c>
      <c r="Q64" t="str" cm="1">
        <f t="array" ref="Q64">_FV(A64,"Exchange")</f>
        <v>Nasdaq Stock Market</v>
      </c>
    </row>
    <row r="65" spans="1:17" x14ac:dyDescent="0.25">
      <c r="A65" t="e" vm="67">
        <v>#VALUE!</v>
      </c>
      <c r="B65" t="str">
        <f>_FV(A65,"Ticker symbol",TRUE)</f>
        <v>PNFP</v>
      </c>
      <c r="C65" t="str">
        <f>_FV(A65,"Name")</f>
        <v>PINNACLE FINANCIAL PARTNERS, INC.</v>
      </c>
      <c r="D65" t="str">
        <f>_FV(A65,"Description")</f>
        <v>Pinnacle Financial Partners, Inc. is a bank holding company. The Company operates through its subsidiary, Pinnacle Bank. The Company operates as a community bank primarily in the urban markets of Nashville, Knoxville, Memphis and Chattanooga, Tennessee and other counties. It provides the personalized service associated with small community banks, while seeking to offer the products and services, such as investments and treasury management. Pinnacle Bank offers an array of convenience-centered products and services, including round the clock telephone and Internet banking, mobile banking, debit and credit cards, direct deposit, remote deposit and cash management services for small- to medium-sized businesses. In addition, Pinnacle Bank is associated with a network of automated teller machines of other financial institutions that its clients are able to use throughout Tennessee and other regions.</v>
      </c>
      <c r="E65" t="str">
        <f>_FV(A65,"Industry")</f>
        <v>Banking Services</v>
      </c>
      <c r="F65" s="3">
        <f>_FV(A65,"Price")</f>
        <v>90.49</v>
      </c>
      <c r="G65" s="3">
        <f>_FV(A65,"High")</f>
        <v>91.19</v>
      </c>
      <c r="H65" s="3">
        <f>_FV(A65,"Low")</f>
        <v>89.47</v>
      </c>
      <c r="I65" s="3">
        <f>_FV(A65,"Open")</f>
        <v>89.47</v>
      </c>
      <c r="J65" s="3">
        <f>_FV(A65,"Previous close",TRUE)</f>
        <v>89.07</v>
      </c>
      <c r="K65" s="1">
        <f>_FV(A65,"Market cap",TRUE)</f>
        <v>6876476264</v>
      </c>
      <c r="L65" s="4">
        <f>_FV(A65,"Change (%)",TRUE)</f>
        <v>1.5942999999999999E-2</v>
      </c>
      <c r="M65" s="5" cm="1">
        <f t="array" ref="M65">_FV(A65,"Beta")</f>
        <v>1.3765000000000001</v>
      </c>
      <c r="N65" s="6" cm="1">
        <f t="array" ref="N65">_FV(A65,"Volume")</f>
        <v>96644</v>
      </c>
      <c r="O65" s="5" cm="1">
        <f t="array" ref="O65">_FV(A65,"P/E",TRUE)</f>
        <v>16.914000000000001</v>
      </c>
      <c r="P65" s="6" cm="1">
        <f t="array" ref="P65">_FV(A65,"Employees")</f>
        <v>2634</v>
      </c>
      <c r="Q65" t="str" cm="1">
        <f t="array" ref="Q65">_FV(A65,"Exchange")</f>
        <v>Nasdaq Stock Market</v>
      </c>
    </row>
    <row r="66" spans="1:17" x14ac:dyDescent="0.25">
      <c r="A66" t="e" vm="68">
        <v>#VALUE!</v>
      </c>
      <c r="B66" t="str">
        <f>_FV(A66,"Ticker symbol",TRUE)</f>
        <v>COLM</v>
      </c>
      <c r="C66" t="str">
        <f>_FV(A66,"Name")</f>
        <v>COLUMBIA SPORTSWEAR COMPANY</v>
      </c>
      <c r="D66" t="str">
        <f>_FV(A66,"Description")</f>
        <v>Columbia Sportswear Company is an apparel and footwear company. The Company designs, sources, markets and distributes outdoor lifestyle apparel, footwear, accessories and equipment under the Columbia, Mountain Hardwear, Sorel, prAna and other brands. Its geographic segments are the United States, Latin America and Asia Pacific (LAAP), Europe, Middle East and Africa (EMEA), and Canada. The Company develops and manages its merchandise in categories, including apparel, accessories and equipment, and footwear. It distributes its products through a mix of wholesale distribution channels, its own direct-to-consumer channels (retail stores and e-commerce), independent distributors and licensees. As of December 31, 2016, its products were sold in approximately 90 countries. In 59 of those countries, it sells to independent distributors to whom it has granted distribution rights. Contract manufacturers located outside the United States manufacture all of its products.</v>
      </c>
      <c r="E66" t="str">
        <f>_FV(A66,"Industry")</f>
        <v>Textiles &amp; Apparel</v>
      </c>
      <c r="F66" s="3">
        <f>_FV(A66,"Price")</f>
        <v>107.92</v>
      </c>
      <c r="G66" s="3">
        <f>_FV(A66,"High")</f>
        <v>108.47499999999999</v>
      </c>
      <c r="H66" s="3">
        <f>_FV(A66,"Low")</f>
        <v>107.48</v>
      </c>
      <c r="I66" s="3">
        <f>_FV(A66,"Open")</f>
        <v>108.29</v>
      </c>
      <c r="J66" s="3">
        <f>_FV(A66,"Previous close",TRUE)</f>
        <v>108.21</v>
      </c>
      <c r="K66" s="1">
        <f>_FV(A66,"Market cap",TRUE)</f>
        <v>7172044836</v>
      </c>
      <c r="L66" s="4">
        <f>_FV(A66,"Change (%)",TRUE)</f>
        <v>-2.6800000000000001E-3</v>
      </c>
      <c r="M66" s="5" cm="1">
        <f t="array" ref="M66">_FV(A66,"Beta")</f>
        <v>0.86109999999999998</v>
      </c>
      <c r="N66" s="6" cm="1">
        <f t="array" ref="N66">_FV(A66,"Volume")</f>
        <v>77831</v>
      </c>
      <c r="O66" s="5" cm="1">
        <f t="array" ref="O66">_FV(A66,"P/E",TRUE)</f>
        <v>44.194899999999997</v>
      </c>
      <c r="P66" s="6" cm="1">
        <f t="array" ref="P66">_FV(A66,"Employees")</f>
        <v>7275</v>
      </c>
      <c r="Q66" t="str" cm="1">
        <f t="array" ref="Q66">_FV(A66,"Exchange")</f>
        <v>Nasdaq Stock Market</v>
      </c>
    </row>
    <row r="67" spans="1:17" x14ac:dyDescent="0.25">
      <c r="A67" t="e" vm="69">
        <v>#VALUE!</v>
      </c>
      <c r="B67" t="str">
        <f>_FV(A67,"Ticker symbol",TRUE)</f>
        <v>EXEL</v>
      </c>
      <c r="C67" t="str">
        <f>_FV(A67,"Name")</f>
        <v>EXELIXIS, INC.</v>
      </c>
      <c r="D67" t="str">
        <f>_FV(A67,"Description")</f>
        <v>Exelixis, Inc. is a biopharmaceutical company. The Company is focused on discovery, development and commercialization of new medicines to manage care and outcomes for people with cancer. The Company's cabozantinib product is an inhibitor of multiple tyrosine kinases, including MET, AXL, and VEGF receptors. The Company's CABOMETYX tablets are approved for previously treated advanced kidney cancer and COMETRIQ capsules are approved for progressive, metastatic medullary thyroid cancer. The third product, Cotellic, is a formulation of cobimetinib, a selective inhibitor of MEK is approved as part of a combination regimen to treat advanced melanoma. Both cabozantinib and cobimetinib have shown potential in a range of forms of cancer and are the subjects of broad clinical development programs. The Company's XL888 is a small molecule oral inhibitor of Heat Shock Protein 90 (HSP90), a molecular chaperone protein.</v>
      </c>
      <c r="E67" t="str">
        <f>_FV(A67,"Industry")</f>
        <v>Biotechnology &amp; Medical Research</v>
      </c>
      <c r="F67" s="3">
        <f>_FV(A67,"Price")</f>
        <v>25.11</v>
      </c>
      <c r="G67" s="3">
        <f>_FV(A67,"High")</f>
        <v>25.114999999999998</v>
      </c>
      <c r="H67" s="3">
        <f>_FV(A67,"Low")</f>
        <v>24.72</v>
      </c>
      <c r="I67" s="3">
        <f>_FV(A67,"Open")</f>
        <v>25</v>
      </c>
      <c r="J67" s="3">
        <f>_FV(A67,"Previous close",TRUE)</f>
        <v>25.11</v>
      </c>
      <c r="K67" s="1">
        <f>_FV(A67,"Market cap",TRUE)</f>
        <v>7861885758</v>
      </c>
      <c r="L67" s="4">
        <f>_FV(A67,"Change (%)",TRUE)</f>
        <v>0</v>
      </c>
      <c r="M67" s="5" cm="1">
        <f t="array" ref="M67">_FV(A67,"Beta")</f>
        <v>1.0497000000000001</v>
      </c>
      <c r="N67" s="6" cm="1">
        <f t="array" ref="N67">_FV(A67,"Volume")</f>
        <v>650685</v>
      </c>
      <c r="O67" s="5" cm="1">
        <f t="array" ref="O67">_FV(A67,"P/E",TRUE)</f>
        <v>125.4183</v>
      </c>
      <c r="P67" s="6" cm="1">
        <f t="array" ref="P67">_FV(A67,"Employees")</f>
        <v>773</v>
      </c>
      <c r="Q67" t="str" cm="1">
        <f t="array" ref="Q67">_FV(A67,"Exchange")</f>
        <v>Nasdaq Stock Market</v>
      </c>
    </row>
    <row r="68" spans="1:17" x14ac:dyDescent="0.25">
      <c r="A68" t="e" vm="70">
        <v>#VALUE!</v>
      </c>
      <c r="B68" t="str">
        <f>_FV(A68,"Ticker symbol",TRUE)</f>
        <v>APA</v>
      </c>
      <c r="C68" t="str">
        <f>_FV(A68,"Name")</f>
        <v>APA CORPORATION</v>
      </c>
      <c r="D68" t="str">
        <f>_FV(A68,"Description")</f>
        <v>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v>
      </c>
      <c r="E68" t="str">
        <f>_FV(A68,"Industry")</f>
        <v>Oil &amp; Gas</v>
      </c>
      <c r="F68" s="3">
        <f>_FV(A68,"Price")</f>
        <v>22.22</v>
      </c>
      <c r="G68" s="3">
        <f>_FV(A68,"High")</f>
        <v>22.48</v>
      </c>
      <c r="H68" s="3">
        <f>_FV(A68,"Low")</f>
        <v>21.82</v>
      </c>
      <c r="I68" s="3">
        <f>_FV(A68,"Open")</f>
        <v>21.99</v>
      </c>
      <c r="J68" s="3">
        <f>_FV(A68,"Previous close",TRUE)</f>
        <v>21.59</v>
      </c>
      <c r="K68" s="1">
        <f>_FV(A68,"Market cap",TRUE)</f>
        <v>8398417852</v>
      </c>
      <c r="L68" s="4">
        <f>_FV(A68,"Change (%)",TRUE)</f>
        <v>2.9180000000000001E-2</v>
      </c>
      <c r="M68" s="5" cm="1">
        <f t="array" ref="M68">_FV(A68,"Beta")</f>
        <v>4.9316000000000004</v>
      </c>
      <c r="N68" s="6" cm="1">
        <f t="array" ref="N68">_FV(A68,"Volume")</f>
        <v>3477509</v>
      </c>
      <c r="O68" s="5" cm="1">
        <f t="array" ref="O68">_FV(A68,"P/E",TRUE)</f>
        <v>1168.922</v>
      </c>
      <c r="P68" s="6" cm="1">
        <f t="array" ref="P68">_FV(A68,"Employees")</f>
        <v>2272</v>
      </c>
      <c r="Q68" t="str" cm="1">
        <f t="array" ref="Q68">_FV(A68,"Exchange")</f>
        <v>Nasdaq Stock Market</v>
      </c>
    </row>
    <row r="69" spans="1:17" x14ac:dyDescent="0.25">
      <c r="A69" t="e" vm="71">
        <v>#VALUE!</v>
      </c>
      <c r="B69" t="str">
        <f>_FV(A69,"Ticker symbol",TRUE)</f>
        <v>TCF</v>
      </c>
      <c r="C69" t="str">
        <f>_FV(A69,"Name")</f>
        <v>TCF FINANCIAL CORPORATION</v>
      </c>
      <c r="D69" t="str">
        <f>_FV(A69,"Description")</f>
        <v>TCF Financial Corporation, formerly Chemical Financial Corporation, is a financial holding company. The Company operates in the commercial banking segment. The Company, through its subsidiary bank, Chemical Bank, offers banking and fiduciary products and services. These products and services include business and personal checking accounts, savings and individual retirement accounts, time deposit instruments, residential and commercial real estate financing, commercial lending, consumer financing, access to insurance and investment products, corporate and personal wealth management services, and other banking services. As of December 31, 2016, the Corporation and Chemical Bank served these markets through 249 banking offices. In addition to the banking offices, Chemical Bank operated eight loan production offices and over 272 automated teller machines, both on- and off-bank premises, as of December 31, 2016. Its loan portfolio includes commercial and real estate construction.</v>
      </c>
      <c r="E69" t="str">
        <f>_FV(A69,"Industry")</f>
        <v>Banking Services</v>
      </c>
      <c r="F69" s="3">
        <f>_FV(A69,"Price")</f>
        <v>47.67</v>
      </c>
      <c r="G69" s="3">
        <f>_FV(A69,"High")</f>
        <v>47.86</v>
      </c>
      <c r="H69" s="3">
        <f>_FV(A69,"Low")</f>
        <v>47.3</v>
      </c>
      <c r="I69" s="3">
        <f>_FV(A69,"Open")</f>
        <v>47.38</v>
      </c>
      <c r="J69" s="3">
        <f>_FV(A69,"Previous close",TRUE)</f>
        <v>47.09</v>
      </c>
      <c r="K69" s="1">
        <f>_FV(A69,"Market cap",TRUE)</f>
        <v>7276873170</v>
      </c>
      <c r="L69" s="4">
        <f>_FV(A69,"Change (%)",TRUE)</f>
        <v>1.2317E-2</v>
      </c>
      <c r="M69" s="5" cm="1">
        <f t="array" ref="M69">_FV(A69,"Beta")</f>
        <v>1.9512</v>
      </c>
      <c r="N69" s="6" cm="1">
        <f t="array" ref="N69">_FV(A69,"Volume")</f>
        <v>178242</v>
      </c>
      <c r="O69" s="5" cm="1">
        <f t="array" ref="O69">_FV(A69,"P/E",TRUE)</f>
        <v>25.245100000000001</v>
      </c>
      <c r="P69" s="6" cm="1">
        <f t="array" ref="P69">_FV(A69,"Employees")</f>
        <v>6543</v>
      </c>
      <c r="Q69" t="str" cm="1">
        <f t="array" ref="Q69">_FV(A69,"Exchange")</f>
        <v>Nasdaq Stock Market</v>
      </c>
    </row>
    <row r="70" spans="1:17" x14ac:dyDescent="0.25">
      <c r="A70" t="e" vm="72">
        <v>#VALUE!</v>
      </c>
      <c r="B70" t="str">
        <f>_FV(A70,"Ticker symbol",TRUE)</f>
        <v>FLIR</v>
      </c>
      <c r="C70" t="str">
        <f>_FV(A70,"Name")</f>
        <v>FLIR SYSTEMS, INC.</v>
      </c>
      <c r="D70" t="str">
        <f>_FV(A70,"Description")</f>
        <v>FLIR Systems, Inc offers sensors and integrated sensor systems that enable the gathering, measurement and analysis of information. The Company’s operating segments include Industrial Business Unit, Government and Defense Business Unit and Commercial Business Unit. The Industrial business unit develops and manufactures thermal and visible-spectrum imaging camera cores and components that are utilized by third parties to create thermal, industrial, and other types of imaging systems. The Government and Defense business unit develops and manufactures imaging and recognition solutions for a wide variety of military, law enforcement, public safety, and other government customers. The Commercial business unit develops and manufactures a variety of fixed-mounted visible and thermal imaging cameras and related software for perimeter security in infrastructure, enterprise, and smart city vertical markets, electronics and imaging instruments for the recreational and commercial maritime market.</v>
      </c>
      <c r="E70" t="str">
        <f>_FV(A70,"Industry")</f>
        <v>Communications &amp; Networking</v>
      </c>
      <c r="F70" s="3">
        <f>_FV(A70,"Price")</f>
        <v>59.29</v>
      </c>
      <c r="G70" s="3">
        <f>_FV(A70,"High")</f>
        <v>59.42</v>
      </c>
      <c r="H70" s="3">
        <f>_FV(A70,"Low")</f>
        <v>58.895000000000003</v>
      </c>
      <c r="I70" s="3">
        <f>_FV(A70,"Open")</f>
        <v>58.98</v>
      </c>
      <c r="J70" s="3">
        <f>_FV(A70,"Previous close",TRUE)</f>
        <v>59.25</v>
      </c>
      <c r="K70" s="1">
        <f>_FV(A70,"Market cap",TRUE)</f>
        <v>7792229753</v>
      </c>
      <c r="L70" s="4">
        <f>_FV(A70,"Change (%)",TRUE)</f>
        <v>6.7509999999999998E-4</v>
      </c>
      <c r="M70" s="5" cm="1">
        <f t="array" ref="M70">_FV(A70,"Beta")</f>
        <v>1.5586</v>
      </c>
      <c r="N70" s="6" cm="1">
        <f t="array" ref="N70">_FV(A70,"Volume")</f>
        <v>2271663</v>
      </c>
      <c r="O70" s="5" cm="1">
        <f t="array" ref="O70">_FV(A70,"P/E",TRUE)</f>
        <v>33.114800000000002</v>
      </c>
      <c r="P70" s="6" cm="1">
        <f t="array" ref="P70">_FV(A70,"Employees")</f>
        <v>4179</v>
      </c>
      <c r="Q70" t="str" cm="1">
        <f t="array" ref="Q70">_FV(A70,"Exchange")</f>
        <v>Nasdaq Stock Market</v>
      </c>
    </row>
    <row r="71" spans="1:17" x14ac:dyDescent="0.25">
      <c r="A71" t="e" vm="73">
        <v>#VALUE!</v>
      </c>
      <c r="B71" t="str">
        <f>_FV(A71,"Ticker symbol",TRUE)</f>
        <v>PFPT</v>
      </c>
      <c r="C71" t="str">
        <f>_FV(A71,"Name")</f>
        <v>PROOFPOINT, INC.</v>
      </c>
      <c r="D71" t="str">
        <f>_FV(A71,"Description")</f>
        <v>Proofpoint Inc is a United States-based cybersecurity company. The Company protects the people, data and brand against advanced threats and compliance risks. It offers products comprised of an integrated suite of on-demand data protection solutions, including regulatory compliance, archiving and governance, and secure communication. It is engaged in providing the products which include email security and protection, advanced threat protection, security awareness, cloud security, compliance and archiving, information protection and digital protection.</v>
      </c>
      <c r="E71" t="str">
        <f>_FV(A71,"Industry")</f>
        <v>Software &amp; IT Services</v>
      </c>
      <c r="F71" s="3">
        <f>_FV(A71,"Price")</f>
        <v>171.6</v>
      </c>
      <c r="G71" s="3">
        <f>_FV(A71,"High")</f>
        <v>172.66</v>
      </c>
      <c r="H71" s="3">
        <f>_FV(A71,"Low")</f>
        <v>171.57</v>
      </c>
      <c r="I71" s="3">
        <f>_FV(A71,"Open")</f>
        <v>172.35</v>
      </c>
      <c r="J71" s="3">
        <f>_FV(A71,"Previous close",TRUE)</f>
        <v>172.35</v>
      </c>
      <c r="K71" s="1">
        <f>_FV(A71,"Market cap",TRUE)</f>
        <v>9839549148</v>
      </c>
      <c r="L71" s="4">
        <f>_FV(A71,"Change (%)",TRUE)</f>
        <v>-4.352E-3</v>
      </c>
      <c r="M71" s="5" cm="1">
        <f t="array" ref="M71">_FV(A71,"Beta")</f>
        <v>1.2306999999999999</v>
      </c>
      <c r="N71" s="6" cm="1">
        <f t="array" ref="N71">_FV(A71,"Volume")</f>
        <v>1753596</v>
      </c>
      <c r="O71" t="e" cm="1" vm="4">
        <f t="array" ref="O71">_FV(A71,"P/E",TRUE)</f>
        <v>#VALUE!</v>
      </c>
      <c r="P71" s="6" cm="1">
        <f t="array" ref="P71">_FV(A71,"Employees")</f>
        <v>3658</v>
      </c>
      <c r="Q71" t="str" cm="1">
        <f t="array" ref="Q71">_FV(A71,"Exchange")</f>
        <v>Nasdaq Stock Market</v>
      </c>
    </row>
    <row r="72" spans="1:17" x14ac:dyDescent="0.25">
      <c r="A72" t="e" vm="74">
        <v>#VALUE!</v>
      </c>
      <c r="B72" t="str">
        <f>_FV(A72,"Ticker symbol",TRUE)</f>
        <v>LECO</v>
      </c>
      <c r="C72" t="str">
        <f>_FV(A72,"Name")</f>
        <v>LINCOLN ELECTRIC HOLDINGS, INC.</v>
      </c>
      <c r="D72" t="str">
        <f>_FV(A72,"Description")</f>
        <v>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primarily includes welding operations in Europe, Africa, Asia and Australia. The Harris Products Group includes the Company's global cutting, soldering and brazing businesses, as well as the retail business in the United States. Its welding products include arc welding power sources, wire feeding systems, robotic welding packages, integrated automation systems, fume extraction equipment, consumable electrodes, fluxes and welding accessories, and specialty welding consumables and fabrication. Its product offerings also include computer numeric controlled plasma and oxy-fuel cutting systems, and regulators and torches used in oxy-fuel welding, cutting and brazing.</v>
      </c>
      <c r="E72" t="str">
        <f>_FV(A72,"Industry")</f>
        <v>Machinery, Equipment &amp; Components</v>
      </c>
      <c r="F72" s="3">
        <f>_FV(A72,"Price")</f>
        <v>135.27000000000001</v>
      </c>
      <c r="G72" s="3">
        <f>_FV(A72,"High")</f>
        <v>136.04</v>
      </c>
      <c r="H72" s="3">
        <f>_FV(A72,"Low")</f>
        <v>134.07</v>
      </c>
      <c r="I72" s="3">
        <f>_FV(A72,"Open")</f>
        <v>134.07</v>
      </c>
      <c r="J72" s="3">
        <f>_FV(A72,"Previous close",TRUE)</f>
        <v>133.9</v>
      </c>
      <c r="K72" s="1">
        <f>_FV(A72,"Market cap",TRUE)</f>
        <v>8053661973</v>
      </c>
      <c r="L72" s="4">
        <f>_FV(A72,"Change (%)",TRUE)</f>
        <v>1.0232000000000002E-2</v>
      </c>
      <c r="M72" s="5" cm="1">
        <f t="array" ref="M72">_FV(A72,"Beta")</f>
        <v>1.1832</v>
      </c>
      <c r="N72" s="6" cm="1">
        <f t="array" ref="N72">_FV(A72,"Volume")</f>
        <v>65328</v>
      </c>
      <c r="O72" s="5" cm="1">
        <f t="array" ref="O72">_FV(A72,"P/E",TRUE)</f>
        <v>35.865299999999998</v>
      </c>
      <c r="P72" s="6" cm="1">
        <f t="array" ref="P72">_FV(A72,"Employees")</f>
        <v>10700</v>
      </c>
      <c r="Q72" t="str" cm="1">
        <f t="array" ref="Q72">_FV(A72,"Exchange")</f>
        <v>Nasdaq Stock Market</v>
      </c>
    </row>
    <row r="73" spans="1:17" x14ac:dyDescent="0.25">
      <c r="A73" t="e" vm="75">
        <v>#VALUE!</v>
      </c>
      <c r="B73" t="str">
        <f>_FV(A73,"Ticker symbol",TRUE)</f>
        <v>EEFT</v>
      </c>
      <c r="C73" t="str">
        <f>_FV(A73,"Name")</f>
        <v>EURONET WORLDWIDE, INC.</v>
      </c>
      <c r="D73" t="str">
        <f>_FV(A73,"Description")</f>
        <v>Euronet Worldwide, Inc. is an electronic payments provider. The Company offers payment and transaction processing and distribution solutions to financial institutions, retailers, service providers and individual consumers. Its product offerings include automated teller machine (ATM), point-of-sale (POS), card outsourcing, card issuing and merchant acquiring services, electronic distribution of prepaid mobile airtime and other electronic payment products. It operates in three segments: EFT Processing Segment provides electronic payment solutions consisting of ATM cash withdrawal and deposit services, outsourced ATM and POS management solutions, and credit and debit card outsourcing; epay Segment provides electronic distribution and processing of prepaid mobile airtime and other electronic payment products and collection services, and Money Transfer Segment provides global consumer-to-consumer money transfer services and global account-to-account money transfer services.</v>
      </c>
      <c r="E73" t="str">
        <f>_FV(A73,"Industry")</f>
        <v>Professional &amp; Commercial Services</v>
      </c>
      <c r="F73" s="3">
        <f>_FV(A73,"Price")</f>
        <v>141.28</v>
      </c>
      <c r="G73" s="3">
        <f>_FV(A73,"High")</f>
        <v>142.04</v>
      </c>
      <c r="H73" s="3">
        <f>_FV(A73,"Low")</f>
        <v>140.08000000000001</v>
      </c>
      <c r="I73" s="3">
        <f>_FV(A73,"Open")</f>
        <v>142.04</v>
      </c>
      <c r="J73" s="3">
        <f>_FV(A73,"Previous close",TRUE)</f>
        <v>141.75</v>
      </c>
      <c r="K73" s="1">
        <f>_FV(A73,"Market cap",TRUE)</f>
        <v>7459209608</v>
      </c>
      <c r="L73" s="4">
        <f>_FV(A73,"Change (%)",TRUE)</f>
        <v>-3.3159999999999999E-3</v>
      </c>
      <c r="M73" s="5" cm="1">
        <f t="array" ref="M73">_FV(A73,"Beta")</f>
        <v>1.6642999999999999</v>
      </c>
      <c r="N73" s="6" cm="1">
        <f t="array" ref="N73">_FV(A73,"Volume")</f>
        <v>46204</v>
      </c>
      <c r="O73" s="5" cm="1">
        <f t="array" ref="O73">_FV(A73,"P/E",TRUE)</f>
        <v>6378.2539999999999</v>
      </c>
      <c r="P73" s="6" cm="1">
        <f t="array" ref="P73">_FV(A73,"Employees")</f>
        <v>8100</v>
      </c>
      <c r="Q73" t="str" cm="1">
        <f t="array" ref="Q73">_FV(A73,"Exchange")</f>
        <v>Nasdaq Stock Market</v>
      </c>
    </row>
    <row r="74" spans="1:17" x14ac:dyDescent="0.25">
      <c r="A74" t="e" vm="76">
        <v>#VALUE!</v>
      </c>
      <c r="B74" t="str">
        <f>_FV(A74,"Ticker symbol",TRUE)</f>
        <v>MANH</v>
      </c>
      <c r="C74" t="str">
        <f>_FV(A74,"Name")</f>
        <v>MANHATTAN ASSOCIATES, INC.</v>
      </c>
      <c r="D74" t="str">
        <f>_FV(A74,"Description")</f>
        <v>Manhattan Associates, Inc. (Manhattan) is a developer and provider of supply chain commerce solutions. The Company operates through three geographical segments: the Americas, Europe, Middle East and Africa (EMEA), and the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 people, workflows, assets, events and tasks across the functions linked in a supply chain from planning through execution. Its supply chain solutions consist of three components: Distribution Management, Transportation Management and Visibility. Its Omni-Channel Solutions include Omni-Channel Central Solutions and Omni-Channel Local Solutions. Its Inventory solutions include Inventory Optimization and Planning.</v>
      </c>
      <c r="E74" t="str">
        <f>_FV(A74,"Industry")</f>
        <v>Software &amp; IT Services</v>
      </c>
      <c r="F74" s="3">
        <f>_FV(A74,"Price")</f>
        <v>131.24</v>
      </c>
      <c r="G74" s="3">
        <f>_FV(A74,"High")</f>
        <v>132.1</v>
      </c>
      <c r="H74" s="3">
        <f>_FV(A74,"Low")</f>
        <v>128.25</v>
      </c>
      <c r="I74" s="3">
        <f>_FV(A74,"Open")</f>
        <v>132.1</v>
      </c>
      <c r="J74" s="3">
        <f>_FV(A74,"Previous close",TRUE)</f>
        <v>132.86000000000001</v>
      </c>
      <c r="K74" s="1">
        <f>_FV(A74,"Market cap",TRUE)</f>
        <v>8349142326</v>
      </c>
      <c r="L74" s="4">
        <f>_FV(A74,"Change (%)",TRUE)</f>
        <v>-1.2193000000000001E-2</v>
      </c>
      <c r="M74" s="5" cm="1">
        <f t="array" ref="M74">_FV(A74,"Beta")</f>
        <v>1.9402999999999999</v>
      </c>
      <c r="N74" s="6" cm="1">
        <f t="array" ref="N74">_FV(A74,"Volume")</f>
        <v>120529</v>
      </c>
      <c r="O74" s="5" cm="1">
        <f t="array" ref="O74">_FV(A74,"P/E",TRUE)</f>
        <v>97.908600000000007</v>
      </c>
      <c r="P74" s="6" cm="1">
        <f t="array" ref="P74">_FV(A74,"Employees")</f>
        <v>3500</v>
      </c>
      <c r="Q74" t="str" cm="1">
        <f t="array" ref="Q74">_FV(A74,"Exchange")</f>
        <v>Nasdaq Stock Market</v>
      </c>
    </row>
    <row r="75" spans="1:17" x14ac:dyDescent="0.25">
      <c r="A75" t="e" vm="77">
        <v>#VALUE!</v>
      </c>
      <c r="B75" t="str">
        <f>_FV(A75,"Ticker symbol",TRUE)</f>
        <v>TRIP</v>
      </c>
      <c r="C75" t="str">
        <f>_FV(A75,"Name")</f>
        <v>TRIPADVISOR, INC.</v>
      </c>
      <c r="D75" t="str">
        <f>_FV(A75,"Description")</f>
        <v>TripAdvisor, Inc. is an online travel company that owns and operates a portfolio of online travel brands. TripAdvisor, the Company's brand, is a travel site. The Company operates through two segments: Hotel and Non-Hotel. The Company's platform also enables users to compare real-time pricing and availability for these experiences, as well as to book hotels, flights, cruises, vacation rentals, tours, activities and attractions, and restaurants, on either a TripAdvisor site or application, or a travel partner site or application. The Company's TripAdvisor-branded Websites included tripadvisor.com in the United States and localized versions of the TripAdvisor Website in 48 markets and 28 languages around the world. It manages and operates a portfolio of travel media brands and businesses, operating under various Websites.</v>
      </c>
      <c r="E75" t="str">
        <f>_FV(A75,"Industry")</f>
        <v>Hotels &amp; Entertainment Services</v>
      </c>
      <c r="F75" s="3">
        <f>_FV(A75,"Price")</f>
        <v>45.72</v>
      </c>
      <c r="G75" s="3">
        <f>_FV(A75,"High")</f>
        <v>45.96</v>
      </c>
      <c r="H75" s="3">
        <f>_FV(A75,"Low")</f>
        <v>44.07</v>
      </c>
      <c r="I75" s="3">
        <f>_FV(A75,"Open")</f>
        <v>44.2</v>
      </c>
      <c r="J75" s="3">
        <f>_FV(A75,"Previous close",TRUE)</f>
        <v>44.17</v>
      </c>
      <c r="K75" s="1">
        <f>_FV(A75,"Market cap",TRUE)</f>
        <v>6258898836</v>
      </c>
      <c r="L75" s="4">
        <f>_FV(A75,"Change (%)",TRUE)</f>
        <v>3.5091999999999998E-2</v>
      </c>
      <c r="M75" s="5" cm="1">
        <f t="array" ref="M75">_FV(A75,"Beta")</f>
        <v>1.4139999999999999</v>
      </c>
      <c r="N75" s="6" cm="1">
        <f t="array" ref="N75">_FV(A75,"Volume")</f>
        <v>1628773</v>
      </c>
      <c r="O75" s="5" cm="1">
        <f t="array" ref="O75">_FV(A75,"P/E",TRUE)</f>
        <v>36.430300000000003</v>
      </c>
      <c r="P75" s="6" cm="1">
        <f t="array" ref="P75">_FV(A75,"Employees")</f>
        <v>2579</v>
      </c>
      <c r="Q75" t="str" cm="1">
        <f t="array" ref="Q75">_FV(A75,"Exchange")</f>
        <v>Nasdaq Stock Market</v>
      </c>
    </row>
    <row r="76" spans="1:17" x14ac:dyDescent="0.25">
      <c r="A76" t="e" vm="78">
        <v>#VALUE!</v>
      </c>
      <c r="B76" t="str">
        <f>_FV(A76,"Ticker symbol",TRUE)</f>
        <v>UTHR</v>
      </c>
      <c r="C76" t="str">
        <f>_FV(A76,"Name")</f>
        <v>UNITED THERAPEUTICS CORPORATION</v>
      </c>
      <c r="D76" t="str">
        <f>_FV(A76,"Description")</f>
        <v>United Therapeutics Corporation is a biotechnology company. The Company is focused on the development and commercialization of products for the treatment of chronic and life-threatening conditions. The Company markets and sells four commercial therapies in the United States to treat pulmonary arterial hypertension (PAH): Remodulin (treprostinil) Injection; Tyvaso (treprostinil) Inhalation Solution (Tyvaso); Orenitram (treprostinil) Extended-Release Tablets (Orenitram); and Adcirca (tadalafil) Tablets (Adcirca). The Company markets and sells an oncology product in the United States, Unituxin (dinutuximab) Injection (Unituxin), which is approved for treatment of neuroblastoma. The Company is also engaged in early-stage research and development of a number of organ transplantation-related technologies.</v>
      </c>
      <c r="E76" t="str">
        <f>_FV(A76,"Industry")</f>
        <v>Biotechnology &amp; Medical Research</v>
      </c>
      <c r="F76" s="3">
        <f>_FV(A76,"Price")</f>
        <v>192.88</v>
      </c>
      <c r="G76" s="3">
        <f>_FV(A76,"High")</f>
        <v>194.77</v>
      </c>
      <c r="H76" s="3">
        <f>_FV(A76,"Low")</f>
        <v>190.19</v>
      </c>
      <c r="I76" s="3">
        <f>_FV(A76,"Open")</f>
        <v>193.52</v>
      </c>
      <c r="J76" s="3">
        <f>_FV(A76,"Previous close",TRUE)</f>
        <v>195.42</v>
      </c>
      <c r="K76" s="1">
        <f>_FV(A76,"Market cap",TRUE)</f>
        <v>8640188829</v>
      </c>
      <c r="L76" s="4">
        <f>_FV(A76,"Change (%)",TRUE)</f>
        <v>-1.2998000000000001E-2</v>
      </c>
      <c r="M76" s="5" cm="1">
        <f t="array" ref="M76">_FV(A76,"Beta")</f>
        <v>0.50529999999999997</v>
      </c>
      <c r="N76" s="6" cm="1">
        <f t="array" ref="N76">_FV(A76,"Volume")</f>
        <v>95121</v>
      </c>
      <c r="O76" s="5" cm="1">
        <f t="array" ref="O76">_FV(A76,"P/E",TRUE)</f>
        <v>21.601800000000001</v>
      </c>
      <c r="P76" s="6" cm="1">
        <f t="array" ref="P76">_FV(A76,"Employees")</f>
        <v>950</v>
      </c>
      <c r="Q76" t="str" cm="1">
        <f t="array" ref="Q76">_FV(A76,"Exchange")</f>
        <v>Nasdaq Stock Market</v>
      </c>
    </row>
    <row r="77" spans="1:17" x14ac:dyDescent="0.25">
      <c r="A77" t="e" vm="79">
        <v>#VALUE!</v>
      </c>
      <c r="B77" t="str">
        <f>_FV(A77,"Ticker symbol",TRUE)</f>
        <v>PBCT</v>
      </c>
      <c r="C77" t="str">
        <f>_FV(A77,"Name")</f>
        <v>PEOPLE'S UNITED FINANCIAL, INC.</v>
      </c>
      <c r="D77" t="str">
        <f>_FV(A77,"Description")</f>
        <v>People's United Financial, Inc. is a bank holding company and a financial holding company of People's United Bank (the Bank). The Bank is engaged in providing commercial banking, retail banking and wealth management services to individual, corporate and municipal customers. The Company operates through two segments: Commercial Banking and Retail Banking. Commercial Banking segment is engaged in commercial real estate lending, commercial and industrial lending, and commercial deposit gathering activities. It offers cash management, correspondent banking, municipal banking, institutional trust services, corporate trust and private banking, among others. Retail Banking segment provides consumer lending (including residential mortgage and home equity lending) and consumer deposit gathering activities. The Retail Banking segment also includes brokerage, financial advisory services, investment management services and non-institutional trust services.</v>
      </c>
      <c r="E77" t="str">
        <f>_FV(A77,"Industry")</f>
        <v>Banking Services</v>
      </c>
      <c r="F77" s="3">
        <f>_FV(A77,"Price")</f>
        <v>19.16</v>
      </c>
      <c r="G77" s="3">
        <f>_FV(A77,"High")</f>
        <v>19.28</v>
      </c>
      <c r="H77" s="3">
        <f>_FV(A77,"Low")</f>
        <v>18.990100000000002</v>
      </c>
      <c r="I77" s="3">
        <f>_FV(A77,"Open")</f>
        <v>19</v>
      </c>
      <c r="J77" s="3">
        <f>_FV(A77,"Previous close",TRUE)</f>
        <v>18.920000000000002</v>
      </c>
      <c r="K77" s="1">
        <f>_FV(A77,"Market cap",TRUE)</f>
        <v>8188880536</v>
      </c>
      <c r="L77" s="4">
        <f>_FV(A77,"Change (%)",TRUE)</f>
        <v>1.2685E-2</v>
      </c>
      <c r="M77" s="5" cm="1">
        <f t="array" ref="M77">_FV(A77,"Beta")</f>
        <v>1.2129000000000001</v>
      </c>
      <c r="N77" s="6" cm="1">
        <f t="array" ref="N77">_FV(A77,"Volume")</f>
        <v>1543768</v>
      </c>
      <c r="O77" s="5" cm="1">
        <f t="array" ref="O77">_FV(A77,"P/E",TRUE)</f>
        <v>36.411200000000001</v>
      </c>
      <c r="P77" s="6" cm="1">
        <f t="array" ref="P77">_FV(A77,"Employees")</f>
        <v>5640</v>
      </c>
      <c r="Q77" t="str" cm="1">
        <f t="array" ref="Q77">_FV(A77,"Exchange")</f>
        <v>Nasdaq Stock Market</v>
      </c>
    </row>
    <row r="78" spans="1:17" x14ac:dyDescent="0.25">
      <c r="A78" t="e" vm="80">
        <v>#VALUE!</v>
      </c>
      <c r="B78" t="str">
        <f>_FV(A78,"Ticker symbol",TRUE)</f>
        <v>CASY</v>
      </c>
      <c r="C78" t="str">
        <f>_FV(A78,"Name")</f>
        <v>CASEY'S GENERAL STORES, INC.</v>
      </c>
      <c r="D78" t="str">
        <f>_FV(A78,"Description")</f>
        <v>Casey's General Stores, Inc. and its subsidiaries, operate convenience stores under the name Casey's General Store in 16 states in the Midwest and the South. The Company also operates approximately two stores selling primarily tobacco products. The stores carry a range of food, including freshly prepared foods such as pizza, donuts, and sandwiches, beverages, tobacco products, health and beauty aids, automotive products and other nonfood items. The Company operates over 2100 stores. It operates approximately two distribution centers, through which the Company supply grocery and general merchandise items to its stores. Its general store typically carries over 3,000 food and nonfood items. The Company's stores sell regional brands of dairy and bakery products, and approximately 90% of the stores offer beer. Its non-food items include tobacco products, health and beauty aids, school supplies, housewares, pet supplies, and automotive products.</v>
      </c>
      <c r="E78" t="str">
        <f>_FV(A78,"Industry")</f>
        <v>Food &amp; Drug Retailing</v>
      </c>
      <c r="F78" s="3">
        <f>_FV(A78,"Price")</f>
        <v>225.3775</v>
      </c>
      <c r="G78" s="3">
        <f>_FV(A78,"High")</f>
        <v>225.5</v>
      </c>
      <c r="H78" s="3">
        <f>_FV(A78,"Low")</f>
        <v>222.81</v>
      </c>
      <c r="I78" s="3">
        <f>_FV(A78,"Open")</f>
        <v>224.19</v>
      </c>
      <c r="J78" s="3">
        <f>_FV(A78,"Previous close",TRUE)</f>
        <v>223.27</v>
      </c>
      <c r="K78" s="1">
        <f>_FV(A78,"Market cap",TRUE)</f>
        <v>8327063060</v>
      </c>
      <c r="L78" s="4">
        <f>_FV(A78,"Change (%)",TRUE)</f>
        <v>9.4389999999999995E-3</v>
      </c>
      <c r="M78" s="5" cm="1">
        <f t="array" ref="M78">_FV(A78,"Beta")</f>
        <v>0.87009999999999998</v>
      </c>
      <c r="N78" s="6" cm="1">
        <f t="array" ref="N78">_FV(A78,"Volume")</f>
        <v>39749</v>
      </c>
      <c r="O78" s="5" cm="1">
        <f t="array" ref="O78">_FV(A78,"P/E",TRUE)</f>
        <v>24.975899999999999</v>
      </c>
      <c r="P78" s="6" cm="1">
        <f t="array" ref="P78">_FV(A78,"Employees")</f>
        <v>17282</v>
      </c>
      <c r="Q78" t="str" cm="1">
        <f t="array" ref="Q78">_FV(A78,"Exchange")</f>
        <v>Nasdaq Stock Market</v>
      </c>
    </row>
    <row r="79" spans="1:17" x14ac:dyDescent="0.25">
      <c r="A79" t="e" vm="81">
        <v>#VALUE!</v>
      </c>
      <c r="B79" t="str">
        <f>_FV(A79,"Ticker symbol",TRUE)</f>
        <v>BYND</v>
      </c>
      <c r="C79" t="str">
        <f>_FV(A79,"Name")</f>
        <v>BEYOND MEAT, INC.</v>
      </c>
      <c r="D79" t="str">
        <f>_FV(A79,"Description")</f>
        <v>Beyond Meat, Inc. offers plant-based burgers. The Company offers its products in a range of categories, such as The Beyond Burger, Beyond Sausage, Beyond Beef Crumbles and Beyond Chicken Strips. The Company sells a range of plant-based products across the three main meat platforms of beef, pork and poultry. It provides Beyond Mushroom Bacon Cheeseburger, Chef Spike’s Original Brat, Roasted Garlic &amp; Italian Sausage Pasta, Beyond Beef Tacos and April Ross’ Butternut Squash Mac-N-Cheese. The Company also offers Beyond Spring Burger, Beyond Nacho Burger, Beyond Sausage Stuffed Peppers, Tuscan Style Beyond Sausage Pasta, Beyond Brat Breakfast Burrito, Beyond Beef Fiesta Power Bowl, Beyond Beef Nachos, Truffle Mac &amp; Cheese Beyond Burger, Love &amp; Lemons Guacamole Beyond Burger and Beyond Burger Tostada With Marinated Kale.</v>
      </c>
      <c r="E79" t="str">
        <f>_FV(A79,"Industry")</f>
        <v>Food &amp; Tobacco</v>
      </c>
      <c r="F79" s="3">
        <f>_FV(A79,"Price")</f>
        <v>105.87</v>
      </c>
      <c r="G79" s="3">
        <f>_FV(A79,"High")</f>
        <v>110.36499999999999</v>
      </c>
      <c r="H79" s="3">
        <f>_FV(A79,"Low")</f>
        <v>103.16</v>
      </c>
      <c r="I79" s="3">
        <f>_FV(A79,"Open")</f>
        <v>110.28</v>
      </c>
      <c r="J79" s="3">
        <f>_FV(A79,"Previous close",TRUE)</f>
        <v>110.72499999999999</v>
      </c>
      <c r="K79" s="1">
        <f>_FV(A79,"Market cap",TRUE)</f>
        <v>6670602966</v>
      </c>
      <c r="L79" s="4">
        <f>_FV(A79,"Change (%)",TRUE)</f>
        <v>-4.3846999999999997E-2</v>
      </c>
      <c r="M79" t="e" cm="1" vm="31">
        <f t="array" ref="M79">_FV(A79,"Beta")</f>
        <v>#VALUE!</v>
      </c>
      <c r="N79" s="6" cm="1">
        <f t="array" ref="N79">_FV(A79,"Volume")</f>
        <v>3730561</v>
      </c>
      <c r="O79" t="e" cm="1" vm="4">
        <f t="array" ref="O79">_FV(A79,"P/E",TRUE)</f>
        <v>#VALUE!</v>
      </c>
      <c r="P79" s="6" cm="1">
        <f t="array" ref="P79">_FV(A79,"Employees")</f>
        <v>700</v>
      </c>
      <c r="Q79" t="str" cm="1">
        <f t="array" ref="Q79">_FV(A79,"Exchange")</f>
        <v>Nasdaq Stock Market</v>
      </c>
    </row>
    <row r="80" spans="1:17" x14ac:dyDescent="0.25">
      <c r="A80" t="e" vm="82">
        <v>#VALUE!</v>
      </c>
      <c r="B80" t="str">
        <f>_FV(A80,"Ticker symbol",TRUE)</f>
        <v>FCNCA</v>
      </c>
      <c r="C80" t="str">
        <f>_FV(A80,"Name")</f>
        <v>FIRST CITIZENS BANCSHARES, INC.</v>
      </c>
      <c r="D80" t="str">
        <f>_FV(A80,"Description")</f>
        <v>First Citizens BancShares, Inc. (BancShares) is a holding company of First-Citizens Bank &amp; Trust Company (FCB). As of December 31, 2016, BancShares operated in 21 states providing a range of financial services to individuals, businesses and professionals. FCB offers a range of retail and commercial banking services. Its loan services include various types of commercial, business and consumer lending. Its deposit services include checking, savings, money market and time deposit accounts. FCB also provides mortgage lending, a full-service trust department, wealth management services for businesses and individuals and other activities incidental to commercial banking. FCB's subsidiaries, First Citizens Investor Services, Inc. and First Citizens Asset Management, Inc., provide various investment products, including annuities, discount brokerage services and third-party mutual funds to customers primarily through the bank's branch network, as well as investment advisory services.</v>
      </c>
      <c r="E80" t="str">
        <f>_FV(A80,"Industry")</f>
        <v>Banking Services</v>
      </c>
      <c r="F80" s="3">
        <f>_FV(A80,"Price")</f>
        <v>853.84</v>
      </c>
      <c r="G80" s="3">
        <f>_FV(A80,"High")</f>
        <v>864.78</v>
      </c>
      <c r="H80" s="3">
        <f>_FV(A80,"Low")</f>
        <v>839.76499999999999</v>
      </c>
      <c r="I80" s="3">
        <f>_FV(A80,"Open")</f>
        <v>859.61</v>
      </c>
      <c r="J80" s="3">
        <f>_FV(A80,"Previous close",TRUE)</f>
        <v>857.31</v>
      </c>
      <c r="K80" s="1">
        <f>_FV(A80,"Market cap",TRUE)</f>
        <v>8292758000</v>
      </c>
      <c r="L80" s="4">
        <f>_FV(A80,"Change (%)",TRUE)</f>
        <v>-4.0479999999999995E-3</v>
      </c>
      <c r="M80" s="5" cm="1">
        <f t="array" ref="M80">_FV(A80,"Beta")</f>
        <v>1.2083999999999999</v>
      </c>
      <c r="N80" s="6" cm="1">
        <f t="array" ref="N80">_FV(A80,"Volume")</f>
        <v>20503</v>
      </c>
      <c r="O80" s="5" cm="1">
        <f t="array" ref="O80">_FV(A80,"P/E",TRUE)</f>
        <v>15.0678</v>
      </c>
      <c r="P80" s="6" cm="1">
        <f t="array" ref="P80">_FV(A80,"Employees")</f>
        <v>6451</v>
      </c>
      <c r="Q80" t="str" cm="1">
        <f t="array" ref="Q80">_FV(A80,"Exchange")</f>
        <v>Nasdaq Stock Market</v>
      </c>
    </row>
    <row r="81" spans="1:17" x14ac:dyDescent="0.25">
      <c r="A81" t="e" vm="83">
        <v>#VALUE!</v>
      </c>
      <c r="B81" t="str">
        <f>_FV(A81,"Ticker symbol",TRUE)</f>
        <v>CONE</v>
      </c>
      <c r="C81" t="str">
        <f>_FV(A81,"Name")</f>
        <v>CYRUSONE INC.</v>
      </c>
      <c r="D81" t="str">
        <f>_FV(A81,"Description")</f>
        <v>CyrusOne Inc. is a real estate investment trust. The Company is an owner, operator and developer of enterprise-class, carrier-neutral, multi-tenant data center properties. The Company's data centers are generally purpose-built facilities with redundant power and cooling. The CyrusOne National IX Platform (the National IX Platform) delivers interconnection across states and between metro-enabled sites within its footprint and beyond. The Company has data centers in the United States, London and Singapore. As of December 31, 2016, the Company provided mission-critical data center facilities for 932 customers in 35 data centers and two recovery centers in 11 distinct markets (nine cities in the United States, London and Singapore) with approximately 3,904,000 net rentable square feet (NRSF). The Company provides round the clock security guard monitoring with customizable security features. As of December 31, 2016, the Company had approximately 1,657,000 NRSF under development.</v>
      </c>
      <c r="E81" t="str">
        <f>_FV(A81,"Industry")</f>
        <v>Residential &amp; Commercial REIT</v>
      </c>
      <c r="F81" s="3">
        <f>_FV(A81,"Price")</f>
        <v>70.860699999999994</v>
      </c>
      <c r="G81" s="3">
        <f>_FV(A81,"High")</f>
        <v>71.06</v>
      </c>
      <c r="H81" s="3">
        <f>_FV(A81,"Low")</f>
        <v>69.69</v>
      </c>
      <c r="I81" s="3">
        <f>_FV(A81,"Open")</f>
        <v>70.36</v>
      </c>
      <c r="J81" s="3">
        <f>_FV(A81,"Previous close",TRUE)</f>
        <v>70.069999999999993</v>
      </c>
      <c r="K81" s="1">
        <f>_FV(A81,"Market cap",TRUE)</f>
        <v>8682986735</v>
      </c>
      <c r="L81" s="4">
        <f>_FV(A81,"Change (%)",TRUE)</f>
        <v>1.1284000000000001E-2</v>
      </c>
      <c r="M81" s="5" cm="1">
        <f t="array" ref="M81">_FV(A81,"Beta")</f>
        <v>0.42899999999999999</v>
      </c>
      <c r="N81" s="6" cm="1">
        <f t="array" ref="N81">_FV(A81,"Volume")</f>
        <v>121601</v>
      </c>
      <c r="O81" s="5" cm="1">
        <f t="array" ref="O81">_FV(A81,"P/E",TRUE)</f>
        <v>184.6474</v>
      </c>
      <c r="P81" s="6" cm="1">
        <f t="array" ref="P81">_FV(A81,"Employees")</f>
        <v>441</v>
      </c>
      <c r="Q81" t="str" cm="1">
        <f t="array" ref="Q81">_FV(A81,"Exchange")</f>
        <v>Nasdaq Stock Market</v>
      </c>
    </row>
    <row r="82" spans="1:17" x14ac:dyDescent="0.25">
      <c r="A82" t="e" vm="84">
        <v>#VALUE!</v>
      </c>
      <c r="B82" t="str">
        <f>_FV(A82,"Ticker symbol",TRUE)</f>
        <v>GNTX</v>
      </c>
      <c r="C82" t="str">
        <f>_FV(A82,"Name")</f>
        <v>GENTEX CORPORATION</v>
      </c>
      <c r="D82" t="str">
        <f>_FV(A82,"Description")</f>
        <v>Gentex Corporation designs and manufactures 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 electrochromic technology to dim in proportion to the amount of headlight glare from trailing vehicle headlamps. Within this business segment, the Company also designs, develops and manufactures various electronics that are features to the interior and exterior automotive rearview mirrors, as well as interior visors, overhead consoles, and other locations in the vehicle. The Company ships its products to all of the automotive producing regions across the world, which it supports with various sales, engineering and distribution locations across the world.</v>
      </c>
      <c r="E82" t="str">
        <f>_FV(A82,"Industry")</f>
        <v>Automobiles &amp; Auto Parts</v>
      </c>
      <c r="F82" s="3">
        <f>_FV(A82,"Price")</f>
        <v>36.015000000000001</v>
      </c>
      <c r="G82" s="3">
        <f>_FV(A82,"High")</f>
        <v>36.520000000000003</v>
      </c>
      <c r="H82" s="3">
        <f>_FV(A82,"Low")</f>
        <v>36.015000000000001</v>
      </c>
      <c r="I82" s="3">
        <f>_FV(A82,"Open")</f>
        <v>36.299999999999997</v>
      </c>
      <c r="J82" s="3">
        <f>_FV(A82,"Previous close",TRUE)</f>
        <v>36.31</v>
      </c>
      <c r="K82" s="1">
        <f>_FV(A82,"Market cap",TRUE)</f>
        <v>8740375906</v>
      </c>
      <c r="L82" s="4">
        <f>_FV(A82,"Change (%)",TRUE)</f>
        <v>-8.1239999999999993E-3</v>
      </c>
      <c r="M82" s="5" cm="1">
        <f t="array" ref="M82">_FV(A82,"Beta")</f>
        <v>1.0757000000000001</v>
      </c>
      <c r="N82" s="6" cm="1">
        <f t="array" ref="N82">_FV(A82,"Volume")</f>
        <v>431297</v>
      </c>
      <c r="O82" s="5" cm="1">
        <f t="array" ref="O82">_FV(A82,"P/E",TRUE)</f>
        <v>24.043800000000001</v>
      </c>
      <c r="P82" s="6" cm="1">
        <f t="array" ref="P82">_FV(A82,"Employees")</f>
        <v>5303</v>
      </c>
      <c r="Q82" t="str" cm="1">
        <f t="array" ref="Q82">_FV(A82,"Exchange")</f>
        <v>Nasdaq Stock Market</v>
      </c>
    </row>
    <row r="83" spans="1:17" x14ac:dyDescent="0.25">
      <c r="A83" t="e" vm="85">
        <v>#VALUE!</v>
      </c>
      <c r="B83" t="str">
        <f>_FV(A83,"Ticker symbol",TRUE)</f>
        <v>SEIC</v>
      </c>
      <c r="C83" t="str">
        <f>_FV(A83,"Name")</f>
        <v>SEI INVESTMENTS COMPANY</v>
      </c>
      <c r="D83" t="str">
        <f>_FV(A83,"Description")</f>
        <v>SEI Investments Company provides investment processing, investment management and investment operations solutions. The Company provides its solutions to financial institutions, financial advisors, institutional investors, investment managers and ultra-high-net-worth families in the United States, Canada, the United Kingdom, continental Europe and various other locations around the world. The Company's segments are Private Banks, Investment Advisors, Institutional Investors, Investment Managers and Investments in New Businesses. The Company's investment management business solutions include investment processing outsourcing solutions for providers of institutional and private-client wealth management services, including banks, trust companies, independent wealth advisors and other financial services firms, and investment management solutions for institutional investors, including retirement plan sponsors, not-for-profit organizations and individual investors.</v>
      </c>
      <c r="E83" t="str">
        <f>_FV(A83,"Industry")</f>
        <v>Investment Banking &amp; Investment Services</v>
      </c>
      <c r="F83" s="3">
        <f>_FV(A83,"Price")</f>
        <v>63.64</v>
      </c>
      <c r="G83" s="3">
        <f>_FV(A83,"High")</f>
        <v>63.73</v>
      </c>
      <c r="H83" s="3">
        <f>_FV(A83,"Low")</f>
        <v>62.77</v>
      </c>
      <c r="I83" s="3">
        <f>_FV(A83,"Open")</f>
        <v>63.36</v>
      </c>
      <c r="J83" s="3">
        <f>_FV(A83,"Previous close",TRUE)</f>
        <v>63.27</v>
      </c>
      <c r="K83" s="1">
        <f>_FV(A83,"Market cap",TRUE)</f>
        <v>9088415672</v>
      </c>
      <c r="L83" s="4">
        <f>_FV(A83,"Change (%)",TRUE)</f>
        <v>5.8479999999999999E-3</v>
      </c>
      <c r="M83" s="5" cm="1">
        <f t="array" ref="M83">_FV(A83,"Beta")</f>
        <v>1.0847</v>
      </c>
      <c r="N83" s="6" cm="1">
        <f t="array" ref="N83">_FV(A83,"Volume")</f>
        <v>125000</v>
      </c>
      <c r="O83" s="5" cm="1">
        <f t="array" ref="O83">_FV(A83,"P/E",TRUE)</f>
        <v>19.901800000000001</v>
      </c>
      <c r="P83" s="6" cm="1">
        <f t="array" ref="P83">_FV(A83,"Employees")</f>
        <v>3963</v>
      </c>
      <c r="Q83" t="str" cm="1">
        <f t="array" ref="Q83">_FV(A83,"Exchange")</f>
        <v>Nasdaq Stock Market</v>
      </c>
    </row>
    <row r="84" spans="1:17" x14ac:dyDescent="0.25">
      <c r="A84" t="e" vm="86">
        <v>#VALUE!</v>
      </c>
      <c r="B84" t="str">
        <f>_FV(A84,"Ticker symbol",TRUE)</f>
        <v>RP</v>
      </c>
      <c r="C84" t="str">
        <f>_FV(A84,"Name")</f>
        <v>REALPAGE, INC.</v>
      </c>
      <c r="D84" t="str">
        <f>_FV(A84,"Description")</f>
        <v>RealPage, Inc. is a provider of software and data analytics to the real estate industry. The Company’s platform of data analytics and software solutions enables the rental real estate industry to manage property operations, such as marketing, pricing, screening, leasing, and accounting. It also enables to identify opportunities through market intelligence and obtain data-driven insight for operational and financial decision-making. Its integrated, on demand platform provides a single point of access and a repository of real-time lease transaction data, including prospect, renter, and property data. By leveraging data as well as integrating and streamlining a wide range of complex processes and interactions among the rental real estate ecosystem.</v>
      </c>
      <c r="E84" t="str">
        <f>_FV(A84,"Industry")</f>
        <v>Software &amp; IT Services</v>
      </c>
      <c r="F84" s="3">
        <f>_FV(A84,"Price")</f>
        <v>88.72</v>
      </c>
      <c r="G84" s="3">
        <f>_FV(A84,"High")</f>
        <v>88.87</v>
      </c>
      <c r="H84" s="3">
        <f>_FV(A84,"Low")</f>
        <v>88.65</v>
      </c>
      <c r="I84" s="3">
        <f>_FV(A84,"Open")</f>
        <v>88.65</v>
      </c>
      <c r="J84" s="3">
        <f>_FV(A84,"Previous close",TRUE)</f>
        <v>88.65</v>
      </c>
      <c r="K84" s="1">
        <f>_FV(A84,"Market cap",TRUE)</f>
        <v>9050414000</v>
      </c>
      <c r="L84" s="4">
        <f>_FV(A84,"Change (%)",TRUE)</f>
        <v>7.896E-4</v>
      </c>
      <c r="M84" s="5" cm="1">
        <f t="array" ref="M84">_FV(A84,"Beta")</f>
        <v>1.1416999999999999</v>
      </c>
      <c r="N84" s="6" cm="1">
        <f t="array" ref="N84">_FV(A84,"Volume")</f>
        <v>5532441</v>
      </c>
      <c r="O84" s="5" cm="1">
        <f t="array" ref="O84">_FV(A84,"P/E",TRUE)</f>
        <v>195.9537</v>
      </c>
      <c r="P84" s="6" cm="1">
        <f t="array" ref="P84">_FV(A84,"Employees")</f>
        <v>7600</v>
      </c>
      <c r="Q84" t="str" cm="1">
        <f t="array" ref="Q84">_FV(A84,"Exchange")</f>
        <v>Nasdaq Stock Market</v>
      </c>
    </row>
    <row r="85" spans="1:17" x14ac:dyDescent="0.25">
      <c r="A85" t="e" vm="87">
        <v>#VALUE!</v>
      </c>
      <c r="B85" t="str">
        <f>_FV(A85,"Ticker symbol",TRUE)</f>
        <v>FSLR</v>
      </c>
      <c r="C85" t="str">
        <f>_FV(A85,"Name")</f>
        <v>FIRST SOLAR, INC.</v>
      </c>
      <c r="D85" t="str">
        <f>_FV(A85,"Description")</f>
        <v>First Solar, Inc is a provider of photovoltaic (PV) solar energy solutions. The Company designs, manufactures and sells PV solar modules with a thin-film semiconductor technology. The Company also develops, designs, constructs and sells PV solar power systems that primarily use the modules it manufactures and provide operations and maintenance (O&amp;M) services to system owners. It operates through two segments: modules and systems. The modules segment is involved in the design, manufacture, and sale of CdTe solar modules, which convert sunlight into electricity. The systems segment provides power plant solutions in certain markets, which include project development, engineering, procurement, and construction (EPC) services, and O&amp;M services. Its customers include utilities, independent power producers, commercial and industrial companies, and other system owners.</v>
      </c>
      <c r="E85" t="str">
        <f>_FV(A85,"Industry")</f>
        <v>Renewable Energy</v>
      </c>
      <c r="F85" s="3">
        <f>_FV(A85,"Price")</f>
        <v>73.77</v>
      </c>
      <c r="G85" s="3">
        <f>_FV(A85,"High")</f>
        <v>74.62</v>
      </c>
      <c r="H85" s="3">
        <f>_FV(A85,"Low")</f>
        <v>72.66</v>
      </c>
      <c r="I85" s="3">
        <f>_FV(A85,"Open")</f>
        <v>74.62</v>
      </c>
      <c r="J85" s="3">
        <f>_FV(A85,"Previous close",TRUE)</f>
        <v>74.62</v>
      </c>
      <c r="K85" s="1">
        <f>_FV(A85,"Market cap",TRUE)</f>
        <v>7842621486</v>
      </c>
      <c r="L85" s="4">
        <f>_FV(A85,"Change (%)",TRUE)</f>
        <v>-1.1391E-2</v>
      </c>
      <c r="M85" s="5" cm="1">
        <f t="array" ref="M85">_FV(A85,"Beta")</f>
        <v>1.2948999999999999</v>
      </c>
      <c r="N85" s="6" cm="1">
        <f t="array" ref="N85">_FV(A85,"Volume")</f>
        <v>744729</v>
      </c>
      <c r="O85" s="5" cm="1">
        <f t="array" ref="O85">_FV(A85,"P/E",TRUE)</f>
        <v>15.4156</v>
      </c>
      <c r="P85" s="6" cm="1">
        <f t="array" ref="P85">_FV(A85,"Employees")</f>
        <v>5100</v>
      </c>
      <c r="Q85" t="str" cm="1">
        <f t="array" ref="Q85">_FV(A85,"Exchange")</f>
        <v>Nasdaq Stock Market</v>
      </c>
    </row>
    <row r="86" spans="1:17" x14ac:dyDescent="0.25">
      <c r="A86" t="e" vm="88">
        <v>#VALUE!</v>
      </c>
      <c r="B86" t="str">
        <f>_FV(A86,"Ticker symbol",TRUE)</f>
        <v>MIDD</v>
      </c>
      <c r="C86" t="str">
        <f>_FV(A86,"Name")</f>
        <v>THE MIDDLEBY CORPORATION</v>
      </c>
      <c r="D86" t="str">
        <f>_FV(A86,"Description")</f>
        <v>The Middleby Corporation, through its operating subsidiary Middleby Marshall Inc., and its subsidiaries, is engaged in the design, manufacture, marketing, distribution and service of a broad line of foodservice equipment; food preparation, cooking, baking, chilling and packaging equipment and kitchen equipment. Its segments include the Commercial Foodservice Equipment Group, the Food Processing Equipment Group and the Residential Kitchen Equipment Group. Commercial Foodservice Equipment Group has a portfolio of foodservice equipment, which enable it to serve cooking, warming, refrigeration, freezing and beverage application within a commercial kitchen or foodservice operation. Food Processing Equipment Group offers a portfolio of processing solutions for customers producing pre-cooked meat products. Residential Kitchen Equipment Group manufactures, sells and distributes kitchen equipment for the residential market.</v>
      </c>
      <c r="E86" t="str">
        <f>_FV(A86,"Industry")</f>
        <v>Household Goods</v>
      </c>
      <c r="F86" s="3">
        <f>_FV(A86,"Price")</f>
        <v>184.2</v>
      </c>
      <c r="G86" s="3">
        <f>_FV(A86,"High")</f>
        <v>185.03</v>
      </c>
      <c r="H86" s="3">
        <f>_FV(A86,"Low")</f>
        <v>182.46</v>
      </c>
      <c r="I86" s="3">
        <f>_FV(A86,"Open")</f>
        <v>184.5</v>
      </c>
      <c r="J86" s="3">
        <f>_FV(A86,"Previous close",TRUE)</f>
        <v>182.83</v>
      </c>
      <c r="K86" s="1">
        <f>_FV(A86,"Market cap",TRUE)</f>
        <v>10248608016</v>
      </c>
      <c r="L86" s="4">
        <f>_FV(A86,"Change (%)",TRUE)</f>
        <v>7.4929999999999997E-3</v>
      </c>
      <c r="M86" s="5" cm="1">
        <f t="array" ref="M86">_FV(A86,"Beta")</f>
        <v>1.7235</v>
      </c>
      <c r="N86" s="6" cm="1">
        <f t="array" ref="N86">_FV(A86,"Volume")</f>
        <v>265315</v>
      </c>
      <c r="O86" s="5" cm="1">
        <f t="array" ref="O86">_FV(A86,"P/E",TRUE)</f>
        <v>45.448</v>
      </c>
      <c r="P86" s="6" cm="1">
        <f t="array" ref="P86">_FV(A86,"Employees")</f>
        <v>4102</v>
      </c>
      <c r="Q86" t="str" cm="1">
        <f t="array" ref="Q86">_FV(A86,"Exchange")</f>
        <v>Nasdaq Stock Market</v>
      </c>
    </row>
    <row r="87" spans="1:17" x14ac:dyDescent="0.25">
      <c r="A87" t="e" vm="89">
        <v>#VALUE!</v>
      </c>
      <c r="B87" t="str">
        <f>_FV(A87,"Ticker symbol",TRUE)</f>
        <v>PEGA</v>
      </c>
      <c r="C87" t="str">
        <f>_FV(A87,"Name")</f>
        <v>PEGASYSTEMS INC.</v>
      </c>
      <c r="D87" t="str">
        <f>_FV(A87,"Description")</f>
        <v>Pegasystems Inc. develops, markets, licenses and supports software applications for marketing, sales and onboarding, and customer service needs. The Company also offers software applications built on the Pega platform. Its software is designed to assist clients in building, deploying and evolving enterprise applications. Its applications and platform intersect with and encompass several traditional software markets, including Customer Relationship Management (CRM); Business Process Management (BPM); Business Rules Management Systems (BRMS); Dynamic Case Management (DCM); Decision Management, which includes Predictive and Adaptive analytics, and the Vertical Specific Software (VSS) market of industry solutions and packaged applications. It provides implementation, consulting, training, technical support and hosting services to facilitate the use of its software. The Company offers real-time speech analytics solution powered by artificial intelligence (AI) for customer service teams.</v>
      </c>
      <c r="E87" t="str">
        <f>_FV(A87,"Industry")</f>
        <v>Software &amp; IT Services</v>
      </c>
      <c r="F87" s="3">
        <f>_FV(A87,"Price")</f>
        <v>120.04</v>
      </c>
      <c r="G87" s="3">
        <f>_FV(A87,"High")</f>
        <v>120.04</v>
      </c>
      <c r="H87" s="3">
        <f>_FV(A87,"Low")</f>
        <v>117.72</v>
      </c>
      <c r="I87" s="3">
        <f>_FV(A87,"Open")</f>
        <v>119.18</v>
      </c>
      <c r="J87" s="3">
        <f>_FV(A87,"Previous close",TRUE)</f>
        <v>120.22</v>
      </c>
      <c r="K87" s="1">
        <f>_FV(A87,"Market cap",TRUE)</f>
        <v>9755312287</v>
      </c>
      <c r="L87" s="4">
        <f>_FV(A87,"Change (%)",TRUE)</f>
        <v>-1.4970000000000001E-3</v>
      </c>
      <c r="M87" s="5" cm="1">
        <f t="array" ref="M87">_FV(A87,"Beta")</f>
        <v>1.1763999999999999</v>
      </c>
      <c r="N87" s="6" cm="1">
        <f t="array" ref="N87">_FV(A87,"Volume")</f>
        <v>49988</v>
      </c>
      <c r="O87" s="5" cm="1">
        <f t="array" ref="O87">_FV(A87,"P/E",TRUE)</f>
        <v>785.64919999999995</v>
      </c>
      <c r="P87" s="6" cm="1">
        <f t="array" ref="P87">_FV(A87,"Employees")</f>
        <v>5776</v>
      </c>
      <c r="Q87" t="str" cm="1">
        <f t="array" ref="Q87">_FV(A87,"Exchange")</f>
        <v>Nasdaq Stock Market</v>
      </c>
    </row>
    <row r="88" spans="1:17" x14ac:dyDescent="0.25">
      <c r="A88" t="e" vm="90">
        <v>#VALUE!</v>
      </c>
      <c r="B88" t="str">
        <f>_FV(A88,"Ticker symbol",TRUE)</f>
        <v>ZION</v>
      </c>
      <c r="C88" t="str">
        <f>_FV(A88,"Name")</f>
        <v>ZIONS BANCORPORATION, NATIONAL ASSOCIATION</v>
      </c>
      <c r="D88" t="str">
        <f>_FV(A88,"Description")</f>
        <v>Zions Bancorporation, National Association is a financial holding company. The Company conducts its banking operations through separately managed and branded segments, including Zions Bank, Amegy Bank, California Bank &amp; Trust, National Bank of Arizona, Nevada State Bank (NSB), Vectra Bank Colorado, The Commerce Bank of Washington (TCBW) and Other. It focuses on providing community banking services through its business lines, including small and medium-sized business and corporate banking; commercial and residential development, construction and term lending; retail banking; treasury cash management and related products and services; residential mortgage servicing and lending; trust and wealth management; limited capital markets activities, including municipal finance advisory and underwriting, and investment activities. It provides a range of banking and related services, primarily in Arizona, California, Colorado, Idaho, Nevada, New Mexico, Oregon, Texas, Utah, Washington and Wyoming.</v>
      </c>
      <c r="E88" t="str">
        <f>_FV(A88,"Industry")</f>
        <v>Banking Services</v>
      </c>
      <c r="F88" s="3">
        <f>_FV(A88,"Price")</f>
        <v>59.944000000000003</v>
      </c>
      <c r="G88" s="3">
        <f>_FV(A88,"High")</f>
        <v>60.44</v>
      </c>
      <c r="H88" s="3">
        <f>_FV(A88,"Low")</f>
        <v>59.48</v>
      </c>
      <c r="I88" s="3">
        <f>_FV(A88,"Open")</f>
        <v>59.87</v>
      </c>
      <c r="J88" s="3">
        <f>_FV(A88,"Previous close",TRUE)</f>
        <v>59.27</v>
      </c>
      <c r="K88" s="1">
        <f>_FV(A88,"Market cap",TRUE)</f>
        <v>9808852518</v>
      </c>
      <c r="L88" s="4">
        <f>_FV(A88,"Change (%)",TRUE)</f>
        <v>1.1372E-2</v>
      </c>
      <c r="M88" s="5" cm="1">
        <f t="array" ref="M88">_FV(A88,"Beta")</f>
        <v>1.5788</v>
      </c>
      <c r="N88" s="6" cm="1">
        <f t="array" ref="N88">_FV(A88,"Volume")</f>
        <v>520565</v>
      </c>
      <c r="O88" s="5" cm="1">
        <f t="array" ref="O88">_FV(A88,"P/E",TRUE)</f>
        <v>12.0738</v>
      </c>
      <c r="P88" s="6" cm="1">
        <f t="array" ref="P88">_FV(A88,"Employees")</f>
        <v>9678</v>
      </c>
      <c r="Q88" t="str" cm="1">
        <f t="array" ref="Q88">_FV(A88,"Exchange")</f>
        <v>Nasdaq Stock Market</v>
      </c>
    </row>
    <row r="89" spans="1:17" x14ac:dyDescent="0.25">
      <c r="A89" t="e" vm="91">
        <v>#VALUE!</v>
      </c>
      <c r="B89" t="str">
        <f>_FV(A89,"Ticker symbol",TRUE)</f>
        <v>AGNC</v>
      </c>
      <c r="C89" t="str">
        <f>_FV(A89,"Name")</f>
        <v>AGNC INVESTMENT CORP.</v>
      </c>
      <c r="D89" t="str">
        <f>_FV(A89,"Description")</f>
        <v>AGNC Investment Corp., formerly American Capital Agency Corp., is a real estate investment trust. The Company invests in agency residential mortgage-backed securities on a leveraged basis. Its investments consist of residential mortgage pass-through securities and collateralized mortgage obligations (CMOs) for which the principal and interest payments are guaranteed by a government-sponsored enterprise, such as the Federal National Mortgage Association (Fannie Mae) and the Federal Home Loan Mortgage Corporation (Freddie Mac), or by the United States Government agency, such as the Government National Mortgage Association (Ginnie Mae) (collectively, GSEs). Its agency securities include agency residential mortgage-backed securities (Agency RMBS) and to-be-announced forward contracts (TBAs). Its Non-Agency Securities include credit risk transfer securities (CRT), non-agency residential mortgage-backed securities (Non-Agency RMBS) and commercial mortgage-backed securities (CMBS).</v>
      </c>
      <c r="E89" t="str">
        <f>_FV(A89,"Industry")</f>
        <v>Residential &amp; Commercial REIT</v>
      </c>
      <c r="F89" s="3">
        <f>_FV(A89,"Price")</f>
        <v>18.414999999999999</v>
      </c>
      <c r="G89" s="3">
        <f>_FV(A89,"High")</f>
        <v>18.45</v>
      </c>
      <c r="H89" s="3">
        <f>_FV(A89,"Low")</f>
        <v>18.34</v>
      </c>
      <c r="I89" s="3">
        <f>_FV(A89,"Open")</f>
        <v>18.34</v>
      </c>
      <c r="J89" s="3">
        <f>_FV(A89,"Previous close",TRUE)</f>
        <v>18.32</v>
      </c>
      <c r="K89" s="1">
        <f>_FV(A89,"Market cap",TRUE)</f>
        <v>9905424817</v>
      </c>
      <c r="L89" s="4">
        <f>_FV(A89,"Change (%)",TRUE)</f>
        <v>5.1859999999999996E-3</v>
      </c>
      <c r="M89" s="5" cm="1">
        <f t="array" ref="M89">_FV(A89,"Beta")</f>
        <v>1.0212000000000001</v>
      </c>
      <c r="N89" s="6" cm="1">
        <f t="array" ref="N89">_FV(A89,"Volume")</f>
        <v>2032280</v>
      </c>
      <c r="O89" s="5" cm="1">
        <f t="array" ref="O89">_FV(A89,"P/E",TRUE)</f>
        <v>3.3121999999999998</v>
      </c>
      <c r="P89" s="6" cm="1">
        <f t="array" ref="P89">_FV(A89,"Employees")</f>
        <v>50</v>
      </c>
      <c r="Q89" t="str" cm="1">
        <f t="array" ref="Q89">_FV(A89,"Exchange")</f>
        <v>Nasdaq Stock Market</v>
      </c>
    </row>
    <row r="90" spans="1:17" x14ac:dyDescent="0.25">
      <c r="A90" t="e" vm="92">
        <v>#VALUE!</v>
      </c>
      <c r="B90" t="str">
        <f>_FV(A90,"Ticker symbol",TRUE)</f>
        <v>CBSH</v>
      </c>
      <c r="C90" t="str">
        <f>_FV(A90,"Name")</f>
        <v>COMMERCE BANCSHARES, INC.</v>
      </c>
      <c r="D90" t="str">
        <f>_FV(A90,"Description")</f>
        <v>Commerce Bancshares, Inc. is a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includes the consumer portion of the retail branch network (loans, deposits and other personal banking services), indirect and other consumer financing, and consumer debit and credit bank cards. The Commercial segment provides corporate lending, leasing, international services, and business, government deposit, and related commercial cash management services, as well as merchant and commercial bank card products. The Wealth segment provides traditional trust and estate tax planning, advisory and discretionary investment management, and brokerage services, and includes the Private Banking product portfolio.</v>
      </c>
      <c r="E90" t="str">
        <f>_FV(A90,"Industry")</f>
        <v>Banking Services</v>
      </c>
      <c r="F90" s="3">
        <f>_FV(A90,"Price")</f>
        <v>80.75</v>
      </c>
      <c r="G90" s="3">
        <f>_FV(A90,"High")</f>
        <v>81.16</v>
      </c>
      <c r="H90" s="3">
        <f>_FV(A90,"Low")</f>
        <v>80.41</v>
      </c>
      <c r="I90" s="3">
        <f>_FV(A90,"Open")</f>
        <v>80.569999999999993</v>
      </c>
      <c r="J90" s="3">
        <f>_FV(A90,"Previous close",TRUE)</f>
        <v>79.989999999999995</v>
      </c>
      <c r="K90" s="1">
        <f>_FV(A90,"Market cap",TRUE)</f>
        <v>9475471475</v>
      </c>
      <c r="L90" s="4">
        <f>_FV(A90,"Change (%)",TRUE)</f>
        <v>9.500999999999999E-3</v>
      </c>
      <c r="M90" s="5" cm="1">
        <f t="array" ref="M90">_FV(A90,"Beta")</f>
        <v>0.97150000000000003</v>
      </c>
      <c r="N90" s="6" cm="1">
        <f t="array" ref="N90">_FV(A90,"Volume")</f>
        <v>74524</v>
      </c>
      <c r="O90" s="5" cm="1">
        <f t="array" ref="O90">_FV(A90,"P/E",TRUE)</f>
        <v>22.233799999999999</v>
      </c>
      <c r="P90" s="6" cm="1">
        <f t="array" ref="P90">_FV(A90,"Employees")</f>
        <v>4619</v>
      </c>
      <c r="Q90" t="str" cm="1">
        <f t="array" ref="Q90">_FV(A90,"Exchange")</f>
        <v>Nasdaq Stock Market</v>
      </c>
    </row>
    <row r="91" spans="1:17" x14ac:dyDescent="0.25">
      <c r="A91" t="e" vm="93">
        <v>#VALUE!</v>
      </c>
      <c r="B91" t="str">
        <f>_FV(A91,"Ticker symbol",TRUE)</f>
        <v>NBIX</v>
      </c>
      <c r="C91" t="str">
        <f>_FV(A91,"Name")</f>
        <v>NEUROCRINE BIOSCIENCES, INC.</v>
      </c>
      <c r="D91" t="str">
        <f>_FV(A91,"Description")</f>
        <v>Neurocrine Biosciences, Inc. is engaged in discovering and developing pharmaceuticals, in diseases with unmet medical needs, through its research and development (R&amp;D) platform, focused on neurological and endocrine based diseases and disorders. Its three lead late-stage clinical programs are elagolix, which is a gonadotropin-releasing hormone (GnRH) antagonist for endometriosis and uterine fibroids; INGREZZA (valbenazine), which is a vesicular monoamine transporter 2 (VMAT2) inhibitor, for the treatment of movement disorders, and opicapone, which is a selective catechol-O-methyltransferase inhibitor that is an adjunct therapy to preparations of levodopa/Dihydroxyphenylalanine (DOPA) decarboxylase inhibitors for adult patients with Parkinson's disease. Its product pipeline also includes NBI-640756, which targets tremor and NBI-74788, which targets classic congenital adrenal hyperplasia. Its R&amp;D focus is on addressing diseases and disorders of the central nervous and endocrine systems.</v>
      </c>
      <c r="E91" t="str">
        <f>_FV(A91,"Industry")</f>
        <v>Biotechnology &amp; Medical Research</v>
      </c>
      <c r="F91" s="3">
        <f>_FV(A91,"Price")</f>
        <v>91.37</v>
      </c>
      <c r="G91" s="3">
        <f>_FV(A91,"High")</f>
        <v>91.48</v>
      </c>
      <c r="H91" s="3">
        <f>_FV(A91,"Low")</f>
        <v>89.29</v>
      </c>
      <c r="I91" s="3">
        <f>_FV(A91,"Open")</f>
        <v>90.71</v>
      </c>
      <c r="J91" s="3">
        <f>_FV(A91,"Previous close",TRUE)</f>
        <v>91.04</v>
      </c>
      <c r="K91" s="1">
        <f>_FV(A91,"Market cap",TRUE)</f>
        <v>8638667106</v>
      </c>
      <c r="L91" s="4">
        <f>_FV(A91,"Change (%)",TRUE)</f>
        <v>3.6249999999999998E-3</v>
      </c>
      <c r="M91" s="5" cm="1">
        <f t="array" ref="M91">_FV(A91,"Beta")</f>
        <v>0.77090000000000003</v>
      </c>
      <c r="N91" s="6" cm="1">
        <f t="array" ref="N91">_FV(A91,"Volume")</f>
        <v>352951</v>
      </c>
      <c r="O91" s="5" cm="1">
        <f t="array" ref="O91">_FV(A91,"P/E",TRUE)</f>
        <v>22.208500000000001</v>
      </c>
      <c r="P91" s="6" cm="1">
        <f t="array" ref="P91">_FV(A91,"Employees")</f>
        <v>845</v>
      </c>
      <c r="Q91" t="str" cm="1">
        <f t="array" ref="Q91">_FV(A91,"Exchange")</f>
        <v>Nasdaq Stock Market</v>
      </c>
    </row>
    <row r="92" spans="1:17" x14ac:dyDescent="0.25">
      <c r="A92" t="e" vm="94">
        <v>#VALUE!</v>
      </c>
      <c r="B92" t="str">
        <f>_FV(A92,"Ticker symbol",TRUE)</f>
        <v>JAZZ</v>
      </c>
      <c r="C92" t="str">
        <f>_FV(A92,"Name")</f>
        <v>JAZZ PHARMACEUTICALS PUBLIC LIMITED COMPANY</v>
      </c>
      <c r="D92" t="str">
        <f>_FV(A92,"Description")</f>
        <v>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v>
      </c>
      <c r="E92" t="str">
        <f>_FV(A92,"Industry")</f>
        <v>Pharmaceuticals</v>
      </c>
      <c r="F92" s="3">
        <f>_FV(A92,"Price")</f>
        <v>177.01</v>
      </c>
      <c r="G92" s="3">
        <f>_FV(A92,"High")</f>
        <v>177.5</v>
      </c>
      <c r="H92" s="3">
        <f>_FV(A92,"Low")</f>
        <v>173.43</v>
      </c>
      <c r="I92" s="3">
        <f>_FV(A92,"Open")</f>
        <v>177.09</v>
      </c>
      <c r="J92" s="3">
        <f>_FV(A92,"Previous close",TRUE)</f>
        <v>174.59</v>
      </c>
      <c r="K92" s="1">
        <f>_FV(A92,"Market cap",TRUE)</f>
        <v>10071150339</v>
      </c>
      <c r="L92" s="4">
        <f>_FV(A92,"Change (%)",TRUE)</f>
        <v>1.3861000000000002E-2</v>
      </c>
      <c r="M92" s="5" cm="1">
        <f t="array" ref="M92">_FV(A92,"Beta")</f>
        <v>1.0569999999999999</v>
      </c>
      <c r="N92" s="6" cm="1">
        <f t="array" ref="N92">_FV(A92,"Volume")</f>
        <v>251949</v>
      </c>
      <c r="O92" s="5" cm="1">
        <f t="array" ref="O92">_FV(A92,"P/E",TRUE)</f>
        <v>19.1632</v>
      </c>
      <c r="P92" s="6" cm="1">
        <f t="array" ref="P92">_FV(A92,"Employees")</f>
        <v>1940</v>
      </c>
      <c r="Q92" t="str" cm="1">
        <f t="array" ref="Q92">_FV(A92,"Exchange")</f>
        <v>Nasdaq Stock Market</v>
      </c>
    </row>
    <row r="93" spans="1:17" x14ac:dyDescent="0.25">
      <c r="A93" t="e" vm="95">
        <v>#VALUE!</v>
      </c>
      <c r="B93" t="str">
        <f>_FV(A93,"Ticker symbol",TRUE)</f>
        <v>LAMR</v>
      </c>
      <c r="C93" t="str">
        <f>_FV(A93,"Name")</f>
        <v>LAMAR ADVERTISING COMPANY</v>
      </c>
      <c r="D93" t="str">
        <f>_FV(A93,"Description")</f>
        <v>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v>
      </c>
      <c r="E93" t="str">
        <f>_FV(A93,"Industry")</f>
        <v>Residential &amp; Commercial REIT</v>
      </c>
      <c r="F93" s="3">
        <f>_FV(A93,"Price")</f>
        <v>104.3</v>
      </c>
      <c r="G93" s="3">
        <f>_FV(A93,"High")</f>
        <v>107.465</v>
      </c>
      <c r="H93" s="3">
        <f>_FV(A93,"Low")</f>
        <v>103.80500000000001</v>
      </c>
      <c r="I93" s="3">
        <f>_FV(A93,"Open")</f>
        <v>106.82</v>
      </c>
      <c r="J93" s="3">
        <f>_FV(A93,"Previous close",TRUE)</f>
        <v>105.98</v>
      </c>
      <c r="K93" s="1">
        <f>_FV(A93,"Market cap",TRUE)</f>
        <v>10715600000</v>
      </c>
      <c r="L93" s="4">
        <f>_FV(A93,"Change (%)",TRUE)</f>
        <v>-1.5851999999999998E-2</v>
      </c>
      <c r="M93" s="5" cm="1">
        <f t="array" ref="M93">_FV(A93,"Beta")</f>
        <v>1.5132000000000001</v>
      </c>
      <c r="N93" s="6" cm="1">
        <f t="array" ref="N93">_FV(A93,"Volume")</f>
        <v>180770</v>
      </c>
      <c r="O93" s="5" cm="1">
        <f t="array" ref="O93">_FV(A93,"P/E",TRUE)</f>
        <v>44.404000000000003</v>
      </c>
      <c r="P93" s="6" cm="1">
        <f t="array" ref="P93">_FV(A93,"Employees")</f>
        <v>3300</v>
      </c>
      <c r="Q93" t="str" cm="1">
        <f t="array" ref="Q93">_FV(A93,"Exchange")</f>
        <v>Nasdaq Stock Market</v>
      </c>
    </row>
    <row r="94" spans="1:17" x14ac:dyDescent="0.25">
      <c r="A94" t="e" vm="96">
        <v>#VALUE!</v>
      </c>
      <c r="B94" t="str">
        <f>_FV(A94,"Ticker symbol",TRUE)</f>
        <v>REG</v>
      </c>
      <c r="C94" t="str">
        <f>_FV(A94,"Name")</f>
        <v>REGENCY CENTERS CORPORATION</v>
      </c>
      <c r="D94" t="str">
        <f>_FV(A94,"Description")</f>
        <v>Regency Centers Corporation is a real estate investment trust (REIT). The Company is the general partner of Regency Centers, L.P. (the Operating Partnership). The Company is engaged in the ownership, management, leasing, acquisition and development of retail shopping centers through the Operating Partnership. The Company's properties include Palm Valley Marketplace, Shops at Arizona, Amerige Heights Town Center, Clayton Valley Shopping Center, Five Points Shopping Center, French Valley Village Center, Hasley Canyon Village, Pleasant Hill Shopping Center, Snell &amp; Branham Plaza, Applewood Shopping Center, Kent Place, Black Rock, Spring Valley Shopping Center and Pebblebrook Plaza. As of December 31, 2016, the Company owned all of the Preferred Units of the Operating Partnership and approximately 99.9% of the Units in the Operating Partnership. The Company owns interest in approximately 412 properties.</v>
      </c>
      <c r="E94" t="str">
        <f>_FV(A94,"Industry")</f>
        <v>Residential &amp; Commercial REIT</v>
      </c>
      <c r="F94" s="3">
        <f>_FV(A94,"Price")</f>
        <v>66.62</v>
      </c>
      <c r="G94" s="3">
        <f>_FV(A94,"High")</f>
        <v>67.13</v>
      </c>
      <c r="H94" s="3">
        <f>_FV(A94,"Low")</f>
        <v>65.72</v>
      </c>
      <c r="I94" s="3">
        <f>_FV(A94,"Open")</f>
        <v>66.12</v>
      </c>
      <c r="J94" s="3">
        <f>_FV(A94,"Previous close",TRUE)</f>
        <v>65.36</v>
      </c>
      <c r="K94" s="1">
        <f>_FV(A94,"Market cap",TRUE)</f>
        <v>11314007980</v>
      </c>
      <c r="L94" s="4">
        <f>_FV(A94,"Change (%)",TRUE)</f>
        <v>1.9278E-2</v>
      </c>
      <c r="M94" s="5" cm="1">
        <f t="array" ref="M94">_FV(A94,"Beta")</f>
        <v>1.1282000000000001</v>
      </c>
      <c r="N94" s="6" cm="1">
        <f t="array" ref="N94">_FV(A94,"Volume")</f>
        <v>289024</v>
      </c>
      <c r="O94" s="5" cm="1">
        <f t="array" ref="O94">_FV(A94,"P/E",TRUE)</f>
        <v>73.986900000000006</v>
      </c>
      <c r="P94" s="6" cm="1">
        <f t="array" ref="P94">_FV(A94,"Employees")</f>
        <v>431</v>
      </c>
      <c r="Q94" t="str" cm="1">
        <f t="array" ref="Q94">_FV(A94,"Exchange")</f>
        <v>Nasdaq Stock Market</v>
      </c>
    </row>
    <row r="95" spans="1:17" x14ac:dyDescent="0.25">
      <c r="A95" t="e" vm="97">
        <v>#VALUE!</v>
      </c>
      <c r="B95" t="str">
        <f>_FV(A95,"Ticker symbol",TRUE)</f>
        <v>BRKR</v>
      </c>
      <c r="C95" t="str">
        <f>_FV(A95,"Name")</f>
        <v>BRUKER CORPORATION</v>
      </c>
      <c r="D95" t="str">
        <f>_FV(A95,"Description")</f>
        <v>Bruker Corporation designs and manufactures scientific instruments, and analytical and diagnostic solutions. Its segments include the Bruker BioSpin Group; the Bruker Chemicals, Applied Markets, Life Science, In-Vitro Diagnostics, Detection (CALID) Group; the Bruker Nano Group, and the Bruker Energy &amp; Supercon Technologies (BEST) Segment. The Bruker BioSpin Group segment designs, manufactures and distributes enabling life science tools. The Bruker CALID segment designs, manufactures and distributes life science mass spectrometry instruments that can be integrated and used along with other sample preparation or chromatography instruments, as well as chemical, biological, radiological, nuclear and explosive detection products. The Bruker Nano segment designs, manufactures and distributes spectroscopy and microscopy instruments. The BEST segment develops and manufactures superconducting and non-superconducting materials and devices. It also focuses on nanomechanical testing instruments.</v>
      </c>
      <c r="E95" t="str">
        <f>_FV(A95,"Industry")</f>
        <v>Healthcare Equipment &amp; Supplies</v>
      </c>
      <c r="F95" s="3">
        <f>_FV(A95,"Price")</f>
        <v>69.5</v>
      </c>
      <c r="G95" s="3">
        <f>_FV(A95,"High")</f>
        <v>69.86</v>
      </c>
      <c r="H95" s="3">
        <f>_FV(A95,"Low")</f>
        <v>68.599999999999994</v>
      </c>
      <c r="I95" s="3">
        <f>_FV(A95,"Open")</f>
        <v>69.64</v>
      </c>
      <c r="J95" s="3">
        <f>_FV(A95,"Previous close",TRUE)</f>
        <v>69.33</v>
      </c>
      <c r="K95" s="1">
        <f>_FV(A95,"Market cap",TRUE)</f>
        <v>10506290000</v>
      </c>
      <c r="L95" s="4">
        <f>_FV(A95,"Change (%)",TRUE)</f>
        <v>2.4520000000000002E-3</v>
      </c>
      <c r="M95" s="5" cm="1">
        <f t="array" ref="M95">_FV(A95,"Beta")</f>
        <v>1.2957000000000001</v>
      </c>
      <c r="N95" s="6" cm="1">
        <f t="array" ref="N95">_FV(A95,"Volume")</f>
        <v>69638</v>
      </c>
      <c r="O95" s="5" cm="1">
        <f t="array" ref="O95">_FV(A95,"P/E",TRUE)</f>
        <v>52.316600000000001</v>
      </c>
      <c r="P95" s="6" cm="1">
        <f t="array" ref="P95">_FV(A95,"Employees")</f>
        <v>7400</v>
      </c>
      <c r="Q95" t="str" cm="1">
        <f t="array" ref="Q95">_FV(A95,"Exchange")</f>
        <v>Nasdaq Stock Market</v>
      </c>
    </row>
    <row r="96" spans="1:17" x14ac:dyDescent="0.25">
      <c r="A96" t="e" vm="98">
        <v>#VALUE!</v>
      </c>
      <c r="B96" t="str">
        <f>_FV(A96,"Ticker symbol",TRUE)</f>
        <v>HSIC</v>
      </c>
      <c r="C96" t="str">
        <f>_FV(A96,"Name")</f>
        <v>HENRY SCHEIN, INC.</v>
      </c>
      <c r="D96" t="str">
        <f>_FV(A96,"Description")</f>
        <v>Henry Schein, Inc. is a provider of healthcare products and services primarily to office-based dental and medical practitioners. The Company operates through two segments: healthcare distribution, and technology and value-added services. The healthcare distribution segment distributes consumable products, small equipment, laboratory products, large equipment, equipment repair services, branded and generic pharmaceuticals, vaccines, surgical products, diagnostic tests, infection-control products and vitamins. The technology and value-added services segment provides software, technology and other value-added services to healthcare practitioners. Its technology group offerings include practice management software systems for dental and medical practitioners. The Company provides its services to dental practitioners and laboratories, and physician practices, as well as government and institutional healthcare clinics.</v>
      </c>
      <c r="E96" t="str">
        <f>_FV(A96,"Industry")</f>
        <v>Healthcare Equipment &amp; Supplies</v>
      </c>
      <c r="F96" s="3">
        <f>_FV(A96,"Price")</f>
        <v>82.825000000000003</v>
      </c>
      <c r="G96" s="3">
        <f>_FV(A96,"High")</f>
        <v>83.03</v>
      </c>
      <c r="H96" s="3">
        <f>_FV(A96,"Low")</f>
        <v>80.245000000000005</v>
      </c>
      <c r="I96" s="3">
        <f>_FV(A96,"Open")</f>
        <v>80.53</v>
      </c>
      <c r="J96" s="3">
        <f>_FV(A96,"Previous close",TRUE)</f>
        <v>80.61</v>
      </c>
      <c r="K96" s="1">
        <f>_FV(A96,"Market cap",TRUE)</f>
        <v>11653154482</v>
      </c>
      <c r="L96" s="4">
        <f>_FV(A96,"Change (%)",TRUE)</f>
        <v>2.7477999999999999E-2</v>
      </c>
      <c r="M96" s="5" cm="1">
        <f t="array" ref="M96">_FV(A96,"Beta")</f>
        <v>0.89649999999999996</v>
      </c>
      <c r="N96" s="6" cm="1">
        <f t="array" ref="N96">_FV(A96,"Volume")</f>
        <v>291071</v>
      </c>
      <c r="O96" s="5" cm="1">
        <f t="array" ref="O96">_FV(A96,"P/E",TRUE)</f>
        <v>26.3795</v>
      </c>
      <c r="P96" s="6" cm="1">
        <f t="array" ref="P96">_FV(A96,"Employees")</f>
        <v>19000</v>
      </c>
      <c r="Q96" t="str" cm="1">
        <f t="array" ref="Q96">_FV(A96,"Exchange")</f>
        <v>Nasdaq Stock Market</v>
      </c>
    </row>
    <row r="97" spans="1:17" x14ac:dyDescent="0.25">
      <c r="A97" t="e" vm="99">
        <v>#VALUE!</v>
      </c>
      <c r="B97" t="str">
        <f>_FV(A97,"Ticker symbol",TRUE)</f>
        <v>GLPI</v>
      </c>
      <c r="C97" t="str">
        <f>_FV(A97,"Name")</f>
        <v>Gaming and Leisure Properties, Inc.</v>
      </c>
      <c r="D97" t="str">
        <f>_FV(A97,"Description")</f>
        <v>Gaming and Leisure Properties, Inc. (GLPI) is a self-administered and self-managed Pennsylvania real estate investment trust (REIT). The Company is engaged in the business of acquiring, financing and owning real estate property to be leased to gaming operators in triple net lease arrangements. The Company's segments include GLP Capital, L.P. (GLP Capital), a subsidiary of GLPI, through which the Company owns all of its real estate assets, and the TRS Properties, which consists of Hollywood Casino Perryville and Hollywood Casino Baton Rouge. The Company has 41 rental properties, consisting of the real property associated with 32 gaming and related facilities operated by Penn National Gaming, Inc. (Penn), the real property associated with five gaming and related facilities operated by Eldorado, the real property associated with three gaming and related facilities operated by Boyd and the real property associated with the Casino Queen in East St. Louis, Illinois.</v>
      </c>
      <c r="E97" t="str">
        <f>_FV(A97,"Industry")</f>
        <v>Residential &amp; Commercial REIT</v>
      </c>
      <c r="F97" s="3">
        <f>_FV(A97,"Price")</f>
        <v>46.66</v>
      </c>
      <c r="G97" s="3">
        <f>_FV(A97,"High")</f>
        <v>47.5</v>
      </c>
      <c r="H97" s="3">
        <f>_FV(A97,"Low")</f>
        <v>46.54</v>
      </c>
      <c r="I97" s="3">
        <f>_FV(A97,"Open")</f>
        <v>47.29</v>
      </c>
      <c r="J97" s="3">
        <f>_FV(A97,"Previous close",TRUE)</f>
        <v>47.11</v>
      </c>
      <c r="K97" s="1">
        <f>_FV(A97,"Market cap",TRUE)</f>
        <v>10966750000</v>
      </c>
      <c r="L97" s="4">
        <f>_FV(A97,"Change (%)",TRUE)</f>
        <v>-9.5519999999999997E-3</v>
      </c>
      <c r="M97" s="5" cm="1">
        <f t="array" ref="M97">_FV(A97,"Beta")</f>
        <v>1.0376000000000001</v>
      </c>
      <c r="N97" s="6" cm="1">
        <f t="array" ref="N97">_FV(A97,"Volume")</f>
        <v>258158</v>
      </c>
      <c r="O97" s="5" cm="1">
        <f t="array" ref="O97">_FV(A97,"P/E",TRUE)</f>
        <v>19.748799999999999</v>
      </c>
      <c r="P97" s="6" cm="1">
        <f t="array" ref="P97">_FV(A97,"Employees")</f>
        <v>560</v>
      </c>
      <c r="Q97" t="str" cm="1">
        <f t="array" ref="Q97">_FV(A97,"Exchange")</f>
        <v>Nasdaq Stock Market</v>
      </c>
    </row>
    <row r="98" spans="1:17" x14ac:dyDescent="0.25">
      <c r="A98" t="e" vm="100">
        <v>#VALUE!</v>
      </c>
      <c r="B98" t="str">
        <f>_FV(A98,"Ticker symbol",TRUE)</f>
        <v>MORN</v>
      </c>
      <c r="C98" t="str">
        <f>_FV(A98,"Name")</f>
        <v>MORNINGSTAR, INC.</v>
      </c>
      <c r="D98" t="str">
        <f>_FV(A98,"Description")</f>
        <v>Morningstar, Inc. is a provider of independent investment research in North America, Europe, Australia, and Asia. The Company focuses to create products that help investors reach their financial goals. It offers a range of data, software, research, and investment management offerings for financial advisors, asset managers, sponsors, and individual investors. It provides data and research insights on a range of investment offerings, including managed investment products, listed companies, capital markets, and real-time global market data. It conducts its business operations outside of the United States through subsidiaries in countries, including Australia, Brazil, Canada, Chile, Denmark, France, Germany, India, Italy, Japan, Luxembourg, Mexico, the Netherlands, New Zealand, Norway, People's Republic of China (both Hong Kong and the mainland), Singapore, South Africa, South Korea, Spain, Sweden, Switzerland, Taiwan, Thailand, the United Arab Emirates, and the United Kingdom.</v>
      </c>
      <c r="E98" t="str">
        <f>_FV(A98,"Industry")</f>
        <v>Professional &amp; Commercial Services</v>
      </c>
      <c r="F98" s="3">
        <f>_FV(A98,"Price")</f>
        <v>254.66</v>
      </c>
      <c r="G98" s="3">
        <f>_FV(A98,"High")</f>
        <v>263.02999999999997</v>
      </c>
      <c r="H98" s="3">
        <f>_FV(A98,"Low")</f>
        <v>254.16</v>
      </c>
      <c r="I98" s="3">
        <f>_FV(A98,"Open")</f>
        <v>261.74</v>
      </c>
      <c r="J98" s="3">
        <f>_FV(A98,"Previous close",TRUE)</f>
        <v>262.10000000000002</v>
      </c>
      <c r="K98" s="1">
        <f>_FV(A98,"Market cap",TRUE)</f>
        <v>10936623266</v>
      </c>
      <c r="L98" s="4">
        <f>_FV(A98,"Change (%)",TRUE)</f>
        <v>-2.8386000000000002E-2</v>
      </c>
      <c r="M98" s="5" cm="1">
        <f t="array" ref="M98">_FV(A98,"Beta")</f>
        <v>1.0791999999999999</v>
      </c>
      <c r="N98" s="6" cm="1">
        <f t="array" ref="N98">_FV(A98,"Volume")</f>
        <v>45307</v>
      </c>
      <c r="O98" s="5" cm="1">
        <f t="array" ref="O98">_FV(A98,"P/E",TRUE)</f>
        <v>44.494700000000002</v>
      </c>
      <c r="P98" s="6" cm="1">
        <f t="array" ref="P98">_FV(A98,"Employees")</f>
        <v>8362</v>
      </c>
      <c r="Q98" t="str" cm="1">
        <f t="array" ref="Q98">_FV(A98,"Exchange")</f>
        <v>Nasdaq Stock Market</v>
      </c>
    </row>
    <row r="99" spans="1:17" x14ac:dyDescent="0.25">
      <c r="A99" t="e" vm="101">
        <v>#VALUE!</v>
      </c>
      <c r="B99" t="str">
        <f>_FV(A99,"Ticker symbol",TRUE)</f>
        <v>PRAH</v>
      </c>
      <c r="C99" t="str">
        <f>_FV(A99,"Name")</f>
        <v>PRA HEALTH SCIENCES, INC.</v>
      </c>
      <c r="D99" t="str">
        <f>_FV(A99,"Description")</f>
        <v>PRA Health Sciences, Inc. is a contract research organization. The Company provides outsourced clinical development services to the biotechnology and pharmaceutical industries. The Company offers therapeutic services in areas of pharmaceutical development, including oncology, central nervous system, inflammation and infectious diseases. Its services include data management, statistical analysis, clinical trial management, and regulatory and drug development consulting. It provides its clients with clinical development service offerings, which includes both traditional, project-based Phase I through Phase IV services, as well as embedded and functional outsourcing services. As of December 31, 2016, its clinical development platform included approximately 70 offices across North America, Europe, Asia, Latin America, South Africa, Australia and the Middle East. The Company's service offerings include product registration, strategic solutions and early development services.</v>
      </c>
      <c r="E99" t="str">
        <f>_FV(A99,"Industry")</f>
        <v>Biotechnology &amp; Medical Research</v>
      </c>
      <c r="F99" s="3">
        <f>_FV(A99,"Price")</f>
        <v>171.23500000000001</v>
      </c>
      <c r="G99" s="3">
        <f>_FV(A99,"High")</f>
        <v>172.12</v>
      </c>
      <c r="H99" s="3">
        <f>_FV(A99,"Low")</f>
        <v>170.6</v>
      </c>
      <c r="I99" s="3">
        <f>_FV(A99,"Open")</f>
        <v>171.56</v>
      </c>
      <c r="J99" s="3">
        <f>_FV(A99,"Previous close",TRUE)</f>
        <v>172.3</v>
      </c>
      <c r="K99" s="1">
        <f>_FV(A99,"Market cap",TRUE)</f>
        <v>11095240319</v>
      </c>
      <c r="L99" s="4">
        <f>_FV(A99,"Change (%)",TRUE)</f>
        <v>-6.1809999999999999E-3</v>
      </c>
      <c r="M99" s="5" cm="1">
        <f t="array" ref="M99">_FV(A99,"Beta")</f>
        <v>1.3277000000000001</v>
      </c>
      <c r="N99" s="6" cm="1">
        <f t="array" ref="N99">_FV(A99,"Volume")</f>
        <v>142957</v>
      </c>
      <c r="O99" s="5" cm="1">
        <f t="array" ref="O99">_FV(A99,"P/E",TRUE)</f>
        <v>52.746000000000002</v>
      </c>
      <c r="P99" s="6" cm="1">
        <f t="array" ref="P99">_FV(A99,"Employees")</f>
        <v>18100</v>
      </c>
      <c r="Q99" t="str" cm="1">
        <f t="array" ref="Q99">_FV(A99,"Exchange")</f>
        <v>Nasdaq Stock Market</v>
      </c>
    </row>
    <row r="100" spans="1:17" x14ac:dyDescent="0.25">
      <c r="A100" t="e" vm="102">
        <v>#VALUE!</v>
      </c>
      <c r="B100" t="str">
        <f>_FV(A100,"Ticker symbol",TRUE)</f>
        <v>AZPN</v>
      </c>
      <c r="C100" t="str">
        <f>_FV(A100,"Name")</f>
        <v>ASPEN TECHNOLOGY, INC.</v>
      </c>
      <c r="D100" t="str">
        <f>_FV(A100,"Description")</f>
        <v>Aspen Technology, Inc. is a global provider of process optimization software solutions designed to manage and optimize plant and process design, operational performance, and supply chain planning. The Company's aspenONE software and related services have been developed specifically for companies in the process industries, including the energy, chemicals, and engineering and construction industries. It operates through two segments, including subscription and software, which provides licensing of process optimization software solutions and associated support services, and services, which includes professional services and training. It has developed applications to design and optimize processes across the business areas, including engineering, manufacturing and supply chain. Its products include Aspen HYSYS, Aspen Economic Evaluation, Aspen Info Plus.21, Aspen PIMS Advanced Optimization, Aspen Collaborative Demand Manager and Aspen Supply Planner.</v>
      </c>
      <c r="E100" t="str">
        <f>_FV(A100,"Industry")</f>
        <v>Software &amp; IT Services</v>
      </c>
      <c r="F100" s="3">
        <f>_FV(A100,"Price")</f>
        <v>129.31</v>
      </c>
      <c r="G100" s="3">
        <f>_FV(A100,"High")</f>
        <v>129.47309999999999</v>
      </c>
      <c r="H100" s="3">
        <f>_FV(A100,"Low")</f>
        <v>124.62</v>
      </c>
      <c r="I100" s="3">
        <f>_FV(A100,"Open")</f>
        <v>125.23</v>
      </c>
      <c r="J100" s="3">
        <f>_FV(A100,"Previous close",TRUE)</f>
        <v>127.07</v>
      </c>
      <c r="K100" s="1">
        <f>_FV(A100,"Market cap",TRUE)</f>
        <v>8795009305</v>
      </c>
      <c r="L100" s="4">
        <f>_FV(A100,"Change (%)",TRUE)</f>
        <v>1.7627999999999998E-2</v>
      </c>
      <c r="M100" s="5" cm="1">
        <f t="array" ref="M100">_FV(A100,"Beta")</f>
        <v>1.2445999999999999</v>
      </c>
      <c r="N100" s="6" cm="1">
        <f t="array" ref="N100">_FV(A100,"Volume")</f>
        <v>177986</v>
      </c>
      <c r="O100" s="5" cm="1">
        <f t="array" ref="O100">_FV(A100,"P/E",TRUE)</f>
        <v>26.651399999999999</v>
      </c>
      <c r="P100" s="6" cm="1">
        <f t="array" ref="P100">_FV(A100,"Employees")</f>
        <v>503</v>
      </c>
      <c r="Q100" t="str" cm="1">
        <f t="array" ref="Q100">_FV(A100,"Exchange")</f>
        <v>Nasdaq Stock Market</v>
      </c>
    </row>
    <row r="101" spans="1:17" x14ac:dyDescent="0.25">
      <c r="A101" t="e" vm="103">
        <v>#VALUE!</v>
      </c>
      <c r="B101" t="str">
        <f>_FV(A101,"Ticker symbol",TRUE)</f>
        <v>MKSI</v>
      </c>
      <c r="C101" t="str">
        <f>_FV(A101,"Name")</f>
        <v>MKS INSTRUMENTS, INC.</v>
      </c>
      <c r="D101" t="str">
        <f>_FV(A101,"Description")</f>
        <v>MKS Instruments, Inc. is a global provider of instruments, subsystems and process control solutions that measures, controls, powers, delivers, monitors and analyzes critical parameters of advanced manufacturing processes. The Company operates through two segments, including the Vacuum &amp; Analysis segment and the Light &amp; Motion segment. The Vacuum &amp; Analysis segment provides a range of instruments, components, subsystems and software, which are derived from its core competencies in pressure measurement and control, flow measurement and control, gas and vapor delivery, gas composition analysis, residual gas analysis, leak detection, control and information technology, ozone generation and delivery, radio frequency (RF) and direct current (DC) power, reactive gas generation and vacuum technology. The Light &amp; Motion segment provides a range of instruments, components and subsystems, which are derived from its core competencies in lasers, photonics and optics.</v>
      </c>
      <c r="E101" t="str">
        <f>_FV(A101,"Industry")</f>
        <v>Machinery, Equipment &amp; Components</v>
      </c>
      <c r="F101" s="3">
        <f>_FV(A101,"Price")</f>
        <v>177.6</v>
      </c>
      <c r="G101" s="3">
        <f>_FV(A101,"High")</f>
        <v>181.44</v>
      </c>
      <c r="H101" s="3">
        <f>_FV(A101,"Low")</f>
        <v>176.7</v>
      </c>
      <c r="I101" s="3">
        <f>_FV(A101,"Open")</f>
        <v>181.44</v>
      </c>
      <c r="J101" s="3">
        <f>_FV(A101,"Previous close",TRUE)</f>
        <v>183.34</v>
      </c>
      <c r="K101" s="1">
        <f>_FV(A101,"Market cap",TRUE)</f>
        <v>9831321504</v>
      </c>
      <c r="L101" s="4">
        <f>_FV(A101,"Change (%)",TRUE)</f>
        <v>-3.1307999999999996E-2</v>
      </c>
      <c r="M101" s="5" cm="1">
        <f t="array" ref="M101">_FV(A101,"Beta")</f>
        <v>1.5565</v>
      </c>
      <c r="N101" s="6" cm="1">
        <f t="array" ref="N101">_FV(A101,"Volume")</f>
        <v>55483</v>
      </c>
      <c r="O101" s="5" cm="1">
        <f t="array" ref="O101">_FV(A101,"P/E",TRUE)</f>
        <v>25.190899999999999</v>
      </c>
      <c r="P101" s="6" cm="1">
        <f t="array" ref="P101">_FV(A101,"Employees")</f>
        <v>5800</v>
      </c>
      <c r="Q101" t="str" cm="1">
        <f t="array" ref="Q101">_FV(A101,"Exchange")</f>
        <v>Nasdaq Stock Market</v>
      </c>
    </row>
    <row r="102" spans="1:17" x14ac:dyDescent="0.25">
      <c r="A102" t="e" vm="104">
        <v>#VALUE!</v>
      </c>
      <c r="B102" t="str">
        <f>_FV(A102,"Ticker symbol",TRUE)</f>
        <v>ERIE</v>
      </c>
      <c r="C102" t="str">
        <f>_FV(A102,"Name")</f>
        <v>ERIE INDEMNITY COMPANY</v>
      </c>
      <c r="D102" t="str">
        <f>_FV(A102,"Description")</f>
        <v>Erie Indemnity Company is a management company. The Company serves as the attorney-in-fact for the subscribers (policyholders) at the Erie Insurance Exchange (Exchange). The Exchange is a reciprocal insurer that writes property and casualty insurance. The Company's function is to perform certain services for the Exchange relating to the sales, underwriting and issuance of policies on behalf of the Exchange. The sales related services the Company provides include agent compensation, and certain sales and advertising support services. Agent compensation includes scheduled commissions to agents based upon premiums written, as well as additional commissions and bonuses to agents. The underwriting services the Company provides include underwriting and policy processing expenses. It provides information technology services that supports various functions. The remaining services the Company provides include customer service and administrative costs.</v>
      </c>
      <c r="E102" t="str">
        <f>_FV(A102,"Industry")</f>
        <v>Insurance</v>
      </c>
      <c r="F102" s="3">
        <f>_FV(A102,"Price")</f>
        <v>209.27</v>
      </c>
      <c r="G102" s="3">
        <f>_FV(A102,"High")</f>
        <v>210.8</v>
      </c>
      <c r="H102" s="3">
        <f>_FV(A102,"Low")</f>
        <v>208.43</v>
      </c>
      <c r="I102" s="3">
        <f>_FV(A102,"Open")</f>
        <v>210.5</v>
      </c>
      <c r="J102" s="3">
        <f>_FV(A102,"Previous close",TRUE)</f>
        <v>210.33</v>
      </c>
      <c r="K102" s="1">
        <f>_FV(A102,"Market cap",TRUE)</f>
        <v>9665986678</v>
      </c>
      <c r="L102" s="4">
        <f>_FV(A102,"Change (%)",TRUE)</f>
        <v>-5.0400000000000002E-3</v>
      </c>
      <c r="M102" s="5" cm="1">
        <f t="array" ref="M102">_FV(A102,"Beta")</f>
        <v>0.39639999999999997</v>
      </c>
      <c r="N102" s="6" cm="1">
        <f t="array" ref="N102">_FV(A102,"Volume")</f>
        <v>11640</v>
      </c>
      <c r="O102" s="5" cm="1">
        <f t="array" ref="O102">_FV(A102,"P/E",TRUE)</f>
        <v>38.836500000000001</v>
      </c>
      <c r="P102" s="6" cm="1">
        <f t="array" ref="P102">_FV(A102,"Employees")</f>
        <v>5849</v>
      </c>
      <c r="Q102" t="str" cm="1">
        <f t="array" ref="Q102">_FV(A102,"Exchange")</f>
        <v>Nasdaq Stock Market</v>
      </c>
    </row>
    <row r="103" spans="1:17" x14ac:dyDescent="0.25">
      <c r="A103" t="e" vm="105">
        <v>#VALUE!</v>
      </c>
      <c r="B103" t="str">
        <f>_FV(A103,"Ticker symbol",TRUE)</f>
        <v>STLD</v>
      </c>
      <c r="C103" t="str">
        <f>_FV(A103,"Name")</f>
        <v>STEEL DYNAMICS, INC.</v>
      </c>
      <c r="D103" t="str">
        <f>_FV(A103,"Description")</f>
        <v>Steel Dynamics, Inc. is a steel producing and a metal recycling company. The Company is engaged in the manufacture and sale of steel products, processing and sale of recycled ferrous and nonferrous metals, and fabrication and sale of steel joists and deck products. Its segments include steel operations, metals recycling operations, steel fabrication operations and Other Operations. It offers a range of steel products, such as sheet products, long products and steel finishing. The steel operations segment includes Butler Flat Roll Division, Columbus Flat Roll Division, The Techs galvanizing lines, Structural and Rail Division, Engineered Bar Products Division, Roanoke Bar Division, Steel of West Virginia and Iron Dynamics. The metals recycling operations segment consists of OmniSource Corporation. The fabrication operations produce steel building components. The Other Operations segment consists of subsidiary operations and smaller joint ventures.</v>
      </c>
      <c r="E103" t="str">
        <f>_FV(A103,"Industry")</f>
        <v>Metals &amp; Mining</v>
      </c>
      <c r="F103" s="3">
        <f>_FV(A103,"Price")</f>
        <v>65.09</v>
      </c>
      <c r="G103" s="3">
        <f>_FV(A103,"High")</f>
        <v>66.27</v>
      </c>
      <c r="H103" s="3">
        <f>_FV(A103,"Low")</f>
        <v>64.459999999999994</v>
      </c>
      <c r="I103" s="3">
        <f>_FV(A103,"Open")</f>
        <v>64.91</v>
      </c>
      <c r="J103" s="3">
        <f>_FV(A103,"Previous close",TRUE)</f>
        <v>63.36</v>
      </c>
      <c r="K103" s="1">
        <f>_FV(A103,"Market cap",TRUE)</f>
        <v>13382830000</v>
      </c>
      <c r="L103" s="4">
        <f>_FV(A103,"Change (%)",TRUE)</f>
        <v>2.7303999999999998E-2</v>
      </c>
      <c r="M103" s="5" cm="1">
        <f t="array" ref="M103">_FV(A103,"Beta")</f>
        <v>1.4806999999999999</v>
      </c>
      <c r="N103" s="6" cm="1">
        <f t="array" ref="N103">_FV(A103,"Volume")</f>
        <v>1577020</v>
      </c>
      <c r="O103" s="5" cm="1">
        <f t="array" ref="O103">_FV(A103,"P/E",TRUE)</f>
        <v>16.923999999999999</v>
      </c>
      <c r="P103" s="6" cm="1">
        <f t="array" ref="P103">_FV(A103,"Employees")</f>
        <v>9625</v>
      </c>
      <c r="Q103" t="str" cm="1">
        <f t="array" ref="Q103">_FV(A103,"Exchange")</f>
        <v>Nasdaq Stock Market</v>
      </c>
    </row>
    <row r="104" spans="1:17" x14ac:dyDescent="0.25">
      <c r="A104" t="e" vm="106">
        <v>#VALUE!</v>
      </c>
      <c r="B104" t="str">
        <f>_FV(A104,"Ticker symbol",TRUE)</f>
        <v>EWBC</v>
      </c>
      <c r="C104" t="str">
        <f>_FV(A104,"Name")</f>
        <v>EAST WEST BANCORP, INC.</v>
      </c>
      <c r="D104" t="str">
        <f>_FV(A104,"Description")</f>
        <v>East West Bancorp, Inc. is a bank holding company. The Company's principal business is to serve as a holding company for East West Bank (the Bank) and other banking or banking-related subsidiaries. The Bank is a California state-chartered bank, which operates in the United States and Greater China. The Bank provides a range of personal and commercial banking services to businesses, business executives, professionals, and other individuals. It operates through three segments: Retail Banking, Commercial Banking and Other. The Retail Banking segment focuses primarily on retail operations through the Bank's branch network. The Commercial Banking segment primarily generates commercial and industrial (C&amp;I) loans and commercial real estate (CRE) loans through the domestic commercial lending operations in California, New York, Texas, Washington, Massachusetts, Nevada and Georgia, and through the foreign commercial lending operations in China and Hong Kong.</v>
      </c>
      <c r="E104" t="str">
        <f>_FV(A104,"Industry")</f>
        <v>Banking Services</v>
      </c>
      <c r="F104" s="3">
        <f>_FV(A104,"Price")</f>
        <v>79.19</v>
      </c>
      <c r="G104" s="3">
        <f>_FV(A104,"High")</f>
        <v>80.47</v>
      </c>
      <c r="H104" s="3">
        <f>_FV(A104,"Low")</f>
        <v>78.780600000000007</v>
      </c>
      <c r="I104" s="3">
        <f>_FV(A104,"Open")</f>
        <v>80.234999999999999</v>
      </c>
      <c r="J104" s="3">
        <f>_FV(A104,"Previous close",TRUE)</f>
        <v>78.7</v>
      </c>
      <c r="K104" s="1">
        <f>_FV(A104,"Market cap",TRUE)</f>
        <v>11232515494</v>
      </c>
      <c r="L104" s="4">
        <f>_FV(A104,"Change (%)",TRUE)</f>
        <v>6.2260000000000006E-3</v>
      </c>
      <c r="M104" s="5" cm="1">
        <f t="array" ref="M104">_FV(A104,"Beta")</f>
        <v>1.8831</v>
      </c>
      <c r="N104" s="6" cm="1">
        <f t="array" ref="N104">_FV(A104,"Volume")</f>
        <v>382932</v>
      </c>
      <c r="O104" s="5" cm="1">
        <f t="array" ref="O104">_FV(A104,"P/E",TRUE)</f>
        <v>17.832100000000001</v>
      </c>
      <c r="P104" s="6" cm="1">
        <f t="array" ref="P104">_FV(A104,"Employees")</f>
        <v>3200</v>
      </c>
      <c r="Q104" t="str" cm="1">
        <f t="array" ref="Q104">_FV(A104,"Exchange")</f>
        <v>Nasdaq Stock Market</v>
      </c>
    </row>
    <row r="105" spans="1:17" x14ac:dyDescent="0.25">
      <c r="A105" t="e" vm="107">
        <v>#VALUE!</v>
      </c>
      <c r="B105" t="str">
        <f>_FV(A105,"Ticker symbol",TRUE)</f>
        <v>DOX</v>
      </c>
      <c r="C105" t="str">
        <f>_FV(A105,"Name")</f>
        <v>Amdocs Limited</v>
      </c>
      <c r="D105" t="str">
        <f>_FV(A105,"Description")</f>
        <v>Amdocs Limited is a provider of software and services for communications, pay television (TV), entertainment and media industries and other service providers. The Company’s offerings are based on a product and services mix, using technologies and methodologies such as cloud, microservices, development and operations (DevOps), open source, bimodal operations, site reliability engineering (SRE) and automation through standard information technology (IT) tools, open application programming interfaces (APIs) and artificial intelligence (AI).The Company’s services include managed services, digital business operations, quality engineering services, cloud services, consulting services, integration services, and data and intelligence services. The Company also provides fifth generation (5G) charging, policy and cloud-native technologies.</v>
      </c>
      <c r="E105" t="str">
        <f>_FV(A105,"Industry")</f>
        <v>Software &amp; IT Services</v>
      </c>
      <c r="F105" s="3">
        <f>_FV(A105,"Price")</f>
        <v>77.180000000000007</v>
      </c>
      <c r="G105" s="3">
        <f>_FV(A105,"High")</f>
        <v>77.319999999999993</v>
      </c>
      <c r="H105" s="3">
        <f>_FV(A105,"Low")</f>
        <v>76.8001</v>
      </c>
      <c r="I105" s="3">
        <f>_FV(A105,"Open")</f>
        <v>77</v>
      </c>
      <c r="J105" s="3">
        <f>_FV(A105,"Previous close",TRUE)</f>
        <v>76.819999999999993</v>
      </c>
      <c r="K105" s="1">
        <f>_FV(A105,"Market cap",TRUE)</f>
        <v>10071880000</v>
      </c>
      <c r="L105" s="4">
        <f>_FV(A105,"Change (%)",TRUE)</f>
        <v>4.6860000000000001E-3</v>
      </c>
      <c r="M105" s="5" cm="1">
        <f t="array" ref="M105">_FV(A105,"Beta")</f>
        <v>0.7863</v>
      </c>
      <c r="N105" s="6" cm="1">
        <f t="array" ref="N105">_FV(A105,"Volume")</f>
        <v>102383</v>
      </c>
      <c r="O105" s="5" cm="1">
        <f t="array" ref="O105">_FV(A105,"P/E",TRUE)</f>
        <v>14.958399999999999</v>
      </c>
      <c r="P105" s="6" cm="1">
        <f t="array" ref="P105">_FV(A105,"Employees")</f>
        <v>25875</v>
      </c>
      <c r="Q105" t="str" cm="1">
        <f t="array" ref="Q105">_FV(A105,"Exchange")</f>
        <v>Nasdaq Stock Market</v>
      </c>
    </row>
    <row r="106" spans="1:17" x14ac:dyDescent="0.25">
      <c r="A106" t="e" vm="108">
        <v>#VALUE!</v>
      </c>
      <c r="B106" t="str">
        <f>_FV(A106,"Ticker symbol",TRUE)</f>
        <v>OLED</v>
      </c>
      <c r="C106" t="str">
        <f>_FV(A106,"Name")</f>
        <v>UNIVERSAL DISPLAY CORPORATION</v>
      </c>
      <c r="D106" t="str">
        <f>_FV(A106,"Description")</f>
        <v>Universal Display Corporation is engaged in the research, development and commercialization of organic light emitting diode (OLED), technologies and materials for use in display and solid-state lighting applications. The Company also supplies its OLED materials to manufacturers of OLED displays and lighting products for evaluation and for use in product development and for pre-commercial activities, and it also provides technical assistance and support to these manufacturers. The Company has produced and sold phosphorescent emitter materials that produce red, yellow, green and light-blue light, which are combined in various ways for the display and lighting markets. It has also developed host materials for the emissive layer. The Company is a supplier of phosphorescent emitter materials to OLED product manufacturers. Phosphorescent OLEDs utilize specialized materials and device structures that allow OLEDs to emit light through a process known as phosphorescence.</v>
      </c>
      <c r="E106" t="str">
        <f>_FV(A106,"Industry")</f>
        <v>Semiconductors &amp; Semiconductor Equipment</v>
      </c>
      <c r="F106" s="3">
        <f>_FV(A106,"Price")</f>
        <v>209.95</v>
      </c>
      <c r="G106" s="3">
        <f>_FV(A106,"High")</f>
        <v>219.31</v>
      </c>
      <c r="H106" s="3">
        <f>_FV(A106,"Low")</f>
        <v>207.74</v>
      </c>
      <c r="I106" s="3">
        <f>_FV(A106,"Open")</f>
        <v>219.31</v>
      </c>
      <c r="J106" s="3">
        <f>_FV(A106,"Previous close",TRUE)</f>
        <v>221.29</v>
      </c>
      <c r="K106" s="1">
        <f>_FV(A106,"Market cap",TRUE)</f>
        <v>10428740000</v>
      </c>
      <c r="L106" s="4">
        <f>_FV(A106,"Change (%)",TRUE)</f>
        <v>-5.1245000000000006E-2</v>
      </c>
      <c r="M106" s="5" cm="1">
        <f t="array" ref="M106">_FV(A106,"Beta")</f>
        <v>1.3302</v>
      </c>
      <c r="N106" s="6" cm="1">
        <f t="array" ref="N106">_FV(A106,"Volume")</f>
        <v>169519</v>
      </c>
      <c r="O106" s="5" cm="1">
        <f t="array" ref="O106">_FV(A106,"P/E",TRUE)</f>
        <v>71.8626</v>
      </c>
      <c r="P106" s="6" cm="1">
        <f t="array" ref="P106">_FV(A106,"Employees")</f>
        <v>349</v>
      </c>
      <c r="Q106" t="str" cm="1">
        <f t="array" ref="Q106">_FV(A106,"Exchange")</f>
        <v>Nasdaq Stock Market</v>
      </c>
    </row>
    <row r="107" spans="1:17" x14ac:dyDescent="0.25">
      <c r="A107" t="e" vm="109">
        <v>#VALUE!</v>
      </c>
      <c r="B107" t="str">
        <f>_FV(A107,"Ticker symbol",TRUE)</f>
        <v>ZNGA</v>
      </c>
      <c r="C107" t="str">
        <f>_FV(A107,"Name")</f>
        <v>ZYNGA INC.</v>
      </c>
      <c r="D107" t="str">
        <f>_FV(A107,"Description")</f>
        <v>Zynga Inc. is a provider of social game services. The Company develops, markets and operates social games as live services played on mobile platforms, such as iPhone Operating System (iOS) operating system and Android operating system and social networking sites, such as Facebook. The Company has developed a range of social games, including games in its Slots, Words With Friends, Zynga Poker and FarmVille franchises. It operates its games as live services and updates them with new features. It analyzes the data generated by its players' game play and social interactions to guide the creation of new content and features. The Company operates its games as live services that are available anytime and anywhere. The Company invests in game categories, including Social Casino, Casual, Action Strategy and Invest Express. Social Casino includes Zynga Poker and its Slots games, such as Hit It Rich! Slots, Wizard of Oz Slots, Willy Wonka and the Chocolate Factory Slots, and Black Diamond Casino.</v>
      </c>
      <c r="E107" t="str">
        <f>_FV(A107,"Industry")</f>
        <v>Software &amp; IT Services</v>
      </c>
      <c r="F107" s="3">
        <f>_FV(A107,"Price")</f>
        <v>10.645</v>
      </c>
      <c r="G107" s="3">
        <f>_FV(A107,"High")</f>
        <v>10.9</v>
      </c>
      <c r="H107" s="3">
        <f>_FV(A107,"Low")</f>
        <v>10.545</v>
      </c>
      <c r="I107" s="3">
        <f>_FV(A107,"Open")</f>
        <v>10.88</v>
      </c>
      <c r="J107" s="3">
        <f>_FV(A107,"Previous close",TRUE)</f>
        <v>10.99</v>
      </c>
      <c r="K107" s="1">
        <f>_FV(A107,"Market cap",TRUE)</f>
        <v>11550016610</v>
      </c>
      <c r="L107" s="4">
        <f>_FV(A107,"Change (%)",TRUE)</f>
        <v>-3.1392000000000003E-2</v>
      </c>
      <c r="M107" s="5" cm="1">
        <f t="array" ref="M107">_FV(A107,"Beta")</f>
        <v>9.1899999999999996E-2</v>
      </c>
      <c r="N107" s="6" cm="1">
        <f t="array" ref="N107">_FV(A107,"Volume")</f>
        <v>5382360</v>
      </c>
      <c r="O107" s="5" cm="1">
        <f t="array" ref="O107">_FV(A107,"P/E",TRUE)</f>
        <v>300.32420000000002</v>
      </c>
      <c r="P107" s="6" cm="1">
        <f t="array" ref="P107">_FV(A107,"Employees")</f>
        <v>2245</v>
      </c>
      <c r="Q107" t="str" cm="1">
        <f t="array" ref="Q107">_FV(A107,"Exchange")</f>
        <v>Nasdaq Stock Market</v>
      </c>
    </row>
    <row r="108" spans="1:17" x14ac:dyDescent="0.25">
      <c r="A108" t="e" vm="110">
        <v>#VALUE!</v>
      </c>
      <c r="B108" t="str">
        <f>_FV(A108,"Ticker symbol",TRUE)</f>
        <v>IPGP</v>
      </c>
      <c r="C108" t="str">
        <f>_FV(A108,"Name")</f>
        <v>IPG PHOTONICS CORPORATION</v>
      </c>
      <c r="D108" t="str">
        <f>_FV(A108,"Description")</f>
        <v>IPG Photonics Corporation is a developer and manufacturer of a line of fiber lasers, fiber amplifiers, diode lasers, laser systems and optical accessories that are used for various applications. The Company offers a line of lasers and amplifiers, which are used in materials processing, communications and medical applications. The Company sells its products globally to original equipment manufacturers (OEMs), system integrators and end users. The Company's manufacturing facilities are located in the United States, Germany and Russia. The Company offers laser-based systems for certain markets and applications. Its products are designed to be used as general-purpose energy or light sources. Its product line includes High-Power Ytterbium CW (1,000-100,000 Watts), Mid-Power Ytterbium CW (100-999 Watts), Pulsed Ytterbium (0.1 to 200 Watts), Pulsed and CW, Quasi-CW Ytterbium (100-4,500 Watts), Erbium Amplifiers and Transceivers.</v>
      </c>
      <c r="E108" t="str">
        <f>_FV(A108,"Industry")</f>
        <v>Electronic Equipment &amp; Parts</v>
      </c>
      <c r="F108" s="3">
        <f>_FV(A108,"Price")</f>
        <v>191.68</v>
      </c>
      <c r="G108" s="3">
        <f>_FV(A108,"High")</f>
        <v>196.19</v>
      </c>
      <c r="H108" s="3">
        <f>_FV(A108,"Low")</f>
        <v>189.78</v>
      </c>
      <c r="I108" s="3">
        <f>_FV(A108,"Open")</f>
        <v>194.73</v>
      </c>
      <c r="J108" s="3">
        <f>_FV(A108,"Previous close",TRUE)</f>
        <v>197.3</v>
      </c>
      <c r="K108" s="1">
        <f>_FV(A108,"Market cap",TRUE)</f>
        <v>10269947964</v>
      </c>
      <c r="L108" s="4">
        <f>_FV(A108,"Change (%)",TRUE)</f>
        <v>-2.8485E-2</v>
      </c>
      <c r="M108" s="5" cm="1">
        <f t="array" ref="M108">_FV(A108,"Beta")</f>
        <v>1.3697999999999999</v>
      </c>
      <c r="N108" s="6" cm="1">
        <f t="array" ref="N108">_FV(A108,"Volume")</f>
        <v>97046</v>
      </c>
      <c r="O108" s="5" cm="1">
        <f t="array" ref="O108">_FV(A108,"P/E",TRUE)</f>
        <v>55.623800000000003</v>
      </c>
      <c r="P108" s="6" cm="1">
        <f t="array" ref="P108">_FV(A108,"Employees")</f>
        <v>6060</v>
      </c>
      <c r="Q108" t="str" cm="1">
        <f t="array" ref="Q108">_FV(A108,"Exchange")</f>
        <v>Nasdaq Stock Market</v>
      </c>
    </row>
    <row r="109" spans="1:17" x14ac:dyDescent="0.25">
      <c r="A109" t="e" vm="111">
        <v>#VALUE!</v>
      </c>
      <c r="B109" t="str">
        <f>_FV(A109,"Ticker symbol",TRUE)</f>
        <v>NWL</v>
      </c>
      <c r="C109" t="str">
        <f>_FV(A109,"Name")</f>
        <v>NEWELL BRANDS INC.</v>
      </c>
      <c r="D109" t="str">
        <f>_FV(A109,"Description")</f>
        <v>Newell Brands Inc. is a consumer goods company. The Company has a portfolio of brands, including Paper Mate, Sharpie, Dymo, EXPO, Parker, Elmer’s, Coleman, Marmot, Oster, Sunbeam, FoodSaver, Mr. Coffee, Graco, Baby Jogger, NUK, Calphalon, Rubbermaid, Contigo, First Alert and Yankee Candle. The Company operates under three segments: Food and Appliances (comprised of Appliances &amp; Cookware and Food divisions), Home and Outdoor Living (comprised of Home Fragrance, Outdoor &amp; Recreation and Connected Home &amp; Security divisions), and Learning and Development (comprised of Writing and Baby &amp; Parenting divisions).</v>
      </c>
      <c r="E109" t="str">
        <f>_FV(A109,"Industry")</f>
        <v>Household Goods</v>
      </c>
      <c r="F109" s="3">
        <f>_FV(A109,"Price")</f>
        <v>29.77</v>
      </c>
      <c r="G109" s="3">
        <f>_FV(A109,"High")</f>
        <v>30.1</v>
      </c>
      <c r="H109" s="3">
        <f>_FV(A109,"Low")</f>
        <v>29.16</v>
      </c>
      <c r="I109" s="3">
        <f>_FV(A109,"Open")</f>
        <v>29.24</v>
      </c>
      <c r="J109" s="3">
        <f>_FV(A109,"Previous close",TRUE)</f>
        <v>29.07</v>
      </c>
      <c r="K109" s="1">
        <f>_FV(A109,"Market cap",TRUE)</f>
        <v>12661181000</v>
      </c>
      <c r="L109" s="4">
        <f>_FV(A109,"Change (%)",TRUE)</f>
        <v>2.4080000000000001E-2</v>
      </c>
      <c r="M109" s="5" cm="1">
        <f t="array" ref="M109">_FV(A109,"Beta")</f>
        <v>0.95620000000000005</v>
      </c>
      <c r="N109" s="6" cm="1">
        <f t="array" ref="N109">_FV(A109,"Volume")</f>
        <v>1377805</v>
      </c>
      <c r="O109" s="5" cm="1">
        <f t="array" ref="O109">_FV(A109,"P/E",TRUE)</f>
        <v>20.677399999999999</v>
      </c>
      <c r="P109" s="6" cm="1">
        <f t="array" ref="P109">_FV(A109,"Employees")</f>
        <v>31000</v>
      </c>
      <c r="Q109" t="str" cm="1">
        <f t="array" ref="Q109">_FV(A109,"Exchange")</f>
        <v>Nasdaq Stock Market</v>
      </c>
    </row>
    <row r="110" spans="1:17" x14ac:dyDescent="0.25">
      <c r="A110" t="e" vm="112">
        <v>#VALUE!</v>
      </c>
      <c r="B110" t="str">
        <f>_FV(A110,"Ticker symbol",TRUE)</f>
        <v>LPLA</v>
      </c>
      <c r="C110" t="str">
        <f>_FV(A110,"Name")</f>
        <v>LPL FINANCIAL HOLDINGS INC.</v>
      </c>
      <c r="D110" t="str">
        <f>_FV(A110,"Description")</f>
        <v>LPL Financial Holdings Inc. is a broker-dealer company. The Company provides a platform of brokerage and investment advisory services to independent financial advisors and financial advisors at financial institutions in the United States. The Company also provides support to financial advisors who are affiliated and licensed with insurance companies. The Company provide its technology and service to advisors through a technology platform that is cloud-based and Web-accessible. Its technology offerings are designed to permit its advisors to manage various aspects of their businesses. It automates time-consuming processes, such as account opening and management, document imaging, transaction execution, and account rebalancing.</v>
      </c>
      <c r="E110" t="str">
        <f>_FV(A110,"Industry")</f>
        <v>Investment Banking &amp; Investment Services</v>
      </c>
      <c r="F110" s="3">
        <f>_FV(A110,"Price")</f>
        <v>154.785</v>
      </c>
      <c r="G110" s="3">
        <f>_FV(A110,"High")</f>
        <v>157.41</v>
      </c>
      <c r="H110" s="3">
        <f>_FV(A110,"Low")</f>
        <v>154.47999999999999</v>
      </c>
      <c r="I110" s="3">
        <f>_FV(A110,"Open")</f>
        <v>157.26</v>
      </c>
      <c r="J110" s="3">
        <f>_FV(A110,"Previous close",TRUE)</f>
        <v>156</v>
      </c>
      <c r="K110" s="1">
        <f>_FV(A110,"Market cap",TRUE)</f>
        <v>12374005116</v>
      </c>
      <c r="L110" s="4">
        <f>_FV(A110,"Change (%)",TRUE)</f>
        <v>-7.7880000000000007E-3</v>
      </c>
      <c r="M110" s="5" cm="1">
        <f t="array" ref="M110">_FV(A110,"Beta")</f>
        <v>1.2753000000000001</v>
      </c>
      <c r="N110" s="6" cm="1">
        <f t="array" ref="N110">_FV(A110,"Volume")</f>
        <v>101314</v>
      </c>
      <c r="O110" s="5" cm="1">
        <f t="array" ref="O110">_FV(A110,"P/E",TRUE)</f>
        <v>28.245899999999999</v>
      </c>
      <c r="P110" s="6" cm="1">
        <f t="array" ref="P110">_FV(A110,"Employees")</f>
        <v>4815</v>
      </c>
      <c r="Q110" t="str" cm="1">
        <f t="array" ref="Q110">_FV(A110,"Exchange")</f>
        <v>Nasdaq Stock Market</v>
      </c>
    </row>
    <row r="111" spans="1:17" x14ac:dyDescent="0.25">
      <c r="A111" t="e" vm="113">
        <v>#VALUE!</v>
      </c>
      <c r="B111" t="str">
        <f>_FV(A111,"Ticker symbol",TRUE)</f>
        <v>SBNY</v>
      </c>
      <c r="C111" t="str">
        <f>_FV(A111,"Name")</f>
        <v>Signature Bank</v>
      </c>
      <c r="D111" t="str">
        <f>_FV(A111,"Description")</f>
        <v>Signature Bank is a full-service commercial bank. The Bank operates over 30 private client offices throughout the New York metropolitan area. Its segments include Commercial Banking and Specialty Finance. It offers a range of business and personal banking products and services. Its specialty finance subsidiary, Signature Financial LLC (Signature Financial), provides equipment finance and leasing services. Signature Securities Group Corporation, a subsidiary of Bank, is a licensed broker-dealer, investment advisor offering investment, brokerage, asset management and insurance products and services. The Commercial Banking segment consists of commercial real estate lending, commercial and industrial lending, and commercial deposit gathering activities. The Specialty Finance segment consists of financing and leasing products, including equipment, transportation, taxi medallion, commercial marine, commercial vehicle, municipal and national franchise financing and/or leasing.</v>
      </c>
      <c r="E111" t="str">
        <f>_FV(A111,"Industry")</f>
        <v>Banking Services</v>
      </c>
      <c r="F111" s="3">
        <f>_FV(A111,"Price")</f>
        <v>255.12</v>
      </c>
      <c r="G111" s="3">
        <f>_FV(A111,"High")</f>
        <v>258.43990000000002</v>
      </c>
      <c r="H111" s="3">
        <f>_FV(A111,"Low")</f>
        <v>252.24700000000001</v>
      </c>
      <c r="I111" s="3">
        <f>_FV(A111,"Open")</f>
        <v>257.26</v>
      </c>
      <c r="J111" s="3">
        <f>_FV(A111,"Previous close",TRUE)</f>
        <v>255.06</v>
      </c>
      <c r="K111" s="1">
        <f>_FV(A111,"Market cap",TRUE)</f>
        <v>13666607469</v>
      </c>
      <c r="L111" s="4">
        <f>_FV(A111,"Change (%)",TRUE)</f>
        <v>2.352E-4</v>
      </c>
      <c r="M111" s="5" cm="1">
        <f t="array" ref="M111">_FV(A111,"Beta")</f>
        <v>2.0004</v>
      </c>
      <c r="N111" s="6" cm="1">
        <f t="array" ref="N111">_FV(A111,"Volume")</f>
        <v>126960</v>
      </c>
      <c r="O111" s="5" cm="1">
        <f t="array" ref="O111">_FV(A111,"P/E",TRUE)</f>
        <v>22.533999999999999</v>
      </c>
      <c r="P111" s="6" cm="1">
        <f t="array" ref="P111">_FV(A111,"Employees")</f>
        <v>1472</v>
      </c>
      <c r="Q111" t="str" cm="1">
        <f t="array" ref="Q111">_FV(A111,"Exchange")</f>
        <v>Nasdaq Stock Market</v>
      </c>
    </row>
    <row r="112" spans="1:17" x14ac:dyDescent="0.25">
      <c r="A112" t="e" vm="114">
        <v>#VALUE!</v>
      </c>
      <c r="B112" t="str">
        <f>_FV(A112,"Ticker symbol",TRUE)</f>
        <v>NDSN</v>
      </c>
      <c r="C112" t="str">
        <f>_FV(A112,"Name")</f>
        <v>NORDSON CORPORATION</v>
      </c>
      <c r="D112" t="str">
        <f>_FV(A112,"Description")</f>
        <v>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v>
      </c>
      <c r="E112" t="str">
        <f>_FV(A112,"Industry")</f>
        <v>Machinery, Equipment &amp; Components</v>
      </c>
      <c r="F112" s="3">
        <f>_FV(A112,"Price")</f>
        <v>209.095</v>
      </c>
      <c r="G112" s="3">
        <f>_FV(A112,"High")</f>
        <v>211.68</v>
      </c>
      <c r="H112" s="3">
        <f>_FV(A112,"Low")</f>
        <v>208.93</v>
      </c>
      <c r="I112" s="3">
        <f>_FV(A112,"Open")</f>
        <v>209.67</v>
      </c>
      <c r="J112" s="3">
        <f>_FV(A112,"Previous close",TRUE)</f>
        <v>208.83</v>
      </c>
      <c r="K112" s="1">
        <f>_FV(A112,"Market cap",TRUE)</f>
        <v>12145421077</v>
      </c>
      <c r="L112" s="4">
        <f>_FV(A112,"Change (%)",TRUE)</f>
        <v>1.2690000000000002E-3</v>
      </c>
      <c r="M112" s="5" cm="1">
        <f t="array" ref="M112">_FV(A112,"Beta")</f>
        <v>0.98599999999999999</v>
      </c>
      <c r="N112" s="6" cm="1">
        <f t="array" ref="N112">_FV(A112,"Volume")</f>
        <v>32824</v>
      </c>
      <c r="O112" s="5" cm="1">
        <f t="array" ref="O112">_FV(A112,"P/E",TRUE)</f>
        <v>44.389800000000001</v>
      </c>
      <c r="P112" s="6" cm="1">
        <f t="array" ref="P112">_FV(A112,"Employees")</f>
        <v>7600</v>
      </c>
      <c r="Q112" t="str" cm="1">
        <f t="array" ref="Q112">_FV(A112,"Exchange")</f>
        <v>Nasdaq Stock Market</v>
      </c>
    </row>
    <row r="113" spans="1:17" x14ac:dyDescent="0.25">
      <c r="A113" t="e" vm="115">
        <v>#VALUE!</v>
      </c>
      <c r="B113" t="str">
        <f>_FV(A113,"Ticker symbol",TRUE)</f>
        <v>JKHY</v>
      </c>
      <c r="C113" t="str">
        <f>_FV(A113,"Name")</f>
        <v>JACK HENRY &amp; ASSOCIATES, INC.</v>
      </c>
      <c r="D113" t="str">
        <f>_FV(A113,"Description")</f>
        <v>Jack Henry &amp; Associates, Inc. is a provider of information processing solutions for community banks. The Company offers a range of products and services, including processing transactions, automating business processes, and managing information financial institutions and diverse corporate entities. It operates in two segments: bank systems and services (Bank) and credit union systems and services (Credit Union). It provides its products and services through approximately three business brands, which include Jack Henry Banking, Symitar and ProfitStars. The Core software system consists of the integrated applications required to process deposit, loan, and general ledger transactions, and to maintain centralized customer/member information. Jack Henry Banking markets over three software systems to banks and Symitar markets over two software systems to credit unions. Its subsidiaries include Jack Henry Services, Inc., Symitar Systems, Inc. and Bayside Business Solutions, Inc.</v>
      </c>
      <c r="E113" t="str">
        <f>_FV(A113,"Industry")</f>
        <v>Software &amp; IT Services</v>
      </c>
      <c r="F113" s="3">
        <f>_FV(A113,"Price")</f>
        <v>158.33000000000001</v>
      </c>
      <c r="G113" s="3">
        <f>_FV(A113,"High")</f>
        <v>158.63</v>
      </c>
      <c r="H113" s="3">
        <f>_FV(A113,"Low")</f>
        <v>155.86000000000001</v>
      </c>
      <c r="I113" s="3">
        <f>_FV(A113,"Open")</f>
        <v>157.34</v>
      </c>
      <c r="J113" s="3">
        <f>_FV(A113,"Previous close",TRUE)</f>
        <v>156.13</v>
      </c>
      <c r="K113" s="1">
        <f>_FV(A113,"Market cap",TRUE)</f>
        <v>11877940000</v>
      </c>
      <c r="L113" s="4">
        <f>_FV(A113,"Change (%)",TRUE)</f>
        <v>1.4090999999999999E-2</v>
      </c>
      <c r="M113" s="5" cm="1">
        <f t="array" ref="M113">_FV(A113,"Beta")</f>
        <v>0.59109999999999996</v>
      </c>
      <c r="N113" s="6" cm="1">
        <f t="array" ref="N113">_FV(A113,"Volume")</f>
        <v>222711</v>
      </c>
      <c r="O113" s="5" cm="1">
        <f t="array" ref="O113">_FV(A113,"P/E",TRUE)</f>
        <v>40.264299999999999</v>
      </c>
      <c r="P113" s="6" cm="1">
        <f t="array" ref="P113">_FV(A113,"Employees")</f>
        <v>6717</v>
      </c>
      <c r="Q113" t="str" cm="1">
        <f t="array" ref="Q113">_FV(A113,"Exchange")</f>
        <v>Nasdaq Stock Market</v>
      </c>
    </row>
    <row r="114" spans="1:17" x14ac:dyDescent="0.25">
      <c r="A114" t="e" vm="116">
        <v>#VALUE!</v>
      </c>
      <c r="B114" t="str">
        <f>_FV(A114,"Ticker symbol",TRUE)</f>
        <v>NUAN</v>
      </c>
      <c r="C114" t="str">
        <f>_FV(A114,"Name")</f>
        <v>NUANCE COMMUNICATIONS, INC.</v>
      </c>
      <c r="D114" t="str">
        <f>_FV(A114,"Description")</f>
        <v>Nuance Communications, Inc. provides conversational artificial intelligence (AI). The Company delivers solutions that understands, analyzes and responds to people. The Company provides healthcare AI solutions and services, omni-channel customer engagement and Dragon consumer and enterprise. The Company works with various organizations across healthcare, financial services, telecommunications, government and retail. The Company operates through three segments: Healthcare, Enterprise and Other. Its Healthcare segment is a provider in clinical speech and clinical language understanding solutions. The Enterprise segment is primarily engaged in using speech, natural language understanding, and artificial intelligence to provide automated customer solutions and services for voice, mobile, Web and messaging channels. Its Other segment includes its subscriber revenue services (SRS) and Devices businesses.</v>
      </c>
      <c r="E114" t="str">
        <f>_FV(A114,"Industry")</f>
        <v>Software &amp; IT Services</v>
      </c>
      <c r="F114" s="3">
        <f>_FV(A114,"Price")</f>
        <v>52.825000000000003</v>
      </c>
      <c r="G114" s="3">
        <f>_FV(A114,"High")</f>
        <v>52.9</v>
      </c>
      <c r="H114" s="3">
        <f>_FV(A114,"Low")</f>
        <v>52.704999999999998</v>
      </c>
      <c r="I114" s="3">
        <f>_FV(A114,"Open")</f>
        <v>52.9</v>
      </c>
      <c r="J114" s="3">
        <f>_FV(A114,"Previous close",TRUE)</f>
        <v>52.81</v>
      </c>
      <c r="K114" s="1">
        <f>_FV(A114,"Market cap",TRUE)</f>
        <v>15081854450</v>
      </c>
      <c r="L114" s="4">
        <f>_FV(A114,"Change (%)",TRUE)</f>
        <v>2.8400000000000002E-4</v>
      </c>
      <c r="M114" s="5" cm="1">
        <f t="array" ref="M114">_FV(A114,"Beta")</f>
        <v>1.2748999999999999</v>
      </c>
      <c r="N114" s="6" cm="1">
        <f t="array" ref="N114">_FV(A114,"Volume")</f>
        <v>2525032</v>
      </c>
      <c r="O114" s="5" cm="1">
        <f t="array" ref="O114">_FV(A114,"P/E",TRUE)</f>
        <v>423.95499999999998</v>
      </c>
      <c r="P114" s="6" cm="1">
        <f t="array" ref="P114">_FV(A114,"Employees")</f>
        <v>7100</v>
      </c>
      <c r="Q114" t="str" cm="1">
        <f t="array" ref="Q114">_FV(A114,"Exchange")</f>
        <v>Nasdaq Stock Market</v>
      </c>
    </row>
    <row r="115" spans="1:17" x14ac:dyDescent="0.25">
      <c r="A115" t="e" vm="117">
        <v>#VALUE!</v>
      </c>
      <c r="B115" t="str">
        <f>_FV(A115,"Ticker symbol",TRUE)</f>
        <v>HST</v>
      </c>
      <c r="C115" t="str">
        <f>_FV(A115,"Name")</f>
        <v>HOST HOTELS &amp; RESORTS, INC.</v>
      </c>
      <c r="D115" t="str">
        <f>_FV(A115,"Description")</f>
        <v>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The Luxury Collection and W, or as upper upscale properties under such brand names as Embassy Suites, Hilton, Hyatt, Marriott, Marriott Marquis, Autograph Collection, Curio - A Collection by Hilton, Marriott Suites, Pullman, Sheraton, Swissotel and Westin.</v>
      </c>
      <c r="E115" t="str">
        <f>_FV(A115,"Industry")</f>
        <v>Residential &amp; Commercial REIT</v>
      </c>
      <c r="F115" s="3">
        <f>_FV(A115,"Price")</f>
        <v>17.245000000000001</v>
      </c>
      <c r="G115" s="3">
        <f>_FV(A115,"High")</f>
        <v>17.745000000000001</v>
      </c>
      <c r="H115" s="3">
        <f>_FV(A115,"Low")</f>
        <v>17.2</v>
      </c>
      <c r="I115" s="3">
        <f>_FV(A115,"Open")</f>
        <v>17.7</v>
      </c>
      <c r="J115" s="3">
        <f>_FV(A115,"Previous close",TRUE)</f>
        <v>17.579999999999998</v>
      </c>
      <c r="K115" s="1">
        <f>_FV(A115,"Market cap",TRUE)</f>
        <v>12176454794</v>
      </c>
      <c r="L115" s="4">
        <f>_FV(A115,"Change (%)",TRUE)</f>
        <v>-1.9056E-2</v>
      </c>
      <c r="M115" s="5" cm="1">
        <f t="array" ref="M115">_FV(A115,"Beta")</f>
        <v>1.4263999999999999</v>
      </c>
      <c r="N115" s="6" cm="1">
        <f t="array" ref="N115">_FV(A115,"Volume")</f>
        <v>3995021</v>
      </c>
      <c r="O115" s="5" cm="1">
        <f t="array" ref="O115">_FV(A115,"P/E",TRUE)</f>
        <v>95.598500000000001</v>
      </c>
      <c r="P115" s="6" cm="1">
        <f t="array" ref="P115">_FV(A115,"Employees")</f>
        <v>163</v>
      </c>
      <c r="Q115" t="str" cm="1">
        <f t="array" ref="Q115">_FV(A115,"Exchange")</f>
        <v>Nasdaq Stock Market</v>
      </c>
    </row>
    <row r="116" spans="1:17" x14ac:dyDescent="0.25">
      <c r="A116" t="e" vm="118">
        <v>#VALUE!</v>
      </c>
      <c r="B116" t="str">
        <f>_FV(A116,"Ticker symbol",TRUE)</f>
        <v>UHAL</v>
      </c>
      <c r="C116" t="str">
        <f>_FV(A116,"Name")</f>
        <v>AMERCO</v>
      </c>
      <c r="D116" t="str">
        <f>_FV(A116,"Description")</f>
        <v>AMERCO is a do-it-yourself moving and storage operator through its subsidiary, U-Haul International, Inc. (U-Haul). The Company supplies its products and services to help people move and store their household and commercial goods through U-Haul. It sells U-Haul brand boxes, tape, and other moving and self-storage products and services to do-it-yourself moving and storage customers at its distribution outlets and through uhaul.com and eMove Websites. The Company operates through three segments: Moving and Storage; Property and Casualty Insurance, and Life Insurance. The Moving and Storage segment includes the operations of AMERCO, U-Haul and Amerco Real Estate Company, and the subsidiaries of U-Haul and Real Estate. The Property and Casualty Insurance segment consists of the operations of Repwest Insurance Company and its subsidiaries, and ARCOA Risk Retention Group. The Life Insurance segment consists of the operations of Oxford Life Insurance Company and its subsidiaries.</v>
      </c>
      <c r="E116" t="str">
        <f>_FV(A116,"Industry")</f>
        <v>Freight &amp; Logistics Services</v>
      </c>
      <c r="F116" s="3">
        <f>_FV(A116,"Price")</f>
        <v>634.30999999999995</v>
      </c>
      <c r="G116" s="3">
        <f>_FV(A116,"High")</f>
        <v>641.26250000000005</v>
      </c>
      <c r="H116" s="3">
        <f>_FV(A116,"Low")</f>
        <v>623.52</v>
      </c>
      <c r="I116" s="3">
        <f>_FV(A116,"Open")</f>
        <v>623.52</v>
      </c>
      <c r="J116" s="3">
        <f>_FV(A116,"Previous close",TRUE)</f>
        <v>620.41</v>
      </c>
      <c r="K116" s="1">
        <f>_FV(A116,"Market cap",TRUE)</f>
        <v>12437417274</v>
      </c>
      <c r="L116" s="4">
        <f>_FV(A116,"Change (%)",TRUE)</f>
        <v>2.2404999999999998E-2</v>
      </c>
      <c r="M116" s="5" cm="1">
        <f t="array" ref="M116">_FV(A116,"Beta")</f>
        <v>0.86739999999999995</v>
      </c>
      <c r="N116" s="6" cm="1">
        <f t="array" ref="N116">_FV(A116,"Volume")</f>
        <v>18004</v>
      </c>
      <c r="O116" s="5" cm="1">
        <f t="array" ref="O116">_FV(A116,"P/E",TRUE)</f>
        <v>18.449300000000001</v>
      </c>
      <c r="P116" s="6" cm="1">
        <f t="array" ref="P116">_FV(A116,"Employees")</f>
        <v>14400</v>
      </c>
      <c r="Q116" t="str" cm="1">
        <f t="array" ref="Q116">_FV(A116,"Exchange")</f>
        <v>Nasdaq Stock Market</v>
      </c>
    </row>
    <row r="117" spans="1:17" x14ac:dyDescent="0.25">
      <c r="A117" t="e" vm="119">
        <v>#VALUE!</v>
      </c>
      <c r="B117" t="str">
        <f>_FV(A117,"Ticker symbol",TRUE)</f>
        <v>NLOK</v>
      </c>
      <c r="C117" t="str">
        <f>_FV(A117,"Name")</f>
        <v>NortonLifeLock Inc.</v>
      </c>
      <c r="D117" t="str">
        <f>_FV(A117,"Description")</f>
        <v>NortonLifeLock Inc., formerly Symantec Corporation, is engaged in the consumer cyber safety business. The Company focuses on allowing customers to be productive and protected at home and at work. Its Norton-branded services provide multi-layer security and identity protection on desktop and mobile operating systems, to defend against online threats to individuals, families and small businesses. Norton products help customers protect against threats and address the need for identity protection, while also managing the increase in mobile and digital data, such as personal financial records, photos, music and videos. Its products include Norton AntiVirus Plus, Norton 360 Standard, Norton 360 Deluxe, Norton 360 with LifeLock Select, Norton 360 with LifeLock Advantage, Norton 360 with LifeLock Ultimate Plus, Norton Secure virtual private network (VPN), Norton Privacy Manager, Norton Family Premier, Norton Mobile Security for Android, Norton Utilities Premium and Norton Small Business.</v>
      </c>
      <c r="E117" t="str">
        <f>_FV(A117,"Industry")</f>
        <v>Software &amp; IT Services</v>
      </c>
      <c r="F117" s="3">
        <f>_FV(A117,"Price")</f>
        <v>21.265000000000001</v>
      </c>
      <c r="G117" s="3">
        <f>_FV(A117,"High")</f>
        <v>21.27</v>
      </c>
      <c r="H117" s="3">
        <f>_FV(A117,"Low")</f>
        <v>21.015000000000001</v>
      </c>
      <c r="I117" s="3">
        <f>_FV(A117,"Open")</f>
        <v>21.05</v>
      </c>
      <c r="J117" s="3">
        <f>_FV(A117,"Previous close",TRUE)</f>
        <v>21.094999999999999</v>
      </c>
      <c r="K117" s="1">
        <f>_FV(A117,"Market cap",TRUE)</f>
        <v>12374116259</v>
      </c>
      <c r="L117" s="4">
        <f>_FV(A117,"Change (%)",TRUE)</f>
        <v>8.0590000000000002E-3</v>
      </c>
      <c r="M117" s="5" cm="1">
        <f t="array" ref="M117">_FV(A117,"Beta")</f>
        <v>0.63549999999999995</v>
      </c>
      <c r="N117" s="6" cm="1">
        <f t="array" ref="N117">_FV(A117,"Volume")</f>
        <v>1996869</v>
      </c>
      <c r="O117" s="5" cm="1">
        <f t="array" ref="O117">_FV(A117,"P/E",TRUE)</f>
        <v>20.246099999999998</v>
      </c>
      <c r="P117" s="6" cm="1">
        <f t="array" ref="P117">_FV(A117,"Employees")</f>
        <v>3600</v>
      </c>
      <c r="Q117" t="str" cm="1">
        <f t="array" ref="Q117">_FV(A117,"Exchange")</f>
        <v>Nasdaq Stock Market</v>
      </c>
    </row>
    <row r="118" spans="1:17" x14ac:dyDescent="0.25">
      <c r="A118" t="e" vm="120">
        <v>#VALUE!</v>
      </c>
      <c r="B118" t="str">
        <f>_FV(A118,"Ticker symbol",TRUE)</f>
        <v>FANG</v>
      </c>
      <c r="C118" t="str">
        <f>_FV(A118,"Name")</f>
        <v>DIAMONDBACK ENERGY, INC.</v>
      </c>
      <c r="D118" t="str">
        <f>_FV(A118,"Description")</f>
        <v>Diamondback Energy, Inc. is an independent oil and natural gas company. The Company focuses on the acquisition, development, exploration and exploitation of unconventional onshore oil and natural gas reserves in the Permian Basin in West Texas. As of December 31, 2016, the Company's total net acreage position in the Permian Basin was approximately 105,894 net acres. As of December 31, 2016, the Company, through its subsidiary, Viper Energy Partners LP (Viper), owned mineral interests underlying approximately 107,568 gross acres primarily in Midland County, Texas in the Permian Basin. The Permian Basin area covers a portion of western Texas and eastern New Mexico. The Company's reserves are located in the Permian Basin of West Texas, in particular in the Clearfork, Spraberry, Wolfcamp, Cline, Strawn and Atoka formations. The Company refers to the Clearfork, Spraberry, Wolfcamp, Strawn and Atoka formations collectively as the Wolfberry play.</v>
      </c>
      <c r="E118" t="str">
        <f>_FV(A118,"Industry")</f>
        <v>Oil &amp; Gas</v>
      </c>
      <c r="F118" s="3">
        <f>_FV(A118,"Price")</f>
        <v>83.503299999999996</v>
      </c>
      <c r="G118" s="3">
        <f>_FV(A118,"High")</f>
        <v>87.177999999999997</v>
      </c>
      <c r="H118" s="3">
        <f>_FV(A118,"Low")</f>
        <v>82.241100000000003</v>
      </c>
      <c r="I118" s="3">
        <f>_FV(A118,"Open")</f>
        <v>85.46</v>
      </c>
      <c r="J118" s="3">
        <f>_FV(A118,"Previous close",TRUE)</f>
        <v>84.21</v>
      </c>
      <c r="K118" s="1">
        <f>_FV(A118,"Market cap",TRUE)</f>
        <v>15112569189</v>
      </c>
      <c r="L118" s="4">
        <f>_FV(A118,"Change (%)",TRUE)</f>
        <v>-8.3920000000000002E-3</v>
      </c>
      <c r="M118" s="5" cm="1">
        <f t="array" ref="M118">_FV(A118,"Beta")</f>
        <v>2.7448000000000001</v>
      </c>
      <c r="N118" s="6" cm="1">
        <f t="array" ref="N118">_FV(A118,"Volume")</f>
        <v>1035580</v>
      </c>
      <c r="O118" s="5" cm="1">
        <f t="array" ref="O118">_FV(A118,"P/E",TRUE)</f>
        <v>29.825800000000001</v>
      </c>
      <c r="P118" s="6" cm="1">
        <f t="array" ref="P118">_FV(A118,"Employees")</f>
        <v>732</v>
      </c>
      <c r="Q118" t="str" cm="1">
        <f t="array" ref="Q118">_FV(A118,"Exchange")</f>
        <v>Nasdaq Stock Market</v>
      </c>
    </row>
    <row r="119" spans="1:17" x14ac:dyDescent="0.25">
      <c r="A119" t="e" vm="121">
        <v>#VALUE!</v>
      </c>
      <c r="B119" t="str">
        <f>_FV(A119,"Ticker symbol",TRUE)</f>
        <v>MASI</v>
      </c>
      <c r="C119" t="str">
        <f>_FV(A119,"Name")</f>
        <v>MASIMO CORPORATION</v>
      </c>
      <c r="D119" t="str">
        <f>_FV(A119,"Description")</f>
        <v>Masimo Corporation is a global medical technology company that develops, manufactures, and markets noninvasive technologies and hospital automation solutions. Its patient monitoring solution that incorporates a monitor or circuit board, single-patient use or reusable sensors, software and cables. The Company’s main products include Masimo Signal Extraction Technology (SET) pulse oximetry. Its product offerings include noninvasive monitoring of blood constituents with an optical signature, optical regional oximetry monitoring, electrical brain function monitoring, acoustic respiration monitoring, exhaled gas monitoring, nasal high flow ventilation, minimally invasive neuromodulation technology for pain. It sells its products hospitals, emergency medical service (EMS) providers, home care providers, long-term care facilities, physician offices, veterinarians and consumers through direct sales force, distributors and original equipment manufacturers (OEM) partners.</v>
      </c>
      <c r="E119" t="str">
        <f>_FV(A119,"Industry")</f>
        <v>Healthcare Equipment &amp; Supplies</v>
      </c>
      <c r="F119" s="3">
        <f>_FV(A119,"Price")</f>
        <v>219.05</v>
      </c>
      <c r="G119" s="3">
        <f>_FV(A119,"High")</f>
        <v>224.345</v>
      </c>
      <c r="H119" s="3">
        <f>_FV(A119,"Low")</f>
        <v>218.13</v>
      </c>
      <c r="I119" s="3">
        <f>_FV(A119,"Open")</f>
        <v>224.15</v>
      </c>
      <c r="J119" s="3">
        <f>_FV(A119,"Previous close",TRUE)</f>
        <v>224.16</v>
      </c>
      <c r="K119" s="1">
        <f>_FV(A119,"Market cap",TRUE)</f>
        <v>12047844191</v>
      </c>
      <c r="L119" s="4">
        <f>_FV(A119,"Change (%)",TRUE)</f>
        <v>-2.2795999999999997E-2</v>
      </c>
      <c r="M119" s="5" cm="1">
        <f t="array" ref="M119">_FV(A119,"Beta")</f>
        <v>0.74560000000000004</v>
      </c>
      <c r="N119" s="6" cm="1">
        <f t="array" ref="N119">_FV(A119,"Volume")</f>
        <v>107544</v>
      </c>
      <c r="O119" s="5" cm="1">
        <f t="array" ref="O119">_FV(A119,"P/E",TRUE)</f>
        <v>56.847999999999999</v>
      </c>
      <c r="P119" s="6" cm="1">
        <f t="array" ref="P119">_FV(A119,"Employees")</f>
        <v>1600</v>
      </c>
      <c r="Q119" t="str" cm="1">
        <f t="array" ref="Q119">_FV(A119,"Exchange")</f>
        <v>Nasdaq Stock Market</v>
      </c>
    </row>
    <row r="120" spans="1:17" x14ac:dyDescent="0.25">
      <c r="A120" t="e" vm="122">
        <v>#VALUE!</v>
      </c>
      <c r="B120" t="str">
        <f>_FV(A120,"Ticker symbol",TRUE)</f>
        <v>LKQ</v>
      </c>
      <c r="C120" t="str">
        <f>_FV(A120,"Name")</f>
        <v>LKQ CORPORATION</v>
      </c>
      <c r="D120" t="str">
        <f>_FV(A120,"Description")</f>
        <v>LKQ Corporation (LKQ) is a holding company, which distributes vehicle products, including replacement parts, components and systems used in the repair and maintenance of vehicles, as well as specialty vehicle products and accessories, and automotive glass products. The Company's segments include Wholesale- North America, Europe and Specialty. It offers its customers a range of replacement systems, components, equipment and parts to repair and accessorize automobiles, trucks, and recreational and performance vehicles. It distributes a range of products to collision and mechanical repair shops, including aftermarket collision and mechanical products, recycled collision and mechanical products, refurbished collision products, such as wheels, bumper covers and lights, and re-manufactured engines. It also has operations in North America, Europe and Taiwan.</v>
      </c>
      <c r="E120" t="str">
        <f>_FV(A120,"Industry")</f>
        <v>Automobiles &amp; Auto Parts</v>
      </c>
      <c r="F120" s="3">
        <f>_FV(A120,"Price")</f>
        <v>50.68</v>
      </c>
      <c r="G120" s="3">
        <f>_FV(A120,"High")</f>
        <v>50.765000000000001</v>
      </c>
      <c r="H120" s="3">
        <f>_FV(A120,"Low")</f>
        <v>49.87</v>
      </c>
      <c r="I120" s="3">
        <f>_FV(A120,"Open")</f>
        <v>50.02</v>
      </c>
      <c r="J120" s="3">
        <f>_FV(A120,"Previous close",TRUE)</f>
        <v>49.78</v>
      </c>
      <c r="K120" s="1">
        <f>_FV(A120,"Market cap",TRUE)</f>
        <v>15313463732</v>
      </c>
      <c r="L120" s="4">
        <f>_FV(A120,"Change (%)",TRUE)</f>
        <v>1.8079999999999999E-2</v>
      </c>
      <c r="M120" s="5" cm="1">
        <f t="array" ref="M120">_FV(A120,"Beta")</f>
        <v>1.6740999999999999</v>
      </c>
      <c r="N120" s="6" cm="1">
        <f t="array" ref="N120">_FV(A120,"Volume")</f>
        <v>576727</v>
      </c>
      <c r="O120" s="5" cm="1">
        <f t="array" ref="O120">_FV(A120,"P/E",TRUE)</f>
        <v>19.968599999999999</v>
      </c>
      <c r="P120" s="6" cm="1">
        <f t="array" ref="P120">_FV(A120,"Employees")</f>
        <v>44000</v>
      </c>
      <c r="Q120" t="str" cm="1">
        <f t="array" ref="Q120">_FV(A120,"Exchange")</f>
        <v>Nasdaq Stock Market</v>
      </c>
    </row>
    <row r="121" spans="1:17" x14ac:dyDescent="0.25">
      <c r="A121" t="e" vm="123">
        <v>#VALUE!</v>
      </c>
      <c r="B121" t="str">
        <f>_FV(A121,"Ticker symbol",TRUE)</f>
        <v>CHRW</v>
      </c>
      <c r="C121" t="str">
        <f>_FV(A121,"Name")</f>
        <v>C.H. ROBINSON WORLDWIDE, INC.</v>
      </c>
      <c r="D121" t="str">
        <f>_FV(A121,"Description")</f>
        <v>C.H. Robinson Worldwide, Inc. is a provider of transportation services and logistics solutions through a network of offices operating in North America, Europe, Asia, Australia, New Zealand and South America. The Company's segments include North American Surface Transportation (NAST), Global Forwarding, Robinson Fresh, and All Other and Corporate. The NAST segment provides freight transportation services across North America through a network of offices in the United States, Canada and Mexico. The primary services provided by Global Forwarding segment include ocean freight services, air freight services, and customs brokerage. The Robinson Fresh segment provides sourcing under the trade name Robinson Fresh. The All Other and Corporate segment primarily consists of Managed Services and Other Surface Transportation outside of North America. It develops global transportation and distribution networks to provide transportation and supply chain services throughout the world.</v>
      </c>
      <c r="E121" t="str">
        <f>_FV(A121,"Industry")</f>
        <v>Freight &amp; Logistics Services</v>
      </c>
      <c r="F121" s="3">
        <f>_FV(A121,"Price")</f>
        <v>102.095</v>
      </c>
      <c r="G121" s="3">
        <f>_FV(A121,"High")</f>
        <v>102.64</v>
      </c>
      <c r="H121" s="3">
        <f>_FV(A121,"Low")</f>
        <v>100</v>
      </c>
      <c r="I121" s="3">
        <f>_FV(A121,"Open")</f>
        <v>100</v>
      </c>
      <c r="J121" s="3">
        <f>_FV(A121,"Previous close",TRUE)</f>
        <v>99.51</v>
      </c>
      <c r="K121" s="1">
        <f>_FV(A121,"Market cap",TRUE)</f>
        <v>13233700000</v>
      </c>
      <c r="L121" s="4">
        <f>_FV(A121,"Change (%)",TRUE)</f>
        <v>2.5977E-2</v>
      </c>
      <c r="M121" s="5" cm="1">
        <f t="array" ref="M121">_FV(A121,"Beta")</f>
        <v>0.71040000000000003</v>
      </c>
      <c r="N121" s="6" cm="1">
        <f t="array" ref="N121">_FV(A121,"Volume")</f>
        <v>442639</v>
      </c>
      <c r="O121" s="5" cm="1">
        <f t="array" ref="O121">_FV(A121,"P/E",TRUE)</f>
        <v>22.522099999999998</v>
      </c>
      <c r="P121" s="6" cm="1">
        <f t="array" ref="P121">_FV(A121,"Employees")</f>
        <v>14997</v>
      </c>
      <c r="Q121" t="str" cm="1">
        <f t="array" ref="Q121">_FV(A121,"Exchange")</f>
        <v>Nasdaq Stock Market</v>
      </c>
    </row>
    <row r="122" spans="1:17" x14ac:dyDescent="0.25">
      <c r="A122" t="e" vm="124">
        <v>#VALUE!</v>
      </c>
      <c r="B122" t="str">
        <f>_FV(A122,"Ticker symbol",TRUE)</f>
        <v>FFIV</v>
      </c>
      <c r="C122" t="str">
        <f>_FV(A122,"Name")</f>
        <v>F5 NETWORKS, INC.</v>
      </c>
      <c r="D122" t="str">
        <f>_FV(A122,"Description")</f>
        <v>F5 Networks, Inc. is a developer and provider of software defined application services. The Company is engaged in the development, marketing and sale of application delivery networking products that optimize the security, performance and availability of network applications, servers and storage systems. The Company's geographical segments include the Americas (primarily the United States); Europe, the Middle East, and Africa (EMEA); Japan, and the Asia Pacific region (APAC). The Company's Traffic Management Operating System (TMOS) based offerings include software products for local and global traffic management, network and application security, access management, Web acceleration and various network and application services. These products are available as modules that can run individually or as part of an integrated solution on the Company's purpose-built BIG-IP appliances and VIPRION chassis-based hardware, or as software-only Virtual Editions.</v>
      </c>
      <c r="E122" t="str">
        <f>_FV(A122,"Industry")</f>
        <v>Software &amp; IT Services</v>
      </c>
      <c r="F122" s="3">
        <f>_FV(A122,"Price")</f>
        <v>184.04499999999999</v>
      </c>
      <c r="G122" s="3">
        <f>_FV(A122,"High")</f>
        <v>184.77</v>
      </c>
      <c r="H122" s="3">
        <f>_FV(A122,"Low")</f>
        <v>182.66</v>
      </c>
      <c r="I122" s="3">
        <f>_FV(A122,"Open")</f>
        <v>184.28</v>
      </c>
      <c r="J122" s="3">
        <f>_FV(A122,"Previous close",TRUE)</f>
        <v>184.28</v>
      </c>
      <c r="K122" s="1">
        <f>_FV(A122,"Market cap",TRUE)</f>
        <v>11346525166</v>
      </c>
      <c r="L122" s="4">
        <f>_FV(A122,"Change (%)",TRUE)</f>
        <v>-1.2750000000000001E-3</v>
      </c>
      <c r="M122" s="5" cm="1">
        <f t="array" ref="M122">_FV(A122,"Beta")</f>
        <v>1.0513999999999999</v>
      </c>
      <c r="N122" s="6" cm="1">
        <f t="array" ref="N122">_FV(A122,"Volume")</f>
        <v>119880</v>
      </c>
      <c r="O122" s="5" cm="1">
        <f t="array" ref="O122">_FV(A122,"P/E",TRUE)</f>
        <v>41.001800000000003</v>
      </c>
      <c r="P122" s="6" cm="1">
        <f t="array" ref="P122">_FV(A122,"Employees")</f>
        <v>6109</v>
      </c>
      <c r="Q122" t="str" cm="1">
        <f t="array" ref="Q122">_FV(A122,"Exchange")</f>
        <v>Nasdaq Stock Market</v>
      </c>
    </row>
    <row r="123" spans="1:17" x14ac:dyDescent="0.25">
      <c r="A123" t="e" vm="125">
        <v>#VALUE!</v>
      </c>
      <c r="B123" t="str">
        <f>_FV(A123,"Ticker symbol",TRUE)</f>
        <v>LNT</v>
      </c>
      <c r="C123" t="str">
        <f>_FV(A123,"Name")</f>
        <v>ALLIANT ENERGY CORPORATION</v>
      </c>
      <c r="D123" t="str">
        <f>_FV(A123,"Description")</f>
        <v>Alliant Energy Corporation operates as a regulated investor-owned public utility holding company. The Company's segments include Utility and Non-regulated, Parent and Other. The Utility segment includes the operations of Interstate Power and Light Company (IPL) and Wisconsin Power and Light Company (WPL), which serve retail customers in Iowa and Wisconsin. The Utility segment includes utility electric operations, utility gas operations and utility other, which includes steam operations and the unallocated portions of the utility business. Its Non-regulated, Parent and Other segment includes the operations of Alliant Energy Resources, LLC and its subsidiaries; Alliant Energy Corporate Services, Inc. (Corporate Services); the Alliant Energy parent company, and any Alliant Energy parent company consolidating adjustments. IPL and WPL own a portfolio of electric generating units located in Iowa, Wisconsin and Minnesota with a fuel mix, including coal, natural gas and renewable resources.</v>
      </c>
      <c r="E123" t="str">
        <f>_FV(A123,"Industry")</f>
        <v>Electrical Utilities &amp; IPPs</v>
      </c>
      <c r="F123" s="3">
        <f>_FV(A123,"Price")</f>
        <v>57.66</v>
      </c>
      <c r="G123" s="3">
        <f>_FV(A123,"High")</f>
        <v>58.01</v>
      </c>
      <c r="H123" s="3">
        <f>_FV(A123,"Low")</f>
        <v>57</v>
      </c>
      <c r="I123" s="3">
        <f>_FV(A123,"Open")</f>
        <v>57.24</v>
      </c>
      <c r="J123" s="3">
        <f>_FV(A123,"Previous close",TRUE)</f>
        <v>56.74</v>
      </c>
      <c r="K123" s="1">
        <f>_FV(A123,"Market cap",TRUE)</f>
        <v>14422501566</v>
      </c>
      <c r="L123" s="4">
        <f>_FV(A123,"Change (%)",TRUE)</f>
        <v>1.6213999999999999E-2</v>
      </c>
      <c r="M123" s="5" cm="1">
        <f t="array" ref="M123">_FV(A123,"Beta")</f>
        <v>0.33510000000000001</v>
      </c>
      <c r="N123" s="6" cm="1">
        <f t="array" ref="N123">_FV(A123,"Volume")</f>
        <v>522906</v>
      </c>
      <c r="O123" s="5" cm="1">
        <f t="array" ref="O123">_FV(A123,"P/E",TRUE)</f>
        <v>23.061</v>
      </c>
      <c r="P123" s="6" cm="1">
        <f t="array" ref="P123">_FV(A123,"Employees")</f>
        <v>3375</v>
      </c>
      <c r="Q123" t="str" cm="1">
        <f t="array" ref="Q123">_FV(A123,"Exchange")</f>
        <v>Nasdaq Stock Market</v>
      </c>
    </row>
    <row r="124" spans="1:17" x14ac:dyDescent="0.25">
      <c r="A124" t="e" vm="126">
        <v>#VALUE!</v>
      </c>
      <c r="B124" t="str">
        <f>_FV(A124,"Ticker symbol",TRUE)</f>
        <v>HAS</v>
      </c>
      <c r="C124" t="str">
        <f>_FV(A124,"Name")</f>
        <v>Hasbro, Inc.</v>
      </c>
      <c r="D124" t="str">
        <f>_FV(A124,"Description")</f>
        <v>Hasbro, Inc. (Hasbro) is a play and entertainment company. The Company's operating segments include the U.S. and Canada, International, and Entertainment and Licensing. From toys and games to content development, including television programming, motion pictures, digital gaming and a consumer products licensing program, Hasbro fulfills the fundamental need for play and connection for children and families around the world. The Company's U.S. and Canada segment is engaged in the marketing and sale of its products in the United States and Canada. The International segment is engaged in the marketing and sale of the Company's product categories to retailers and wholesalers in most countries in Europe, Latin and South America, and the Asia Pacific region and through distributors in those countries where it has no direct presence. The Entertainment and Licensing segment includes the Company's consumer products licensing, digital gaming, television and movie entertainment operations.</v>
      </c>
      <c r="E124" t="str">
        <f>_FV(A124,"Industry")</f>
        <v>Leisure Products</v>
      </c>
      <c r="F124" s="3">
        <f>_FV(A124,"Price")</f>
        <v>100.64</v>
      </c>
      <c r="G124" s="3">
        <f>_FV(A124,"High")</f>
        <v>101.1</v>
      </c>
      <c r="H124" s="3">
        <f>_FV(A124,"Low")</f>
        <v>99.06</v>
      </c>
      <c r="I124" s="3">
        <f>_FV(A124,"Open")</f>
        <v>99.76</v>
      </c>
      <c r="J124" s="3">
        <f>_FV(A124,"Previous close",TRUE)</f>
        <v>99.15</v>
      </c>
      <c r="K124" s="1">
        <f>_FV(A124,"Market cap",TRUE)</f>
        <v>13844903904</v>
      </c>
      <c r="L124" s="4">
        <f>_FV(A124,"Change (%)",TRUE)</f>
        <v>1.5028E-2</v>
      </c>
      <c r="M124" s="5" cm="1">
        <f t="array" ref="M124">_FV(A124,"Beta")</f>
        <v>0.97309999999999997</v>
      </c>
      <c r="N124" s="6" cm="1">
        <f t="array" ref="N124">_FV(A124,"Volume")</f>
        <v>274181</v>
      </c>
      <c r="O124" s="5" cm="1">
        <f t="array" ref="O124">_FV(A124,"P/E",TRUE)</f>
        <v>33.462299999999999</v>
      </c>
      <c r="P124" s="6" cm="1">
        <f t="array" ref="P124">_FV(A124,"Employees")</f>
        <v>6822</v>
      </c>
      <c r="Q124" t="str" cm="1">
        <f t="array" ref="Q124">_FV(A124,"Exchange")</f>
        <v>Nasdaq Stock Market</v>
      </c>
    </row>
    <row r="125" spans="1:17" x14ac:dyDescent="0.25">
      <c r="A125" t="e" vm="127">
        <v>#VALUE!</v>
      </c>
      <c r="B125" t="str">
        <f>_FV(A125,"Ticker symbol",TRUE)</f>
        <v>XRAY</v>
      </c>
      <c r="C125" t="str">
        <f>_FV(A125,"Name")</f>
        <v>DENTSPLY SIRONA INC.</v>
      </c>
      <c r="D125" t="str">
        <f>_FV(A125,"Description")</f>
        <v>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v>
      </c>
      <c r="E125" t="str">
        <f>_FV(A125,"Industry")</f>
        <v>Healthcare Equipment &amp; Supplies</v>
      </c>
      <c r="F125" s="3">
        <f>_FV(A125,"Price")</f>
        <v>69</v>
      </c>
      <c r="G125" s="3">
        <f>_FV(A125,"High")</f>
        <v>69.540000000000006</v>
      </c>
      <c r="H125" s="3">
        <f>_FV(A125,"Low")</f>
        <v>68.69</v>
      </c>
      <c r="I125" s="3">
        <f>_FV(A125,"Open")</f>
        <v>69.17</v>
      </c>
      <c r="J125" s="3">
        <f>_FV(A125,"Previous close",TRUE)</f>
        <v>68.47</v>
      </c>
      <c r="K125" s="1">
        <f>_FV(A125,"Market cap",TRUE)</f>
        <v>15055068600</v>
      </c>
      <c r="L125" s="4">
        <f>_FV(A125,"Change (%)",TRUE)</f>
        <v>7.7410000000000005E-3</v>
      </c>
      <c r="M125" s="5" cm="1">
        <f t="array" ref="M125">_FV(A125,"Beta")</f>
        <v>0.93330000000000002</v>
      </c>
      <c r="N125" s="6" cm="1">
        <f t="array" ref="N125">_FV(A125,"Volume")</f>
        <v>628337</v>
      </c>
      <c r="O125" s="5" cm="1">
        <f t="array" ref="O125">_FV(A125,"P/E",TRUE)</f>
        <v>86.465100000000007</v>
      </c>
      <c r="P125" s="6" cm="1">
        <f t="array" ref="P125">_FV(A125,"Employees")</f>
        <v>15000</v>
      </c>
      <c r="Q125" t="str" cm="1">
        <f t="array" ref="Q125">_FV(A125,"Exchange")</f>
        <v>Nasdaq Stock Market</v>
      </c>
    </row>
    <row r="126" spans="1:17" x14ac:dyDescent="0.25">
      <c r="A126" t="e" vm="128">
        <v>#VALUE!</v>
      </c>
      <c r="B126" t="str">
        <f>_FV(A126,"Ticker symbol",TRUE)</f>
        <v>ABMD</v>
      </c>
      <c r="C126" t="str">
        <f>_FV(A126,"Name")</f>
        <v>ABIOMED, INC.</v>
      </c>
      <c r="D126" t="str">
        <f>_FV(A126,"Description")</f>
        <v>ABIOMED, Inc. is a provider of temporary percutaneous mechanical circulatory support devices. The Company offers care to heart failure patients. The Company operates in the segment of the research, development and sale of medical devices to assist or replace the pumping function of the failing heart. The Company develops, manufactures and markets products that are designed to enable the heart to rest, heal and recover by improving blood flow to the coronary arteries and end-organs and/or temporarily performing the pumping function of the heart. The Company's product portfolio includes the Impella 2.5, Impella CP, Impella RP, Impella LD, Impella 5.0 and AB5000. The Company's products are used in the cardiac catheterization lab (cath lab), by interventional cardiologists, the electrophysiology lab, the hybrid lab and in the heart surgery suite by heart surgeons.</v>
      </c>
      <c r="E126" t="str">
        <f>_FV(A126,"Industry")</f>
        <v>Healthcare Equipment &amp; Supplies</v>
      </c>
      <c r="F126" s="3">
        <f>_FV(A126,"Price")</f>
        <v>290.08</v>
      </c>
      <c r="G126" s="3">
        <f>_FV(A126,"High")</f>
        <v>297</v>
      </c>
      <c r="H126" s="3">
        <f>_FV(A126,"Low")</f>
        <v>286.62</v>
      </c>
      <c r="I126" s="3">
        <f>_FV(A126,"Open")</f>
        <v>296.41000000000003</v>
      </c>
      <c r="J126" s="3">
        <f>_FV(A126,"Previous close",TRUE)</f>
        <v>296.81</v>
      </c>
      <c r="K126" s="1">
        <f>_FV(A126,"Market cap",TRUE)</f>
        <v>13120599777</v>
      </c>
      <c r="L126" s="4">
        <f>_FV(A126,"Change (%)",TRUE)</f>
        <v>-2.2674E-2</v>
      </c>
      <c r="M126" s="5" cm="1">
        <f t="array" ref="M126">_FV(A126,"Beta")</f>
        <v>1.2842</v>
      </c>
      <c r="N126" s="6" cm="1">
        <f t="array" ref="N126">_FV(A126,"Volume")</f>
        <v>109398</v>
      </c>
      <c r="O126" s="5" cm="1">
        <f t="array" ref="O126">_FV(A126,"P/E",TRUE)</f>
        <v>60.121099999999998</v>
      </c>
      <c r="P126" s="6" cm="1">
        <f t="array" ref="P126">_FV(A126,"Employees")</f>
        <v>1536</v>
      </c>
      <c r="Q126" t="str" cm="1">
        <f t="array" ref="Q126">_FV(A126,"Exchange")</f>
        <v>Nasdaq Stock Market</v>
      </c>
    </row>
    <row r="127" spans="1:17" x14ac:dyDescent="0.25">
      <c r="A127" t="e" vm="129">
        <v>#VALUE!</v>
      </c>
      <c r="B127" t="str">
        <f>_FV(A127,"Ticker symbol",TRUE)</f>
        <v>BMRN</v>
      </c>
      <c r="C127" t="str">
        <f>_FV(A127,"Name")</f>
        <v>BIOMARIN PHARMACEUTICAL INC.</v>
      </c>
      <c r="D127" t="str">
        <f>_FV(A127,"Description")</f>
        <v>BioMarin Pharmaceutical Inc. is a biotechnology company. The Company develops and commercializes pharmaceuticals for various diseases and medical conditions. As of December 31, 2016, the Company's therapy portfolio consisted of five products, and multiple clinical and pre-clinical product candidates. Its commercial products include Aldurazyme (laronidase) for Mucopolysaccharidosis I (MPS I), Firdapse (amifampridine phosphate) for Lambert Eaton Myasthenic Syndrome (LEMS), Kuvan (sapropterin dihydrochloride) for phenylketonuria (PKU), Naglazyme (galsulfase) for Mucopolysaccharidosis VI (MPS VI) and Vimizim (elosulfase alpha) for Mucopolysaccharidosis IV Type A (MPS IV A). The Company is conducting clinical trials on various product candidates for the treatment of various diseases. Its clinical product candidates include Brineura, pegvaliase, vosoritide, BMN 270 and BMN 250.</v>
      </c>
      <c r="E127" t="str">
        <f>_FV(A127,"Industry")</f>
        <v>Pharmaceuticals</v>
      </c>
      <c r="F127" s="3">
        <f>_FV(A127,"Price")</f>
        <v>76.63</v>
      </c>
      <c r="G127" s="3">
        <f>_FV(A127,"High")</f>
        <v>77.7</v>
      </c>
      <c r="H127" s="3">
        <f>_FV(A127,"Low")</f>
        <v>76.52</v>
      </c>
      <c r="I127" s="3">
        <f>_FV(A127,"Open")</f>
        <v>77.290000000000006</v>
      </c>
      <c r="J127" s="3">
        <f>_FV(A127,"Previous close",TRUE)</f>
        <v>77.77</v>
      </c>
      <c r="K127" s="1">
        <f>_FV(A127,"Market cap",TRUE)</f>
        <v>14003565438</v>
      </c>
      <c r="L127" s="4">
        <f>_FV(A127,"Change (%)",TRUE)</f>
        <v>-1.4659E-2</v>
      </c>
      <c r="M127" s="5" cm="1">
        <f t="array" ref="M127">_FV(A127,"Beta")</f>
        <v>0.59019999999999995</v>
      </c>
      <c r="N127" s="6" cm="1">
        <f t="array" ref="N127">_FV(A127,"Volume")</f>
        <v>223031</v>
      </c>
      <c r="O127" s="5" cm="1">
        <f t="array" ref="O127">_FV(A127,"P/E",TRUE)</f>
        <v>17.172699999999999</v>
      </c>
      <c r="P127" s="6" cm="1">
        <f t="array" ref="P127">_FV(A127,"Employees")</f>
        <v>3059</v>
      </c>
      <c r="Q127" t="str" cm="1">
        <f t="array" ref="Q127">_FV(A127,"Exchange")</f>
        <v>Nasdaq Stock Market</v>
      </c>
    </row>
    <row r="128" spans="1:17" x14ac:dyDescent="0.25">
      <c r="A128" t="e" vm="130">
        <v>#VALUE!</v>
      </c>
      <c r="B128" t="str">
        <f>_FV(A128,"Ticker symbol",TRUE)</f>
        <v>POOL</v>
      </c>
      <c r="C128" t="str">
        <f>_FV(A128,"Name")</f>
        <v>POOL CORPORATION</v>
      </c>
      <c r="D128" t="str">
        <f>_FV(A128,"Description")</f>
        <v>Pool Corporation is a distributor of swimming pool supplies, equipment and related leisure products. The Company is a distributor of irrigation and landscape products in the United States. As of December 31, 2016, the Company operated 344 sales centers in North America, Europe, South America and Australia, through its four distribution networks, including SCP Distributors (SCP), Superior Pool Products (Superior), Horizon Distributors (Horizon) and National Pool Tile (NPT). The Company's customers include swimming pool remodelers and builders; specialty retailers that sell swimming pool supplies; swimming pool repair and service businesses; irrigation construction and landscape maintenance contractors, and golf courses and other commercial customers. Its products include pool equipment and components for pool construction and the remodeling of existing pools, and irrigation and landscape products. Its products also include other pool construction and recreational products.</v>
      </c>
      <c r="E128" t="str">
        <f>_FV(A128,"Industry")</f>
        <v>Leisure Products</v>
      </c>
      <c r="F128" s="3">
        <f>_FV(A128,"Price")</f>
        <v>448.11</v>
      </c>
      <c r="G128" s="3">
        <f>_FV(A128,"High")</f>
        <v>449.41500000000002</v>
      </c>
      <c r="H128" s="3">
        <f>_FV(A128,"Low")</f>
        <v>443.09</v>
      </c>
      <c r="I128" s="3">
        <f>_FV(A128,"Open")</f>
        <v>446.08</v>
      </c>
      <c r="J128" s="3">
        <f>_FV(A128,"Previous close",TRUE)</f>
        <v>444.01</v>
      </c>
      <c r="K128" s="1">
        <f>_FV(A128,"Market cap",TRUE)</f>
        <v>17983286135</v>
      </c>
      <c r="L128" s="4">
        <f>_FV(A128,"Change (%)",TRUE)</f>
        <v>9.2339999999999992E-3</v>
      </c>
      <c r="M128" s="5" cm="1">
        <f t="array" ref="M128">_FV(A128,"Beta")</f>
        <v>0.78600000000000003</v>
      </c>
      <c r="N128" s="6" cm="1">
        <f t="array" ref="N128">_FV(A128,"Volume")</f>
        <v>45944</v>
      </c>
      <c r="O128" s="5" cm="1">
        <f t="array" ref="O128">_FV(A128,"P/E",TRUE)</f>
        <v>41.700600000000001</v>
      </c>
      <c r="P128" s="6" cm="1">
        <f t="array" ref="P128">_FV(A128,"Employees")</f>
        <v>4500</v>
      </c>
      <c r="Q128" t="str" cm="1">
        <f t="array" ref="Q128">_FV(A128,"Exchange")</f>
        <v>Nasdaq Stock Market</v>
      </c>
    </row>
    <row r="129" spans="1:17" x14ac:dyDescent="0.25">
      <c r="A129" t="e" vm="131">
        <v>#VALUE!</v>
      </c>
      <c r="B129" t="str">
        <f>_FV(A129,"Ticker symbol",TRUE)</f>
        <v>TECH</v>
      </c>
      <c r="C129" t="str">
        <f>_FV(A129,"Name")</f>
        <v>BIO-TECHNE CORPORATION</v>
      </c>
      <c r="D129" t="str">
        <f>_FV(A129,"Description")</f>
        <v>Bio-Techne Corporation develops, manufactures and sells biotechnology reagents and instruments for the research and clinical diagnostic markets. The Company operates through two segments: Protein Sciences and Diagnostics and Genomics. The Protein Sciences reporting segment supplies specialized proteins, such as cytokines and growth factors, immunoassays, antibodies and reagents, to the biotechnology community. The Protein Sciences segment also provides an array of platforms useful in various areas of protein analysis. The Diagnostics and Genomics reporting segment provides blood chemistry and blood gas quality controls, hematology instrument controls, diagnostics immunoassays and other bulk and custom reagents for the in vitro diagnostic market.</v>
      </c>
      <c r="E129" t="str">
        <f>_FV(A129,"Industry")</f>
        <v>Biotechnology &amp; Medical Research</v>
      </c>
      <c r="F129" s="3">
        <f>_FV(A129,"Price")</f>
        <v>419.39</v>
      </c>
      <c r="G129" s="3">
        <f>_FV(A129,"High")</f>
        <v>423.3</v>
      </c>
      <c r="H129" s="3">
        <f>_FV(A129,"Low")</f>
        <v>414.43</v>
      </c>
      <c r="I129" s="3">
        <f>_FV(A129,"Open")</f>
        <v>421.13</v>
      </c>
      <c r="J129" s="3">
        <f>_FV(A129,"Previous close",TRUE)</f>
        <v>423.05</v>
      </c>
      <c r="K129" s="1">
        <f>_FV(A129,"Market cap",TRUE)</f>
        <v>16271841313</v>
      </c>
      <c r="L129" s="4">
        <f>_FV(A129,"Change (%)",TRUE)</f>
        <v>-8.650999999999999E-3</v>
      </c>
      <c r="M129" s="5" cm="1">
        <f t="array" ref="M129">_FV(A129,"Beta")</f>
        <v>1.1151</v>
      </c>
      <c r="N129" s="6" cm="1">
        <f t="array" ref="N129">_FV(A129,"Volume")</f>
        <v>89514</v>
      </c>
      <c r="O129" s="5" cm="1">
        <f t="array" ref="O129">_FV(A129,"P/E",TRUE)</f>
        <v>92.176599999999993</v>
      </c>
      <c r="P129" s="6" cm="1">
        <f t="array" ref="P129">_FV(A129,"Employees")</f>
        <v>2300</v>
      </c>
      <c r="Q129" t="str" cm="1">
        <f t="array" ref="Q129">_FV(A129,"Exchange")</f>
        <v>Nasdaq Stock Market</v>
      </c>
    </row>
    <row r="130" spans="1:17" x14ac:dyDescent="0.25">
      <c r="A130" t="e" vm="132">
        <v>#VALUE!</v>
      </c>
      <c r="B130" t="str">
        <f>_FV(A130,"Ticker symbol",TRUE)</f>
        <v>WYNN</v>
      </c>
      <c r="C130" t="str">
        <f>_FV(A130,"Name")</f>
        <v>WYNN RESORTS, LIMITED</v>
      </c>
      <c r="D130" t="str">
        <f>_FV(A130,"Description")</f>
        <v>Wynn Resorts, Limited (Wynn Resorts) is a developer, owner and operator of destination casino resorts that integrate accommodations and a range of amenities, including dining outlets, retail offerings, entertainment theaters and meeting complexes. The Company's segments include Macau Operations and Las Vegas Operations. The Company's Macau Operations include Wynn Macau and Wynn Palace. It also includes Encore, an expansion at Wynn Macau. The Company's Las Vegas Operations include Wynn Las Vegas and Encore, an expansion at Wynn Las Vegas. Wynn Las Vegas is located at the intersection of the Las Vegas Strip and Sands Avenue. As of December 31, 2016, it occupied approximately 215 acres of land fronting the Las Vegas Strip. As of December 31, 2016, the Company owned approximately 18 acres across Sands Avenue. The Company is constructing Wynn Boston Harbor, an integrated casino resort in Everett, Massachusetts.</v>
      </c>
      <c r="E130" t="str">
        <f>_FV(A130,"Industry")</f>
        <v>Hotels &amp; Entertainment Services</v>
      </c>
      <c r="F130" s="3">
        <f>_FV(A130,"Price")</f>
        <v>127.41</v>
      </c>
      <c r="G130" s="3">
        <f>_FV(A130,"High")</f>
        <v>127.88</v>
      </c>
      <c r="H130" s="3">
        <f>_FV(A130,"Low")</f>
        <v>125.37</v>
      </c>
      <c r="I130" s="3">
        <f>_FV(A130,"Open")</f>
        <v>127</v>
      </c>
      <c r="J130" s="3">
        <f>_FV(A130,"Previous close",TRUE)</f>
        <v>126.29</v>
      </c>
      <c r="K130" s="1">
        <f>_FV(A130,"Market cap",TRUE)</f>
        <v>14604220000</v>
      </c>
      <c r="L130" s="4">
        <f>_FV(A130,"Change (%)",TRUE)</f>
        <v>8.8680000000000009E-3</v>
      </c>
      <c r="M130" s="5" cm="1">
        <f t="array" ref="M130">_FV(A130,"Beta")</f>
        <v>2.4628999999999999</v>
      </c>
      <c r="N130" s="6" cm="1">
        <f t="array" ref="N130">_FV(A130,"Volume")</f>
        <v>1120945</v>
      </c>
      <c r="O130" s="5" cm="1">
        <f t="array" ref="O130">_FV(A130,"P/E",TRUE)</f>
        <v>69.583200000000005</v>
      </c>
      <c r="P130" s="6" cm="1">
        <f t="array" ref="P130">_FV(A130,"Employees")</f>
        <v>27500</v>
      </c>
      <c r="Q130" t="str" cm="1">
        <f t="array" ref="Q130">_FV(A130,"Exchange")</f>
        <v>Nasdaq Stock Market</v>
      </c>
    </row>
    <row r="131" spans="1:17" x14ac:dyDescent="0.25">
      <c r="A131" t="e" vm="133">
        <v>#VALUE!</v>
      </c>
      <c r="B131" t="str">
        <f>_FV(A131,"Ticker symbol",TRUE)</f>
        <v>CGNX</v>
      </c>
      <c r="C131" t="str">
        <f>_FV(A131,"Name")</f>
        <v>COGNEX CORPORATION</v>
      </c>
      <c r="D131" t="str">
        <f>_FV(A131,"Description")</f>
        <v>Cognex Corporation (Cognex) is a provider of machine vision products that capture and analyze visual information in order to automate tasks, primarily in manufacturing processes, where vision is required. The Company operates through the machine vision technology segment. The Company's machine vision products are used to automate the manufacture and tracking of discrete items, such as mobile phones, aspirin bottles and automobile tires, by locating, identifying, inspecting and measuring them during the manufacturing or distribution process. The Company's products include vision software, vision systems, vision sensors and identification (ID) products. Its products range from vision sensors that are integrated, to personal computer (PC)-based systems for users. Its products also have a range of physical forms, depending upon the user's need. Cognex sells its products through a direct sales force, as well as through a global network of integration and distribution partners.</v>
      </c>
      <c r="E131" t="str">
        <f>_FV(A131,"Industry")</f>
        <v>Machinery, Equipment &amp; Components</v>
      </c>
      <c r="F131" s="3">
        <f>_FV(A131,"Price")</f>
        <v>77.44</v>
      </c>
      <c r="G131" s="3">
        <f>_FV(A131,"High")</f>
        <v>77.489999999999995</v>
      </c>
      <c r="H131" s="3">
        <f>_FV(A131,"Low")</f>
        <v>75.5</v>
      </c>
      <c r="I131" s="3">
        <f>_FV(A131,"Open")</f>
        <v>77.180000000000007</v>
      </c>
      <c r="J131" s="3">
        <f>_FV(A131,"Previous close",TRUE)</f>
        <v>77.58</v>
      </c>
      <c r="K131" s="1">
        <f>_FV(A131,"Market cap",TRUE)</f>
        <v>13676647424</v>
      </c>
      <c r="L131" s="4">
        <f>_FV(A131,"Change (%)",TRUE)</f>
        <v>-1.805E-3</v>
      </c>
      <c r="M131" s="5" cm="1">
        <f t="array" ref="M131">_FV(A131,"Beta")</f>
        <v>1.6307</v>
      </c>
      <c r="N131" s="6" cm="1">
        <f t="array" ref="N131">_FV(A131,"Volume")</f>
        <v>467078</v>
      </c>
      <c r="O131" s="5" cm="1">
        <f t="array" ref="O131">_FV(A131,"P/E",TRUE)</f>
        <v>61.3523</v>
      </c>
      <c r="P131" s="6" cm="1">
        <f t="array" ref="P131">_FV(A131,"Employees")</f>
        <v>2055</v>
      </c>
      <c r="Q131" t="str" cm="1">
        <f t="array" ref="Q131">_FV(A131,"Exchange")</f>
        <v>Nasdaq Stock Market</v>
      </c>
    </row>
    <row r="132" spans="1:17" x14ac:dyDescent="0.25">
      <c r="A132" t="e" vm="134">
        <v>#VALUE!</v>
      </c>
      <c r="B132" t="str">
        <f>_FV(A132,"Ticker symbol",TRUE)</f>
        <v>NWS</v>
      </c>
      <c r="C132" t="str">
        <f>_FV(A132,"Name")</f>
        <v>NEWS CORPORATION</v>
      </c>
      <c r="D132" t="str">
        <f>_FV(A132,"Description")</f>
        <v>News Corp is a media and information services company. The Company has businesses across a range of media, including news and information services, subscription video services in Australia, book publishing and digital real estate services. Its segments include News and Information Services, Subscription Video Services, Book Publishing and Digital Real Estate Services. The News and Information Services segment includes its global print, digital and broadcast radio media platforms. Subscription Video Services segment provides video sports, entertainment and news services to pay-tv subscribers and other commercial licensees. Book Publishing segment consists of HarperCollins, a consumer book publisher with operations in approximately 17 countries and particular strengths in general fiction, nonfiction, children’s and religious publishing. Digital Real Estate Services segment consists of the Company’s interest in REA Group and interest in Move.</v>
      </c>
      <c r="E132" t="str">
        <f>_FV(A132,"Industry")</f>
        <v>Media &amp; Publishing</v>
      </c>
      <c r="F132" s="3">
        <f>_FV(A132,"Price")</f>
        <v>25.745000000000001</v>
      </c>
      <c r="G132" s="3">
        <f>_FV(A132,"High")</f>
        <v>25.7942</v>
      </c>
      <c r="H132" s="3">
        <f>_FV(A132,"Low")</f>
        <v>24.92</v>
      </c>
      <c r="I132" s="3">
        <f>_FV(A132,"Open")</f>
        <v>25.34</v>
      </c>
      <c r="J132" s="3">
        <f>_FV(A132,"Previous close",TRUE)</f>
        <v>25.37</v>
      </c>
      <c r="K132" s="1">
        <f>_FV(A132,"Market cap",TRUE)</f>
        <v>15796210000</v>
      </c>
      <c r="L132" s="4">
        <f>_FV(A132,"Change (%)",TRUE)</f>
        <v>1.4780999999999999E-2</v>
      </c>
      <c r="M132" s="5" cm="1">
        <f t="array" ref="M132">_FV(A132,"Beta")</f>
        <v>1.5858000000000001</v>
      </c>
      <c r="N132" s="6" cm="1">
        <f t="array" ref="N132">_FV(A132,"Volume")</f>
        <v>125813</v>
      </c>
      <c r="O132" t="e" cm="1" vm="4">
        <f t="array" ref="O132">_FV(A132,"P/E",TRUE)</f>
        <v>#VALUE!</v>
      </c>
      <c r="P132" s="6" cm="1">
        <f t="array" ref="P132">_FV(A132,"Employees")</f>
        <v>23500</v>
      </c>
      <c r="Q132" t="str" cm="1">
        <f t="array" ref="Q132">_FV(A132,"Exchange")</f>
        <v>Nasdaq Stock Market</v>
      </c>
    </row>
    <row r="133" spans="1:17" x14ac:dyDescent="0.25">
      <c r="A133" t="e" vm="135">
        <v>#VALUE!</v>
      </c>
      <c r="B133" t="str">
        <f>_FV(A133,"Ticker symbol",TRUE)</f>
        <v>AAL</v>
      </c>
      <c r="C133" t="str">
        <f>_FV(A133,"Name")</f>
        <v>AMERICAN AIRLINES GROUP INC.</v>
      </c>
      <c r="D133" t="str">
        <f>_FV(A133,"Description")</f>
        <v>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The Company's cargo division provides a range of freight and mail services with facilities and interline connections available across the globe. Together with its regional airline subsidiaries and third-party regional carriers operating as American Eagle, its airline operated an average of nearly 6,700 flights per day to nearly 350 destinations in more than 50 countries, principally from its hubs in Charlotte, Chicago, Dallas/Fort Worth, Los Angeles, Miami, New York, Philadelphia, Phoenix and Washington, District of Columbia, as of December 31, 2016. In the fiscal year ended December 31, 2016, approximately 199 million passengers boarded its mainline and regional flights.</v>
      </c>
      <c r="E133" t="str">
        <f>_FV(A133,"Industry")</f>
        <v>Passenger Transportation Services</v>
      </c>
      <c r="F133" s="3">
        <f>_FV(A133,"Price")</f>
        <v>22.28</v>
      </c>
      <c r="G133" s="3">
        <f>_FV(A133,"High")</f>
        <v>22.54</v>
      </c>
      <c r="H133" s="3">
        <f>_FV(A133,"Low")</f>
        <v>22.03</v>
      </c>
      <c r="I133" s="3">
        <f>_FV(A133,"Open")</f>
        <v>22.23</v>
      </c>
      <c r="J133" s="3">
        <f>_FV(A133,"Previous close",TRUE)</f>
        <v>22</v>
      </c>
      <c r="K133" s="1">
        <f>_FV(A133,"Market cap",TRUE)</f>
        <v>14290015468</v>
      </c>
      <c r="L133" s="4">
        <f>_FV(A133,"Change (%)",TRUE)</f>
        <v>1.2726999999999999E-2</v>
      </c>
      <c r="M133" s="5" cm="1">
        <f t="array" ref="M133">_FV(A133,"Beta")</f>
        <v>1.8592</v>
      </c>
      <c r="N133" s="6" cm="1">
        <f t="array" ref="N133">_FV(A133,"Volume")</f>
        <v>17309812</v>
      </c>
      <c r="O133" s="5" cm="1">
        <f t="array" ref="O133">_FV(A133,"P/E",TRUE)</f>
        <v>3.3195999999999999</v>
      </c>
      <c r="P133" s="6" cm="1">
        <f t="array" ref="P133">_FV(A133,"Employees")</f>
        <v>102700</v>
      </c>
      <c r="Q133" t="str" cm="1">
        <f t="array" ref="Q133">_FV(A133,"Exchange")</f>
        <v>Nasdaq Stock Market</v>
      </c>
    </row>
    <row r="134" spans="1:17" x14ac:dyDescent="0.25">
      <c r="A134" t="e" vm="136">
        <v>#VALUE!</v>
      </c>
      <c r="B134" t="str">
        <f>_FV(A134,"Ticker symbol",TRUE)</f>
        <v>NWSA</v>
      </c>
      <c r="C134" t="str">
        <f>_FV(A134,"Name")</f>
        <v>NEWS CORPORATION</v>
      </c>
      <c r="D134" t="str">
        <f>_FV(A134,"Description")</f>
        <v>News Corp is a media and information services company. The Company has businesses across a range of media, including news and information services, subscription video services in Australia, book publishing and digital real estate services. Its segments include News and Information Services, Subscription Video Services, Book Publishing and Digital Real Estate Services. The News and Information Services segment includes its global print, digital and broadcast radio media platforms. Subscription Video Services segment provides video sports, entertainment and news services to pay-tv subscribers and other commercial licensees. Book Publishing segment consists of HarperCollins, a consumer book publisher with operations in approximately 17 countries and particular strengths in general fiction, nonfiction, children’s and religious publishing. Digital Real Estate Services segment consists of the Company’s interest in REA Group and interest in Move.</v>
      </c>
      <c r="E134" t="str">
        <f>_FV(A134,"Industry")</f>
        <v>Media &amp; Publishing</v>
      </c>
      <c r="F134" s="3">
        <f>_FV(A134,"Price")</f>
        <v>27.954999999999998</v>
      </c>
      <c r="G134" s="3">
        <f>_FV(A134,"High")</f>
        <v>27.965</v>
      </c>
      <c r="H134" s="3">
        <f>_FV(A134,"Low")</f>
        <v>27.01</v>
      </c>
      <c r="I134" s="3">
        <f>_FV(A134,"Open")</f>
        <v>27.35</v>
      </c>
      <c r="J134" s="3">
        <f>_FV(A134,"Previous close",TRUE)</f>
        <v>27.44</v>
      </c>
      <c r="K134" s="1">
        <f>_FV(A134,"Market cap",TRUE)</f>
        <v>15796210000</v>
      </c>
      <c r="L134" s="4">
        <f>_FV(A134,"Change (%)",TRUE)</f>
        <v>1.8768E-2</v>
      </c>
      <c r="M134" s="5" cm="1">
        <f t="array" ref="M134">_FV(A134,"Beta")</f>
        <v>1.5858000000000001</v>
      </c>
      <c r="N134" s="6" cm="1">
        <f t="array" ref="N134">_FV(A134,"Volume")</f>
        <v>2004179</v>
      </c>
      <c r="O134" s="5" cm="1">
        <f t="array" ref="O134">_FV(A134,"P/E",TRUE)</f>
        <v>49.653599999999997</v>
      </c>
      <c r="P134" s="6" cm="1">
        <f t="array" ref="P134">_FV(A134,"Employees")</f>
        <v>23500</v>
      </c>
      <c r="Q134" t="str" cm="1">
        <f t="array" ref="Q134">_FV(A134,"Exchange")</f>
        <v>Nasdaq Stock Market</v>
      </c>
    </row>
    <row r="135" spans="1:17" x14ac:dyDescent="0.25">
      <c r="A135" t="e" vm="137">
        <v>#VALUE!</v>
      </c>
      <c r="B135" t="str">
        <f>_FV(A135,"Ticker symbol",TRUE)</f>
        <v>PTC</v>
      </c>
      <c r="C135" t="str">
        <f>_FV(A135,"Name")</f>
        <v>PTC INC.</v>
      </c>
      <c r="D135" t="str">
        <f>_FV(A135,"Description")</f>
        <v>PTC Inc. is a global computer software and services company. The Company offers a portfolio of computer-aided design (CAD) modeling, product lifecycle management (PLM) and service lifecycle management (SLM) solutions for manufacturers to create, operate, and service products. It offers a suite of Internet of Things (IoT) solutions that enables its customers to connect, manage and analyze data, and create applications. Its segments include the Solutions Group, the IoT Group and Professional Services. The Solutions Group segment includes its CAD, PLM and SLM products. The IoT Group segment includes its IoT, analytics and augmented reality (AR) solutions. The Professional Services segment includes consulting, implementation and training business. Its IoT products include ThingWorx, KEPServerEX, Vuforia Studio and Vuforia. Its CAD products include Creo and Mathcad. Its PLM products include Windchill, Integrity, Navigate and Creo View. Its SLM products include Servigistics and Arbortext.</v>
      </c>
      <c r="E135" t="str">
        <f>_FV(A135,"Industry")</f>
        <v>Software &amp; IT Services</v>
      </c>
      <c r="F135" s="3">
        <f>_FV(A135,"Price")</f>
        <v>131.19</v>
      </c>
      <c r="G135" s="3">
        <f>_FV(A135,"High")</f>
        <v>131.44</v>
      </c>
      <c r="H135" s="3">
        <f>_FV(A135,"Low")</f>
        <v>129.1473</v>
      </c>
      <c r="I135" s="3">
        <f>_FV(A135,"Open")</f>
        <v>130.43</v>
      </c>
      <c r="J135" s="3">
        <f>_FV(A135,"Previous close",TRUE)</f>
        <v>131.16</v>
      </c>
      <c r="K135" s="1">
        <f>_FV(A135,"Market cap",TRUE)</f>
        <v>15330181212</v>
      </c>
      <c r="L135" s="4">
        <f>_FV(A135,"Change (%)",TRUE)</f>
        <v>2.287E-4</v>
      </c>
      <c r="M135" s="5" cm="1">
        <f t="array" ref="M135">_FV(A135,"Beta")</f>
        <v>1.2144999999999999</v>
      </c>
      <c r="N135" s="6" cm="1">
        <f t="array" ref="N135">_FV(A135,"Volume")</f>
        <v>243346</v>
      </c>
      <c r="O135" s="5" cm="1">
        <f t="array" ref="O135">_FV(A135,"P/E",TRUE)</f>
        <v>69.8536</v>
      </c>
      <c r="P135" s="6" cm="1">
        <f t="array" ref="P135">_FV(A135,"Employees")</f>
        <v>6243</v>
      </c>
      <c r="Q135" t="str" cm="1">
        <f t="array" ref="Q135">_FV(A135,"Exchange")</f>
        <v>Nasdaq Stock Market</v>
      </c>
    </row>
    <row r="136" spans="1:17" x14ac:dyDescent="0.25">
      <c r="A136" t="e" vm="138">
        <v>#VALUE!</v>
      </c>
      <c r="B136" t="str">
        <f>_FV(A136,"Ticker symbol",TRUE)</f>
        <v>MPWR</v>
      </c>
      <c r="C136" t="str">
        <f>_FV(A136,"Name")</f>
        <v>MONOLITHIC POWER SYSTEMS, INC.</v>
      </c>
      <c r="D136" t="str">
        <f>_FV(A136,"Description")</f>
        <v>Monolithic Power Systems, Inc. designs, develops and markets integrated power semiconductor solutions and power delivery architectures. The Company operates in the design, development, marketing and sale of power solutions for the communications, storage and computing, consumer and industrial markets segment. The Company's product families include Direct Current (DC) to DC Products, and Lighting Control Products. The Company's DC to DC integrated circuits (ICs) are used to convert and control voltages within a range of electronic systems, such as portable electronic devices, wireless local area network (LAN) access points, computers, monitors, automobiles and medical equipment. Lighting control ICs are used in backlighting and general illumination products. In addition to Alternating Current (AC)/DC offline solutions for lighting illumination applications, the Company also offers AC/DC power conversion solutions for end products that plug into a wall outlet.</v>
      </c>
      <c r="E136" t="str">
        <f>_FV(A136,"Industry")</f>
        <v>Semiconductors &amp; Semiconductor Equipment</v>
      </c>
      <c r="F136" s="3">
        <f>_FV(A136,"Price")</f>
        <v>327.45999999999998</v>
      </c>
      <c r="G136" s="3">
        <f>_FV(A136,"High")</f>
        <v>340.85500000000002</v>
      </c>
      <c r="H136" s="3">
        <f>_FV(A136,"Low")</f>
        <v>326.77</v>
      </c>
      <c r="I136" s="3">
        <f>_FV(A136,"Open")</f>
        <v>337.16</v>
      </c>
      <c r="J136" s="3">
        <f>_FV(A136,"Previous close",TRUE)</f>
        <v>342.79</v>
      </c>
      <c r="K136" s="1">
        <f>_FV(A136,"Market cap",TRUE)</f>
        <v>14977038020</v>
      </c>
      <c r="L136" s="4">
        <f>_FV(A136,"Change (%)",TRUE)</f>
        <v>-4.4721000000000004E-2</v>
      </c>
      <c r="M136" s="5" cm="1">
        <f t="array" ref="M136">_FV(A136,"Beta")</f>
        <v>0.89270000000000005</v>
      </c>
      <c r="N136" s="6" cm="1">
        <f t="array" ref="N136">_FV(A136,"Volume")</f>
        <v>148357</v>
      </c>
      <c r="O136" s="5" cm="1">
        <f t="array" ref="O136">_FV(A136,"P/E",TRUE)</f>
        <v>93.139099999999999</v>
      </c>
      <c r="P136" s="6" cm="1">
        <f t="array" ref="P136">_FV(A136,"Employees")</f>
        <v>2209</v>
      </c>
      <c r="Q136" t="str" cm="1">
        <f t="array" ref="Q136">_FV(A136,"Exchange")</f>
        <v>Nasdaq Stock Market</v>
      </c>
    </row>
    <row r="137" spans="1:17" x14ac:dyDescent="0.25">
      <c r="A137" t="e" vm="139">
        <v>#VALUE!</v>
      </c>
      <c r="B137" t="str">
        <f>_FV(A137,"Ticker symbol",TRUE)</f>
        <v>ACGL</v>
      </c>
      <c r="C137" t="str">
        <f>_FV(A137,"Name")</f>
        <v>ARCH CAPITAL GROUP LTD.</v>
      </c>
      <c r="D137" t="str">
        <f>_FV(A137,"Description")</f>
        <v>Arch Capital Group Ltd. provides insurance, reinsurance and mortgage insurance. The Company provides a range of property, casualty and mortgage insurance and reinsurance lines. The Company operates in five segments: insurance, reinsurance, mortgage, other and corporate. The insurance segment's product lines include construction and national accounts; excess and surplus casualty; lenders products; professional lines; programs; property, energy, marine and aviation; travel, accident and health, and other. The reinsurance segment's product lines include casualty; marine and aviation; other specialty; property catastrophe; property excluding property catastrophe, and other. The mortgage segment includes the results of Arch Mortgage Insurance Company and Arch Mortgage Insurance Designated Activity Company, which are providers of mortgage insurance products and services to the United States and European markets. The other segment includes the results of Watford Holdings Ltd.</v>
      </c>
      <c r="E137" t="str">
        <f>_FV(A137,"Industry")</f>
        <v>Insurance</v>
      </c>
      <c r="F137" s="3">
        <f>_FV(A137,"Price")</f>
        <v>40.6</v>
      </c>
      <c r="G137" s="3">
        <f>_FV(A137,"High")</f>
        <v>41.114699999999999</v>
      </c>
      <c r="H137" s="3">
        <f>_FV(A137,"Low")</f>
        <v>40.484999999999999</v>
      </c>
      <c r="I137" s="3">
        <f>_FV(A137,"Open")</f>
        <v>41</v>
      </c>
      <c r="J137" s="3">
        <f>_FV(A137,"Previous close",TRUE)</f>
        <v>40.79</v>
      </c>
      <c r="K137" s="1">
        <f>_FV(A137,"Market cap",TRUE)</f>
        <v>16373025900</v>
      </c>
      <c r="L137" s="4">
        <f>_FV(A137,"Change (%)",TRUE)</f>
        <v>-4.6579999999999998E-3</v>
      </c>
      <c r="M137" s="5" cm="1">
        <f t="array" ref="M137">_FV(A137,"Beta")</f>
        <v>0.85680000000000001</v>
      </c>
      <c r="N137" s="6" cm="1">
        <f t="array" ref="N137">_FV(A137,"Volume")</f>
        <v>403064</v>
      </c>
      <c r="O137" s="5" cm="1">
        <f t="array" ref="O137">_FV(A137,"P/E",TRUE)</f>
        <v>10.07</v>
      </c>
      <c r="P137" s="6" cm="1">
        <f t="array" ref="P137">_FV(A137,"Employees")</f>
        <v>4500</v>
      </c>
      <c r="Q137" t="str" cm="1">
        <f t="array" ref="Q137">_FV(A137,"Exchange")</f>
        <v>Nasdaq Stock Market</v>
      </c>
    </row>
    <row r="138" spans="1:17" x14ac:dyDescent="0.25">
      <c r="A138" t="e" vm="140">
        <v>#VALUE!</v>
      </c>
      <c r="B138" t="str">
        <f>_FV(A138,"Ticker symbol",TRUE)</f>
        <v>ALNY</v>
      </c>
      <c r="C138" t="str">
        <f>_FV(A138,"Name")</f>
        <v>ALNYLAM PHARMACEUTICALS, INC.</v>
      </c>
      <c r="D138" t="str">
        <f>_FV(A138,"Description")</f>
        <v>Alnylam Pharmaceuticals, Inc. is a biopharmaceutical company. The Company is engaged in the discovery, development and commercialization of ribonucleic acid (RNA) interference (RNAi) therapeutics. The Company is focused on the use of its N-acetylgalactosamine (GalNAc)-conjugate platform for delivery of small interfering RNAs (siRNAs). Its pipeline of investigational RNAi therapeutics focuses on three Strategic Therapeutic Areas (STArs): Genetic Medicines, with multiple product candidates for the treatment of rare diseases; Cardio-Metabolic Diseases, with product candidates directed toward genetically validated, liver-expressed disease targets for unmet needs in cardiovascular and metabolic diseases, and Hepatic Infectious Diseases, with product candidates designed to address the global health challenges of hepatic infectious diseases, beginning with hepatitis B and hepatitis D viral infections.</v>
      </c>
      <c r="E138" t="str">
        <f>_FV(A138,"Industry")</f>
        <v>Biotechnology &amp; Medical Research</v>
      </c>
      <c r="F138" s="3">
        <f>_FV(A138,"Price")</f>
        <v>129.38999999999999</v>
      </c>
      <c r="G138" s="3">
        <f>_FV(A138,"High")</f>
        <v>131.28</v>
      </c>
      <c r="H138" s="3">
        <f>_FV(A138,"Low")</f>
        <v>128.08000000000001</v>
      </c>
      <c r="I138" s="3">
        <f>_FV(A138,"Open")</f>
        <v>131.28</v>
      </c>
      <c r="J138" s="3">
        <f>_FV(A138,"Previous close",TRUE)</f>
        <v>131.30000000000001</v>
      </c>
      <c r="K138" s="1">
        <f>_FV(A138,"Market cap",TRUE)</f>
        <v>15209147549</v>
      </c>
      <c r="L138" s="4">
        <f>_FV(A138,"Change (%)",TRUE)</f>
        <v>-1.4547000000000001E-2</v>
      </c>
      <c r="M138" s="5" cm="1">
        <f t="array" ref="M138">_FV(A138,"Beta")</f>
        <v>1.2402</v>
      </c>
      <c r="N138" s="6" cm="1">
        <f t="array" ref="N138">_FV(A138,"Volume")</f>
        <v>64261</v>
      </c>
      <c r="O138" t="e" cm="1" vm="4">
        <f t="array" ref="O138">_FV(A138,"P/E",TRUE)</f>
        <v>#VALUE!</v>
      </c>
      <c r="P138" s="6" cm="1">
        <f t="array" ref="P138">_FV(A138,"Employees")</f>
        <v>1453</v>
      </c>
      <c r="Q138" t="str" cm="1">
        <f t="array" ref="Q138">_FV(A138,"Exchange")</f>
        <v>Nasdaq Stock Market</v>
      </c>
    </row>
    <row r="139" spans="1:17" x14ac:dyDescent="0.25">
      <c r="A139" t="e" vm="141">
        <v>#VALUE!</v>
      </c>
      <c r="B139" t="str">
        <f>_FV(A139,"Ticker symbol",TRUE)</f>
        <v>ON</v>
      </c>
      <c r="C139" t="str">
        <f>_FV(A139,"Name")</f>
        <v>ON SEMICONDUCTOR CORPORATION</v>
      </c>
      <c r="D139" t="str">
        <f>_FV(A139,"Description")</f>
        <v>ON Semiconductor Corporation offers a portfolio of sensors, power management, connectivity, custom and system on chip (SoC), analog, logic, timing, and discrete devices. The Company's segments include Power Solutions Group, Analog Solutions Group and Image Sensor Group. The Power Solutions Group offers a range of discrete, module and integrated semiconductor products. The Analog Solutions Group designs and develops analog, mixed-signal and logic application specific integrated circuits (ASICs) and application specific standard products (ASSPs), and power solutions. The Image Sensor Group designs and develops complementary metal oxide semiconductor (CMOS) and charge-coupled device (CCD) image sensors, as well as proximity sensors, image signal processors, and actuator drivers for autofocus and image stabilization for various end users in the automotive, industrial, consumer, wireless, medical, and aerospace/defense markets.</v>
      </c>
      <c r="E139" t="str">
        <f>_FV(A139,"Industry")</f>
        <v>Semiconductors &amp; Semiconductor Equipment</v>
      </c>
      <c r="F139" s="3">
        <f>_FV(A139,"Price")</f>
        <v>38.024999999999999</v>
      </c>
      <c r="G139" s="3">
        <f>_FV(A139,"High")</f>
        <v>38.700000000000003</v>
      </c>
      <c r="H139" s="3">
        <f>_FV(A139,"Low")</f>
        <v>37.465000000000003</v>
      </c>
      <c r="I139" s="3">
        <f>_FV(A139,"Open")</f>
        <v>38.700000000000003</v>
      </c>
      <c r="J139" s="3">
        <f>_FV(A139,"Previous close",TRUE)</f>
        <v>38.630000000000003</v>
      </c>
      <c r="K139" s="1">
        <f>_FV(A139,"Market cap",TRUE)</f>
        <v>16236983002</v>
      </c>
      <c r="L139" s="4">
        <f>_FV(A139,"Change (%)",TRUE)</f>
        <v>-1.5661000000000001E-2</v>
      </c>
      <c r="M139" s="5" cm="1">
        <f t="array" ref="M139">_FV(A139,"Beta")</f>
        <v>1.8922000000000001</v>
      </c>
      <c r="N139" s="6" cm="1">
        <f t="array" ref="N139">_FV(A139,"Volume")</f>
        <v>2164403</v>
      </c>
      <c r="O139" s="5" cm="1">
        <f t="array" ref="O139">_FV(A139,"P/E",TRUE)</f>
        <v>48.999200000000002</v>
      </c>
      <c r="P139" s="6" cm="1">
        <f t="array" ref="P139">_FV(A139,"Employees")</f>
        <v>31000</v>
      </c>
      <c r="Q139" t="str" cm="1">
        <f t="array" ref="Q139">_FV(A139,"Exchange")</f>
        <v>Nasdaq Stock Market</v>
      </c>
    </row>
    <row r="140" spans="1:17" x14ac:dyDescent="0.25">
      <c r="A140" t="e" vm="142">
        <v>#VALUE!</v>
      </c>
      <c r="B140" t="str">
        <f>_FV(A140,"Ticker symbol",TRUE)</f>
        <v>NTAP</v>
      </c>
      <c r="C140" t="str">
        <f>_FV(A140,"Name")</f>
        <v>NETAPP, INC.</v>
      </c>
      <c r="D140" t="str">
        <f>_FV(A140,"Description")</f>
        <v>NetApp, Inc. (NetApp) provides software, systems and services to manage and store customer data. The Company enables enterprises, service providers, governmental organizations, and partners to envision, deploy and evolve their information technology (IT) environments. The Company offers a portfolio of products and services that satisfy a range of customer workloads across different data types and deployment models. Its data management and storage offerings help manage business productivity, performance and profitability, while providing investment protection and asset utilization. The Company's FlexPod portfolio includes FlexPod Datacenter for core enterprise data centers and service providers, FlexPod Express for medium-sized businesses and branch offices, and FlexPod Select for data-intensive workloads. The portfolio is validated with hypervisors, operating systems, systems management tools and cloud management platforms.</v>
      </c>
      <c r="E140" t="str">
        <f>_FV(A140,"Industry")</f>
        <v>Computers, Phones &amp; Household Electronics</v>
      </c>
      <c r="F140" s="3">
        <f>_FV(A140,"Price")</f>
        <v>79.459999999999994</v>
      </c>
      <c r="G140" s="3">
        <f>_FV(A140,"High")</f>
        <v>79.52</v>
      </c>
      <c r="H140" s="3">
        <f>_FV(A140,"Low")</f>
        <v>78.37</v>
      </c>
      <c r="I140" s="3">
        <f>_FV(A140,"Open")</f>
        <v>79.5</v>
      </c>
      <c r="J140" s="3">
        <f>_FV(A140,"Previous close",TRUE)</f>
        <v>79.52</v>
      </c>
      <c r="K140" s="1">
        <f>_FV(A140,"Market cap",TRUE)</f>
        <v>17701240000</v>
      </c>
      <c r="L140" s="4">
        <f>_FV(A140,"Change (%)",TRUE)</f>
        <v>-7.5450000000000007E-4</v>
      </c>
      <c r="M140" s="5" cm="1">
        <f t="array" ref="M140">_FV(A140,"Beta")</f>
        <v>1.2659</v>
      </c>
      <c r="N140" s="6" cm="1">
        <f t="array" ref="N140">_FV(A140,"Volume")</f>
        <v>472333</v>
      </c>
      <c r="O140" s="5" cm="1">
        <f t="array" ref="O140">_FV(A140,"P/E",TRUE)</f>
        <v>30.442900000000002</v>
      </c>
      <c r="P140" s="6" cm="1">
        <f t="array" ref="P140">_FV(A140,"Employees")</f>
        <v>10800</v>
      </c>
      <c r="Q140" t="str" cm="1">
        <f t="array" ref="Q140">_FV(A140,"Exchange")</f>
        <v>Nasdaq Stock Market</v>
      </c>
    </row>
    <row r="141" spans="1:17" x14ac:dyDescent="0.25">
      <c r="A141" t="e" vm="143">
        <v>#VALUE!</v>
      </c>
      <c r="B141" t="str">
        <f>_FV(A141,"Ticker symbol",TRUE)</f>
        <v>PFG</v>
      </c>
      <c r="C141" t="str">
        <f>_FV(A141,"Name")</f>
        <v>PRINCIPAL FINANCIAL GROUP, INC.</v>
      </c>
      <c r="D141" t="str">
        <f>_FV(A141,"Description")</f>
        <v>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U.S. Insurance Solutions, and Corporate. The Company offers a portfolio of products and services for retirement savings and retirement income. The Company's Principal Global Investors segment manages assets for investors around the world. The Company offers pension accumulation products and services, mutual funds, asset management, income annuities and life insurance accumulation products. The Company's U.S. Insurance Solutions segment provides group and individual insurance solutions. It focuses on small and medium-sized businesses, providing a range of retirement and employee benefit solutions, and individual insurance solutions to meet the needs of the business owners and their employees.</v>
      </c>
      <c r="E141" t="str">
        <f>_FV(A141,"Industry")</f>
        <v>Insurance</v>
      </c>
      <c r="F141" s="3">
        <f>_FV(A141,"Price")</f>
        <v>67.650000000000006</v>
      </c>
      <c r="G141" s="3">
        <f>_FV(A141,"High")</f>
        <v>67.849999999999994</v>
      </c>
      <c r="H141" s="3">
        <f>_FV(A141,"Low")</f>
        <v>66.88</v>
      </c>
      <c r="I141" s="3">
        <f>_FV(A141,"Open")</f>
        <v>67.12</v>
      </c>
      <c r="J141" s="3">
        <f>_FV(A141,"Previous close",TRUE)</f>
        <v>66.66</v>
      </c>
      <c r="K141" s="1">
        <f>_FV(A141,"Market cap",TRUE)</f>
        <v>18401638860</v>
      </c>
      <c r="L141" s="4">
        <f>_FV(A141,"Change (%)",TRUE)</f>
        <v>1.4851000000000001E-2</v>
      </c>
      <c r="M141" s="5" cm="1">
        <f t="array" ref="M141">_FV(A141,"Beta")</f>
        <v>1.6493</v>
      </c>
      <c r="N141" s="6" cm="1">
        <f t="array" ref="N141">_FV(A141,"Volume")</f>
        <v>382974</v>
      </c>
      <c r="O141" s="5" cm="1">
        <f t="array" ref="O141">_FV(A141,"P/E",TRUE)</f>
        <v>11.3439</v>
      </c>
      <c r="P141" s="6" cm="1">
        <f t="array" ref="P141">_FV(A141,"Employees")</f>
        <v>17400</v>
      </c>
      <c r="Q141" t="str" cm="1">
        <f t="array" ref="Q141">_FV(A141,"Exchange")</f>
        <v>Nasdaq Stock Market</v>
      </c>
    </row>
    <row r="142" spans="1:17" x14ac:dyDescent="0.25">
      <c r="A142" t="e" vm="144">
        <v>#VALUE!</v>
      </c>
      <c r="B142" t="str">
        <f>_FV(A142,"Ticker symbol",TRUE)</f>
        <v>HBAN</v>
      </c>
      <c r="C142" t="str">
        <f>_FV(A142,"Name")</f>
        <v>HUNTINGTON BANCSHARES INCORPORATED</v>
      </c>
      <c r="D142" t="str">
        <f>_FV(A142,"Description")</f>
        <v>Huntington Bancshares Incorporated (Huntington) is a bank holding company. Through its subsidiaries, including its bank subsidiary, The Huntington National Bank (the Bank), the Company provides commercial and consumer banking services, mortgage banking services, automobile financing, recreational vehicle and marine financing, equipment leasing, investment management, trust services, brokerage services, insurance programs, and other financial products and services. Its segments include Consumer and Business Banking, Commercial Banking, Commercial Real Estate and Vehicle Finance, Regional Banking and The Huntington Private Client Group, Home Lending and Treasury/Other. The Bank offers commercial and consumer loans. Its consumer loans include automobile, home equity, residential mortgage, and recreational vehicle (RV) and marine finance loans. It offers demand deposits-noninterest-bearing, demand deposits-interest-bearing, money market deposits, and savings and other domestic deposits.</v>
      </c>
      <c r="E142" t="str">
        <f>_FV(A142,"Industry")</f>
        <v>Banking Services</v>
      </c>
      <c r="F142" s="3">
        <f>_FV(A142,"Price")</f>
        <v>15.965</v>
      </c>
      <c r="G142" s="3">
        <f>_FV(A142,"High")</f>
        <v>16.04</v>
      </c>
      <c r="H142" s="3">
        <f>_FV(A142,"Low")</f>
        <v>15.86</v>
      </c>
      <c r="I142" s="3">
        <f>_FV(A142,"Open")</f>
        <v>15.97</v>
      </c>
      <c r="J142" s="3">
        <f>_FV(A142,"Previous close",TRUE)</f>
        <v>15.8</v>
      </c>
      <c r="K142" s="1">
        <f>_FV(A142,"Market cap",TRUE)</f>
        <v>16253216145</v>
      </c>
      <c r="L142" s="4">
        <f>_FV(A142,"Change (%)",TRUE)</f>
        <v>1.0443000000000001E-2</v>
      </c>
      <c r="M142" s="5" cm="1">
        <f t="array" ref="M142">_FV(A142,"Beta")</f>
        <v>1.3729</v>
      </c>
      <c r="N142" s="6" cm="1">
        <f t="array" ref="N142">_FV(A142,"Volume")</f>
        <v>4203637</v>
      </c>
      <c r="O142" s="5" cm="1">
        <f t="array" ref="O142">_FV(A142,"P/E",TRUE)</f>
        <v>13.7967</v>
      </c>
      <c r="P142" s="6" cm="1">
        <f t="array" ref="P142">_FV(A142,"Employees")</f>
        <v>15449</v>
      </c>
      <c r="Q142" t="str" cm="1">
        <f t="array" ref="Q142">_FV(A142,"Exchange")</f>
        <v>Nasdaq Stock Market</v>
      </c>
    </row>
    <row r="143" spans="1:17" x14ac:dyDescent="0.25">
      <c r="A143" t="e" vm="145">
        <v>#VALUE!</v>
      </c>
      <c r="B143" t="str">
        <f>_FV(A143,"Ticker symbol",TRUE)</f>
        <v>CINF</v>
      </c>
      <c r="C143" t="str">
        <f>_FV(A143,"Name")</f>
        <v>CINCINNATI FINANCIAL CORPORATION</v>
      </c>
      <c r="D143" t="str">
        <f>_FV(A143,"Description")</f>
        <v>Cincinnati Financial Corporation is an insurance holding company. It operates through five segments: Commercial lines insurance, Personal lines insurance, Excess and surplus lines insurance, and Life insurance and Investments. Its Commercial Lines Insurance Segment provides five commercial business lines: commercial casualty, commercial property, commercial auto, workers' compensation and other commercial lines. Its personal lines property insurance segment writes personal lines coverage in accounts that include both auto and homeowner coverages, as well as coverages that are part of its other personal business line. The excess and surplus lines Insurance segment covers business risks with characteristics, such as the nature of the business or its claim history that are difficult to profitably insure in the standard commercial lines market. The life insurance business lines include term life insurance, universal life insurance, worksite products and whole life insurance.</v>
      </c>
      <c r="E143" t="str">
        <f>_FV(A143,"Industry")</f>
        <v>Insurance</v>
      </c>
      <c r="F143" s="3">
        <f>_FV(A143,"Price")</f>
        <v>121.35</v>
      </c>
      <c r="G143" s="3">
        <f>_FV(A143,"High")</f>
        <v>122.8</v>
      </c>
      <c r="H143" s="3">
        <f>_FV(A143,"Low")</f>
        <v>120.57</v>
      </c>
      <c r="I143" s="3">
        <f>_FV(A143,"Open")</f>
        <v>121.41</v>
      </c>
      <c r="J143" s="3">
        <f>_FV(A143,"Previous close",TRUE)</f>
        <v>120.35</v>
      </c>
      <c r="K143" s="1">
        <f>_FV(A143,"Market cap",TRUE)</f>
        <v>19549072410</v>
      </c>
      <c r="L143" s="4">
        <f>_FV(A143,"Change (%)",TRUE)</f>
        <v>8.3090000000000004E-3</v>
      </c>
      <c r="M143" s="5" cm="1">
        <f t="array" ref="M143">_FV(A143,"Beta")</f>
        <v>0.66990000000000005</v>
      </c>
      <c r="N143" s="6" cm="1">
        <f t="array" ref="N143">_FV(A143,"Volume")</f>
        <v>473630</v>
      </c>
      <c r="O143" s="5" cm="1">
        <f t="array" ref="O143">_FV(A143,"P/E",TRUE)</f>
        <v>6.3667999999999996</v>
      </c>
      <c r="P143" s="6" cm="1">
        <f t="array" ref="P143">_FV(A143,"Employees")</f>
        <v>5266</v>
      </c>
      <c r="Q143" t="str" cm="1">
        <f t="array" ref="Q143">_FV(A143,"Exchange")</f>
        <v>Nasdaq Stock Market</v>
      </c>
    </row>
    <row r="144" spans="1:17" x14ac:dyDescent="0.25">
      <c r="A144" t="e" vm="146">
        <v>#VALUE!</v>
      </c>
      <c r="B144" t="str">
        <f>_FV(A144,"Ticker symbol",TRUE)</f>
        <v>AKAM</v>
      </c>
      <c r="C144" t="str">
        <f>_FV(A144,"Name")</f>
        <v>AKAMAI TECHNOLOGIES, INC.</v>
      </c>
      <c r="D144" t="str">
        <f>_FV(A144,"Description")</f>
        <v>Akamai Technologies, Inc. is engaged in providing cloud services for delivering, optimizing and securing content and business applications over the Internet. The Company is involved in offering content delivery network (CDN) services. Its services include the delivery of content, applications and software over the Internet, as well as mobile and security solutions. Its solutions include Performance and Security Solutions, Media Delivery Solutions, and Service and Support Solutions. Its Performance and Security Solutions include Web and Mobile Performance Solutions, Cloud Security Solutions, Enterprise Solutions and Network Operator Solutions. The Media Delivery Solutions offerings include Adaptive Delivery solutions, Download Delivery offerings, Infinite Media Acceleration solutions Media Services and Media Analytics. It offers a range of professional services and solutions designed to assist its customers with integrating, configuring, optimizing and managing its core offerings.</v>
      </c>
      <c r="E144" t="str">
        <f>_FV(A144,"Industry")</f>
        <v>Software &amp; IT Services</v>
      </c>
      <c r="F144" s="3">
        <f>_FV(A144,"Price")</f>
        <v>112.03</v>
      </c>
      <c r="G144" s="3">
        <f>_FV(A144,"High")</f>
        <v>112.41</v>
      </c>
      <c r="H144" s="3">
        <f>_FV(A144,"Low")</f>
        <v>110.0926</v>
      </c>
      <c r="I144" s="3">
        <f>_FV(A144,"Open")</f>
        <v>110.79</v>
      </c>
      <c r="J144" s="3">
        <f>_FV(A144,"Previous close",TRUE)</f>
        <v>110.81</v>
      </c>
      <c r="K144" s="1">
        <f>_FV(A144,"Market cap",TRUE)</f>
        <v>18290253063</v>
      </c>
      <c r="L144" s="4">
        <f>_FV(A144,"Change (%)",TRUE)</f>
        <v>1.1009999999999999E-2</v>
      </c>
      <c r="M144" s="5" cm="1">
        <f t="array" ref="M144">_FV(A144,"Beta")</f>
        <v>0.41470000000000001</v>
      </c>
      <c r="N144" s="6" cm="1">
        <f t="array" ref="N144">_FV(A144,"Volume")</f>
        <v>361921</v>
      </c>
      <c r="O144" s="5" cm="1">
        <f t="array" ref="O144">_FV(A144,"P/E",TRUE)</f>
        <v>31.140499999999999</v>
      </c>
      <c r="P144" s="6" cm="1">
        <f t="array" ref="P144">_FV(A144,"Employees")</f>
        <v>8368</v>
      </c>
      <c r="Q144" t="str" cm="1">
        <f t="array" ref="Q144">_FV(A144,"Exchange")</f>
        <v>Nasdaq Stock Market</v>
      </c>
    </row>
    <row r="145" spans="1:17" x14ac:dyDescent="0.25">
      <c r="A145" t="e" vm="147">
        <v>#VALUE!</v>
      </c>
      <c r="B145" t="str">
        <f>_FV(A145,"Ticker symbol",TRUE)</f>
        <v>ULTA</v>
      </c>
      <c r="C145" t="str">
        <f>_FV(A145,"Name")</f>
        <v>ULTA BEAUTY, INC.</v>
      </c>
      <c r="D145" t="str">
        <f>_FV(A145,"Description")</f>
        <v>Ulta Beauty, Inc. is a holding company for the Ulta Beauty group of companies. The Company is a beauty retailer. The Company offers cosmetics, fragrance, skin, hair care products and salon services. The Company offers approximately 20,000 products from over 500 beauty brands across all categories, including the Company’s own private label. The Company also offers a full-service salon in every store featuring hair, skin and brow services. The Company operates approximately 970 retail stores across over 48 states and the District of Columbia and also distributes its products through its Website, which includes a collection of tips, tutorials and social content. The Company offers makeup products, such as foundation, face powder, concealer, color correcting, face primer, blush, bronzer, contouring, highlighter, setting spray, shampoos, conditioners, hair styling products, hair styling tools and perfumes. The Company also offers makeup brushes and tools, and makeup bags and cases.</v>
      </c>
      <c r="E145" t="str">
        <f>_FV(A145,"Industry")</f>
        <v>Specialty Retailers</v>
      </c>
      <c r="F145" s="3">
        <f>_FV(A145,"Price")</f>
        <v>328.1</v>
      </c>
      <c r="G145" s="3">
        <f>_FV(A145,"High")</f>
        <v>330.79</v>
      </c>
      <c r="H145" s="3">
        <f>_FV(A145,"Low")</f>
        <v>322.01</v>
      </c>
      <c r="I145" s="3">
        <f>_FV(A145,"Open")</f>
        <v>322.54000000000002</v>
      </c>
      <c r="J145" s="3">
        <f>_FV(A145,"Previous close",TRUE)</f>
        <v>322.74</v>
      </c>
      <c r="K145" s="1">
        <f>_FV(A145,"Market cap",TRUE)</f>
        <v>18173048875</v>
      </c>
      <c r="L145" s="4">
        <f>_FV(A145,"Change (%)",TRUE)</f>
        <v>1.6608000000000001E-2</v>
      </c>
      <c r="M145" s="5" cm="1">
        <f t="array" ref="M145">_FV(A145,"Beta")</f>
        <v>1.7076</v>
      </c>
      <c r="N145" s="6" cm="1">
        <f t="array" ref="N145">_FV(A145,"Volume")</f>
        <v>337159</v>
      </c>
      <c r="O145" s="5" cm="1">
        <f t="array" ref="O145">_FV(A145,"P/E",TRUE)</f>
        <v>104.0932</v>
      </c>
      <c r="P145" s="6" cm="1">
        <f t="array" ref="P145">_FV(A145,"Employees")</f>
        <v>16000</v>
      </c>
      <c r="Q145" t="str" cm="1">
        <f t="array" ref="Q145">_FV(A145,"Exchange")</f>
        <v>Nasdaq Stock Market</v>
      </c>
    </row>
    <row r="146" spans="1:17" x14ac:dyDescent="0.25">
      <c r="A146" t="e" vm="148">
        <v>#VALUE!</v>
      </c>
      <c r="B146" t="str">
        <f>_FV(A146,"Ticker symbol",TRUE)</f>
        <v>CTXS</v>
      </c>
      <c r="C146" t="str">
        <f>_FV(A146,"Name")</f>
        <v>CITRIX SYSTEMS, INC.</v>
      </c>
      <c r="D146" t="str">
        <f>_FV(A146,"Description")</f>
        <v>Citrix Systems, Inc. offers Enterprise and Service Provider products, which include Workspace Services solutions and Delivery Networking products. The Company's Enterprise and Service Provider products include Cloud Services solutions, and related license updates and maintenance, support and professional services. The Company's NetScaler nCore Technology is an architecture that enables execution of multiple packet engines in parallel. The Company's workspace services include Application Virtualization and virtual desktop infrastructure (VDI), Enterprise Mobility Management and Citrix Workspace Suite. The Company's NetScaler ADC is a software-defined application delivery controller (ADC) and load balancer. The Company's Cloud Services include ShareFile and Citrix Cloud. It provides various ways for customers to receive upgrades, support and maintenance for products, which include Software Maintenance, Subscription Advantage, Technical Support Services and Hardware Maintenance.</v>
      </c>
      <c r="E146" t="str">
        <f>_FV(A146,"Industry")</f>
        <v>Software &amp; IT Services</v>
      </c>
      <c r="F146" s="3">
        <f>_FV(A146,"Price")</f>
        <v>120.78</v>
      </c>
      <c r="G146" s="3">
        <f>_FV(A146,"High")</f>
        <v>120.79</v>
      </c>
      <c r="H146" s="3">
        <f>_FV(A146,"Low")</f>
        <v>118.66</v>
      </c>
      <c r="I146" s="3">
        <f>_FV(A146,"Open")</f>
        <v>120.69</v>
      </c>
      <c r="J146" s="3">
        <f>_FV(A146,"Previous close",TRUE)</f>
        <v>121.03</v>
      </c>
      <c r="K146" s="1">
        <f>_FV(A146,"Market cap",TRUE)</f>
        <v>14996539998</v>
      </c>
      <c r="L146" s="4">
        <f>_FV(A146,"Change (%)",TRUE)</f>
        <v>-2.0660000000000001E-3</v>
      </c>
      <c r="M146" s="5" cm="1">
        <f t="array" ref="M146">_FV(A146,"Beta")</f>
        <v>0.14899999999999999</v>
      </c>
      <c r="N146" s="6" cm="1">
        <f t="array" ref="N146">_FV(A146,"Volume")</f>
        <v>343217</v>
      </c>
      <c r="O146" s="5" cm="1">
        <f t="array" ref="O146">_FV(A146,"P/E",TRUE)</f>
        <v>36.822200000000002</v>
      </c>
      <c r="P146" s="6" cm="1">
        <f t="array" ref="P146">_FV(A146,"Employees")</f>
        <v>9000</v>
      </c>
      <c r="Q146" t="str" cm="1">
        <f t="array" ref="Q146">_FV(A146,"Exchange")</f>
        <v>Nasdaq Stock Market</v>
      </c>
    </row>
    <row r="147" spans="1:17" x14ac:dyDescent="0.25">
      <c r="A147" t="e" vm="149">
        <v>#VALUE!</v>
      </c>
      <c r="B147" t="str">
        <f>_FV(A147,"Ticker symbol",TRUE)</f>
        <v>PODD</v>
      </c>
      <c r="C147" t="str">
        <f>_FV(A147,"Name")</f>
        <v>INSULET CORPORATION</v>
      </c>
      <c r="D147" t="str">
        <f>_FV(A147,"Description")</f>
        <v>Insulet Corporation is primarily engaged in the development, manufacture and sale of its proprietary Omnipod System, a continuous insulin delivery system for people with insulin-dependent diabetes. The Omnipod System includes the Omnipod Insulin Management System (Omnipod), the Omnipod DASHTM Insulin Management System (Omnipod DASH) and its digital mobile Omnipod platform. The Omnipod System features two devices: a small, lightweight, self-adhesive disposable tubeless Omnipod device (Pod) and a Personal Diabetes Manager (PDM). Users has to fill the Pod with insulin and wear directly on the body. It can be worn in multiple locations, including the abdomen, hip, back of upper arm, upper thigh or lower back. The Pod delivers precise, personalized doses of insulin into the body through a small flexible tube, cannula. PDM is a wireless, handheld device that programs the Pod with the user’s personalized insulin-delivery instructions and wirelessly monitors the Pod’s operation.</v>
      </c>
      <c r="E147" t="str">
        <f>_FV(A147,"Industry")</f>
        <v>Healthcare Equipment &amp; Supplies</v>
      </c>
      <c r="F147" s="3">
        <f>_FV(A147,"Price")</f>
        <v>230.55</v>
      </c>
      <c r="G147" s="3">
        <f>_FV(A147,"High")</f>
        <v>238.67</v>
      </c>
      <c r="H147" s="3">
        <f>_FV(A147,"Low")</f>
        <v>228.98</v>
      </c>
      <c r="I147" s="3">
        <f>_FV(A147,"Open")</f>
        <v>233.08</v>
      </c>
      <c r="J147" s="3">
        <f>_FV(A147,"Previous close",TRUE)</f>
        <v>234.19</v>
      </c>
      <c r="K147" s="1">
        <f>_FV(A147,"Market cap",TRUE)</f>
        <v>15265561618</v>
      </c>
      <c r="L147" s="4">
        <f>_FV(A147,"Change (%)",TRUE)</f>
        <v>-1.5543E-2</v>
      </c>
      <c r="M147" s="5" cm="1">
        <f t="array" ref="M147">_FV(A147,"Beta")</f>
        <v>0.66590000000000005</v>
      </c>
      <c r="N147" s="6" cm="1">
        <f t="array" ref="N147">_FV(A147,"Volume")</f>
        <v>869623</v>
      </c>
      <c r="O147" s="5" cm="1">
        <f t="array" ref="O147">_FV(A147,"P/E",TRUE)</f>
        <v>1749.2529999999999</v>
      </c>
      <c r="P147" s="6" cm="1">
        <f t="array" ref="P147">_FV(A147,"Employees")</f>
        <v>1900</v>
      </c>
      <c r="Q147" t="str" cm="1">
        <f t="array" ref="Q147">_FV(A147,"Exchange")</f>
        <v>Nasdaq Stock Market</v>
      </c>
    </row>
    <row r="148" spans="1:17" x14ac:dyDescent="0.25">
      <c r="A148" t="e" vm="150">
        <v>#VALUE!</v>
      </c>
      <c r="B148" t="str">
        <f>_FV(A148,"Ticker symbol",TRUE)</f>
        <v>JBHT</v>
      </c>
      <c r="C148" t="str">
        <f>_FV(A148,"Name")</f>
        <v>J. B. HUNT TRANSPORT SERVICES, INC.</v>
      </c>
      <c r="D148" t="str">
        <f>_FV(A148,"Description")</f>
        <v>J.B. Hunt Transport Services, Inc. is a surface transportation, delivery, and logistics company in North America. The Company segments include Intermodal (JBI), Dedicated Contract Services (DCS), Integrated Capacity Solutions (ICS) and Truck (JBT). The Company, through its subsidiaries, provides transportation and delivery services to a range of customers and consumers throughout the continental United States, Canada and Mexico. The JBI segment draws on the intermodal services of rail carriers for the underlying linehaul movement of its equipment between rail ramps. Its DCS segment focuses on private fleet conversion and creation in replenishment, specialized equipment and final-mile delivery services. Its ICS segment provides traditional freight brokerage and transportation logistics solutions to customers through relationships with third-party carriers and integration. Its JBT segment offers full-load, dry-van freight, utilizing tractors operating over roads and highways.</v>
      </c>
      <c r="E148" t="str">
        <f>_FV(A148,"Industry")</f>
        <v>Freight &amp; Logistics Services</v>
      </c>
      <c r="F148" s="3">
        <f>_FV(A148,"Price")</f>
        <v>182.12</v>
      </c>
      <c r="G148" s="3">
        <f>_FV(A148,"High")</f>
        <v>183.8</v>
      </c>
      <c r="H148" s="3">
        <f>_FV(A148,"Low")</f>
        <v>180.11009999999999</v>
      </c>
      <c r="I148" s="3">
        <f>_FV(A148,"Open")</f>
        <v>181.64</v>
      </c>
      <c r="J148" s="3">
        <f>_FV(A148,"Previous close",TRUE)</f>
        <v>178.27</v>
      </c>
      <c r="K148" s="1">
        <f>_FV(A148,"Market cap",TRUE)</f>
        <v>19244802520</v>
      </c>
      <c r="L148" s="4">
        <f>_FV(A148,"Change (%)",TRUE)</f>
        <v>2.1596000000000001E-2</v>
      </c>
      <c r="M148" s="5" cm="1">
        <f t="array" ref="M148">_FV(A148,"Beta")</f>
        <v>1.0278</v>
      </c>
      <c r="N148" s="6" cm="1">
        <f t="array" ref="N148">_FV(A148,"Volume")</f>
        <v>234256</v>
      </c>
      <c r="O148" s="5" cm="1">
        <f t="array" ref="O148">_FV(A148,"P/E",TRUE)</f>
        <v>34.656199999999998</v>
      </c>
      <c r="P148" s="6" cm="1">
        <f t="array" ref="P148">_FV(A148,"Employees")</f>
        <v>30309</v>
      </c>
      <c r="Q148" t="str" cm="1">
        <f t="array" ref="Q148">_FV(A148,"Exchange")</f>
        <v>Nasdaq Stock Market</v>
      </c>
    </row>
    <row r="149" spans="1:17" x14ac:dyDescent="0.25">
      <c r="A149" t="e" vm="151">
        <v>#VALUE!</v>
      </c>
      <c r="B149" t="str">
        <f>_FV(A149,"Ticker symbol",TRUE)</f>
        <v>SSNC</v>
      </c>
      <c r="C149" t="str">
        <f>_FV(A149,"Name")</f>
        <v>SS&amp;C TECHNOLOGIES HOLDINGS, INC.</v>
      </c>
      <c r="D149" t="str">
        <f>_FV(A149,"Description")</f>
        <v>SS&amp;C Technologies Holdings Inc. is a provider of software and software-enabled services. The Company’s software-enabled services allows its clients to automate and integrate front-office functions, such as trading and modeling, middle-office functions, such as portfolio management and reporting, and back-office functions, such as accounting, transfer agency, compliance, regulatory services, performance measurement, reconciliation, reporting, processing and clearing. It offers portfolio accounting software, portfolio management software, trading software products, banking and lending solutions and professional services. It serves various markets, including institutional asset and wealth management, alternative investment management, healthcare, brokerage, retirement, financial advisory and financial institutions vertical markets.</v>
      </c>
      <c r="E149" t="str">
        <f>_FV(A149,"Industry")</f>
        <v>Software &amp; IT Services</v>
      </c>
      <c r="F149" s="3">
        <f>_FV(A149,"Price")</f>
        <v>74.278000000000006</v>
      </c>
      <c r="G149" s="3">
        <f>_FV(A149,"High")</f>
        <v>74.314999999999998</v>
      </c>
      <c r="H149" s="3">
        <f>_FV(A149,"Low")</f>
        <v>73.040000000000006</v>
      </c>
      <c r="I149" s="3">
        <f>_FV(A149,"Open")</f>
        <v>73.349999999999994</v>
      </c>
      <c r="J149" s="3">
        <f>_FV(A149,"Previous close",TRUE)</f>
        <v>73.349999999999994</v>
      </c>
      <c r="K149" s="1">
        <f>_FV(A149,"Market cap",TRUE)</f>
        <v>18998277182</v>
      </c>
      <c r="L149" s="4">
        <f>_FV(A149,"Change (%)",TRUE)</f>
        <v>1.2652000000000002E-2</v>
      </c>
      <c r="M149" s="5" cm="1">
        <f t="array" ref="M149">_FV(A149,"Beta")</f>
        <v>1.5813999999999999</v>
      </c>
      <c r="N149" s="6" cm="1">
        <f t="array" ref="N149">_FV(A149,"Volume")</f>
        <v>402073</v>
      </c>
      <c r="O149" s="5" cm="1">
        <f t="array" ref="O149">_FV(A149,"P/E",TRUE)</f>
        <v>27.973800000000001</v>
      </c>
      <c r="P149" s="6" cm="1">
        <f t="array" ref="P149">_FV(A149,"Employees")</f>
        <v>24600</v>
      </c>
      <c r="Q149" t="str" cm="1">
        <f t="array" ref="Q149">_FV(A149,"Exchange")</f>
        <v>Nasdaq Stock Market</v>
      </c>
    </row>
    <row r="150" spans="1:17" x14ac:dyDescent="0.25">
      <c r="A150" t="e" vm="152">
        <v>#VALUE!</v>
      </c>
      <c r="B150" t="str">
        <f>_FV(A150,"Ticker symbol",TRUE)</f>
        <v>INCY</v>
      </c>
      <c r="C150" t="str">
        <f>_FV(A150,"Name")</f>
        <v>INCYTE CORPORATION</v>
      </c>
      <c r="D150" t="str">
        <f>_FV(A150,"Description")</f>
        <v>Incyte Corporation is a biopharmaceutical company focused on the discovery, development and commercialization of therapeutics. Its portfolio includes compounds in various stages, ranging from preclinical to late-stage development, and commercialized products, such as JAKAFI (ruxolitinib) and ICLUSIG (ponatinib). JAKAFI (ruxolitinib) is indicated for the treatment of patients with intermediate or high risk myelofibrosis (MF) and for the treatment of patients with polycythemia vera (PV) having had an inadequate response to or are intolerant of hydroxyurea. As of December 31, 2016, the Food and Drug Administration had granted JAKAFI orphan drug status for MF, PV and essential thrombocythemia. The primary target for ICLUSIG is B Cell Receptor-ABL, an abnormal tyrosine kinase that is expressed in chronic myeloid leukemia and Philadelphia-chromosome positive acute lymphoblastic leukemia. The Company also has a portfolio of selective janus associated kinases 1 (JAK1) inhibitors.</v>
      </c>
      <c r="E150" t="str">
        <f>_FV(A150,"Industry")</f>
        <v>Biotechnology &amp; Medical Research</v>
      </c>
      <c r="F150" s="3">
        <f>_FV(A150,"Price")</f>
        <v>83.084999999999994</v>
      </c>
      <c r="G150" s="3">
        <f>_FV(A150,"High")</f>
        <v>83.51</v>
      </c>
      <c r="H150" s="3">
        <f>_FV(A150,"Low")</f>
        <v>82.2</v>
      </c>
      <c r="I150" s="3">
        <f>_FV(A150,"Open")</f>
        <v>83</v>
      </c>
      <c r="J150" s="3">
        <f>_FV(A150,"Previous close",TRUE)</f>
        <v>82.74</v>
      </c>
      <c r="K150" s="1">
        <f>_FV(A150,"Market cap",TRUE)</f>
        <v>18272343997</v>
      </c>
      <c r="L150" s="4">
        <f>_FV(A150,"Change (%)",TRUE)</f>
        <v>4.1700000000000001E-3</v>
      </c>
      <c r="M150" s="5" cm="1">
        <f t="array" ref="M150">_FV(A150,"Beta")</f>
        <v>0.80200000000000005</v>
      </c>
      <c r="N150" s="6" cm="1">
        <f t="array" ref="N150">_FV(A150,"Volume")</f>
        <v>328237</v>
      </c>
      <c r="O150" s="5" cm="1">
        <f t="array" ref="O150">_FV(A150,"P/E",TRUE)</f>
        <v>38.089700000000001</v>
      </c>
      <c r="P150" s="6" cm="1">
        <f t="array" ref="P150">_FV(A150,"Employees")</f>
        <v>1773</v>
      </c>
      <c r="Q150" t="str" cm="1">
        <f t="array" ref="Q150">_FV(A150,"Exchange")</f>
        <v>Nasdaq Stock Market</v>
      </c>
    </row>
    <row r="151" spans="1:17" x14ac:dyDescent="0.25">
      <c r="A151" t="e" vm="153">
        <v>#VALUE!</v>
      </c>
      <c r="B151" t="str">
        <f>_FV(A151,"Ticker symbol",TRUE)</f>
        <v>UAL</v>
      </c>
      <c r="C151" t="str">
        <f>_FV(A151,"Name")</f>
        <v>UNITED AIRLINES HOLDINGS, INC.</v>
      </c>
      <c r="D151" t="str">
        <f>_FV(A151,"Description")</f>
        <v>United Airlines Holdings Inc., formerly United Continental Holdings, Inc., is a holding company and its principal, wholly-owned subsidiary is United Airlines, Inc. (United). The Company transports people and cargo throughout North America and to destinations in Asia, Europe, the Middle East and Latin America. Through United and its regional carriers, it operates across six continents, with hubs at Newark Liberty International Airport (Newark), Chicago O'Hare International Airport (Chicago O'Hare), Denver International Airport (Denver), George Bush Intercontinental Airport (Houston Bush), Los Angeles International Airport (LAX), A.B. Won Pat International Airport (Guam), San Francisco International Airport (SFO) and Washington Dulles International Airport (Washington Dulles). It has contractual relationships with various regional carriers to provide regional aircraft service branded as United Express.</v>
      </c>
      <c r="E151" t="str">
        <f>_FV(A151,"Industry")</f>
        <v>Passenger Transportation Services</v>
      </c>
      <c r="F151" s="3">
        <f>_FV(A151,"Price")</f>
        <v>54.91</v>
      </c>
      <c r="G151" s="3">
        <f>_FV(A151,"High")</f>
        <v>55.61</v>
      </c>
      <c r="H151" s="3">
        <f>_FV(A151,"Low")</f>
        <v>54.38</v>
      </c>
      <c r="I151" s="3">
        <f>_FV(A151,"Open")</f>
        <v>54.95</v>
      </c>
      <c r="J151" s="3">
        <f>_FV(A151,"Previous close",TRUE)</f>
        <v>54.73</v>
      </c>
      <c r="K151" s="1">
        <f>_FV(A151,"Market cap",TRUE)</f>
        <v>17767678962</v>
      </c>
      <c r="L151" s="4">
        <f>_FV(A151,"Change (%)",TRUE)</f>
        <v>3.2890000000000003E-3</v>
      </c>
      <c r="M151" s="5" cm="1">
        <f t="array" ref="M151">_FV(A151,"Beta")</f>
        <v>1.6292</v>
      </c>
      <c r="N151" s="6" cm="1">
        <f t="array" ref="N151">_FV(A151,"Volume")</f>
        <v>6433160</v>
      </c>
      <c r="O151" s="5" cm="1">
        <f t="array" ref="O151">_FV(A151,"P/E",TRUE)</f>
        <v>8.7719000000000005</v>
      </c>
      <c r="P151" s="6" cm="1">
        <f t="array" ref="P151">_FV(A151,"Employees")</f>
        <v>84100</v>
      </c>
      <c r="Q151" t="str" cm="1">
        <f t="array" ref="Q151">_FV(A151,"Exchange")</f>
        <v>Nasdaq Stock Market</v>
      </c>
    </row>
    <row r="152" spans="1:17" x14ac:dyDescent="0.25">
      <c r="A152" t="e" vm="154">
        <v>#VALUE!</v>
      </c>
      <c r="B152" t="str">
        <f>_FV(A152,"Ticker symbol",TRUE)</f>
        <v>CZR</v>
      </c>
      <c r="C152" t="str">
        <f>_FV(A152,"Name")</f>
        <v>CAESARS ENTERTAINMENT, INC.</v>
      </c>
      <c r="D152" t="str">
        <f>_FV(A152,"Description")</f>
        <v>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v>
      </c>
      <c r="E152" t="str">
        <f>_FV(A152,"Industry")</f>
        <v>Hotels &amp; Entertainment Services</v>
      </c>
      <c r="F152" s="3">
        <f>_FV(A152,"Price")</f>
        <v>106.06</v>
      </c>
      <c r="G152" s="3">
        <f>_FV(A152,"High")</f>
        <v>106.84950000000001</v>
      </c>
      <c r="H152" s="3">
        <f>_FV(A152,"Low")</f>
        <v>103.22</v>
      </c>
      <c r="I152" s="3">
        <f>_FV(A152,"Open")</f>
        <v>106.42</v>
      </c>
      <c r="J152" s="3">
        <f>_FV(A152,"Previous close",TRUE)</f>
        <v>105.75</v>
      </c>
      <c r="K152" s="1">
        <f>_FV(A152,"Market cap",TRUE)</f>
        <v>22134573516</v>
      </c>
      <c r="L152" s="4">
        <f>_FV(A152,"Change (%)",TRUE)</f>
        <v>2.9310000000000004E-3</v>
      </c>
      <c r="M152" s="5" cm="1">
        <f t="array" ref="M152">_FV(A152,"Beta")</f>
        <v>3.1854</v>
      </c>
      <c r="N152" s="6" cm="1">
        <f t="array" ref="N152">_FV(A152,"Volume")</f>
        <v>1122024</v>
      </c>
      <c r="O152" s="5" cm="1">
        <f t="array" ref="O152">_FV(A152,"P/E",TRUE)</f>
        <v>20.490400000000001</v>
      </c>
      <c r="P152" s="6" cm="1">
        <f t="array" ref="P152">_FV(A152,"Employees")</f>
        <v>21000</v>
      </c>
      <c r="Q152" t="str" cm="1">
        <f t="array" ref="Q152">_FV(A152,"Exchange")</f>
        <v>Nasdaq Stock Market</v>
      </c>
    </row>
    <row r="153" spans="1:17" x14ac:dyDescent="0.25">
      <c r="A153" t="e" vm="155">
        <v>#VALUE!</v>
      </c>
      <c r="B153" t="str">
        <f>_FV(A153,"Ticker symbol",TRUE)</f>
        <v>EXPD</v>
      </c>
      <c r="C153" t="str">
        <f>_FV(A153,"Name")</f>
        <v>EXPEDITORS INTERNATIONAL OF WASHINGTON, INC</v>
      </c>
      <c r="D153" t="str">
        <f>_FV(A153,"Description")</f>
        <v>Expeditors International of Washington, Inc. is a logistics company. The Company is a third-party logistics provider, and purchases cargo space from carriers, including airlines and ocean shipping lines on a volume basis and resells that space to its customers. The Company provides a range of customer solutions, such as order management, time-definite transportation, warehousing and distribution, temperature-controlled transit, cargo insurance and customized logistics solutions. In addition, the Company's Project Cargo unit handles special project shipments that move through a single method or combination of air, ocean, and/or ground transportation. The Company's services include airfreight services, ocean freight and ocean services, and customs brokerage and other services. The Company operates along five geographic areas: the Americas; North Asia; South Asia; Europe, and the Middle East, Africa and India.</v>
      </c>
      <c r="E153" t="str">
        <f>_FV(A153,"Industry")</f>
        <v>Freight &amp; Logistics Services</v>
      </c>
      <c r="F153" s="3">
        <f>_FV(A153,"Price")</f>
        <v>120.58</v>
      </c>
      <c r="G153" s="3">
        <f>_FV(A153,"High")</f>
        <v>121.04</v>
      </c>
      <c r="H153" s="3">
        <f>_FV(A153,"Low")</f>
        <v>118.26</v>
      </c>
      <c r="I153" s="3">
        <f>_FV(A153,"Open")</f>
        <v>118.26</v>
      </c>
      <c r="J153" s="3">
        <f>_FV(A153,"Previous close",TRUE)</f>
        <v>118.67</v>
      </c>
      <c r="K153" s="1">
        <f>_FV(A153,"Market cap",TRUE)</f>
        <v>20341122520</v>
      </c>
      <c r="L153" s="4">
        <f>_FV(A153,"Change (%)",TRUE)</f>
        <v>1.6094999999999998E-2</v>
      </c>
      <c r="M153" s="5" cm="1">
        <f t="array" ref="M153">_FV(A153,"Beta")</f>
        <v>0.79430000000000001</v>
      </c>
      <c r="N153" s="6" cm="1">
        <f t="array" ref="N153">_FV(A153,"Volume")</f>
        <v>509397</v>
      </c>
      <c r="O153" s="5" cm="1">
        <f t="array" ref="O153">_FV(A153,"P/E",TRUE)</f>
        <v>23.565000000000001</v>
      </c>
      <c r="P153" s="6" cm="1">
        <f t="array" ref="P153">_FV(A153,"Employees")</f>
        <v>17500</v>
      </c>
      <c r="Q153" t="str" cm="1">
        <f t="array" ref="Q153">_FV(A153,"Exchange")</f>
        <v>Nasdaq Stock Market</v>
      </c>
    </row>
    <row r="154" spans="1:17" x14ac:dyDescent="0.25">
      <c r="A154" t="e" vm="156">
        <v>#VALUE!</v>
      </c>
      <c r="B154" t="str">
        <f>_FV(A154,"Ticker symbol",TRUE)</f>
        <v>IAC</v>
      </c>
      <c r="C154" t="str">
        <f>_FV(A154,"Name")</f>
        <v>IAC/INTERACTIVECORP.</v>
      </c>
      <c r="D154" t="str">
        <f>_FV(A154,"Description")</f>
        <v>IAC/Interactivecorp., formerly IAC Holdings Inc., is a media and Internet company. The Company operates its business through five segments: ANGI Homeservices, Vimeo, Dotdash, Search and Emerging &amp; Others. The Company’s ANGI Homeservices connects of home service professionals across 500 different categories, from repairing and remodeling to cleaning and landscaping, with consumers through category-transforming products under brands such as HomeAdvisor, Angie's List, Handy and Fixd Repair. The Company’s Vimeo segment operates a global video platform for creative professionals, small and medium businesses, organizations and enterprises to connect with their audiences, customers and employees. The Dotdash is a portfolio of digital brands providing information and inspiration in select vertical content categories. Its Applications segment consists of Desktop, which includes its direct-to-consumer downloadable desktop applications. Its Search segment consists of Desktop and Ask Media Group.</v>
      </c>
      <c r="E154" t="str">
        <f>_FV(A154,"Industry")</f>
        <v>Software &amp; IT Services</v>
      </c>
      <c r="F154" s="3">
        <f>_FV(A154,"Price")</f>
        <v>237.5</v>
      </c>
      <c r="G154" s="3">
        <f>_FV(A154,"High")</f>
        <v>239.68</v>
      </c>
      <c r="H154" s="3">
        <f>_FV(A154,"Low")</f>
        <v>234.11</v>
      </c>
      <c r="I154" s="3">
        <f>_FV(A154,"Open")</f>
        <v>238.86</v>
      </c>
      <c r="J154" s="3">
        <f>_FV(A154,"Previous close",TRUE)</f>
        <v>241.4</v>
      </c>
      <c r="K154" s="1">
        <f>_FV(A154,"Market cap",TRUE)</f>
        <v>21168313250</v>
      </c>
      <c r="L154" s="4">
        <f>_FV(A154,"Change (%)",TRUE)</f>
        <v>-1.6156E-2</v>
      </c>
      <c r="M154" s="5" cm="1">
        <f t="array" ref="M154">_FV(A154,"Beta")</f>
        <v>1.7181</v>
      </c>
      <c r="N154" s="6" cm="1">
        <f t="array" ref="N154">_FV(A154,"Volume")</f>
        <v>222767</v>
      </c>
      <c r="O154" s="5" cm="1">
        <f t="array" ref="O154">_FV(A154,"P/E",TRUE)</f>
        <v>23.375599999999999</v>
      </c>
      <c r="P154" s="6" cm="1">
        <f t="array" ref="P154">_FV(A154,"Employees")</f>
        <v>8200</v>
      </c>
      <c r="Q154" t="str" cm="1">
        <f t="array" ref="Q154">_FV(A154,"Exchange")</f>
        <v>Nasdaq Stock Market</v>
      </c>
    </row>
    <row r="155" spans="1:17" x14ac:dyDescent="0.25">
      <c r="A155" t="e" vm="157">
        <v>#VALUE!</v>
      </c>
      <c r="B155" t="str">
        <f>_FV(A155,"Ticker symbol",TRUE)</f>
        <v>DISCA</v>
      </c>
      <c r="C155" t="str">
        <f>_FV(A155,"Name")</f>
        <v>DISCOVERY, INC.</v>
      </c>
      <c r="D155" t="str">
        <f>_FV(A155,"Description")</f>
        <v>Discovery, Inc., formerly Discovery Communications, Inc., is a global media company. The Company provides content across multiple distribution platforms, including pay-television (pay-TV), free-to-air (FTA) and broadcast television, Websites, digital distribution arrangements and content licensing agreements. Its segments include U.S. Networks, which consists principally of domestic television networks and digital content services; International Networks, consisting primarily of international television networks and digital content services, and Education and Other, which consists principally of curriculum-based product and service offerings, and production studios. The Company's portfolio of networks includes television brands, such as Discovery Channel, Animal Planet, ID, Velocity and Eurosport. It is also engaged in extending content distribution across various platforms, including brand-aligned Websites, Web-native networks and online streaming.</v>
      </c>
      <c r="E155" t="str">
        <f>_FV(A155,"Industry")</f>
        <v>Media &amp; Publishing</v>
      </c>
      <c r="F155" s="3">
        <f>_FV(A155,"Price")</f>
        <v>37.68</v>
      </c>
      <c r="G155" s="3">
        <f>_FV(A155,"High")</f>
        <v>38.07</v>
      </c>
      <c r="H155" s="3">
        <f>_FV(A155,"Low")</f>
        <v>37.08</v>
      </c>
      <c r="I155" s="3">
        <f>_FV(A155,"Open")</f>
        <v>37.729999999999997</v>
      </c>
      <c r="J155" s="3">
        <f>_FV(A155,"Previous close",TRUE)</f>
        <v>37.56</v>
      </c>
      <c r="K155" s="1">
        <f>_FV(A155,"Market cap",TRUE)</f>
        <v>17600780000</v>
      </c>
      <c r="L155" s="4">
        <f>_FV(A155,"Change (%)",TRUE)</f>
        <v>3.1949999999999999E-3</v>
      </c>
      <c r="M155" s="5" cm="1">
        <f t="array" ref="M155">_FV(A155,"Beta")</f>
        <v>1.3721000000000001</v>
      </c>
      <c r="N155" s="6" cm="1">
        <f t="array" ref="N155">_FV(A155,"Volume")</f>
        <v>1953489</v>
      </c>
      <c r="O155" s="5" cm="1">
        <f t="array" ref="O155">_FV(A155,"P/E",TRUE)</f>
        <v>25.5321</v>
      </c>
      <c r="P155" s="6" cm="1">
        <f t="array" ref="P155">_FV(A155,"Employees")</f>
        <v>9800</v>
      </c>
      <c r="Q155" t="str" cm="1">
        <f t="array" ref="Q155">_FV(A155,"Exchange")</f>
        <v>Nasdaq Stock Market</v>
      </c>
    </row>
    <row r="156" spans="1:17" x14ac:dyDescent="0.25">
      <c r="A156" t="e" vm="158">
        <v>#VALUE!</v>
      </c>
      <c r="B156" t="str">
        <f>_FV(A156,"Ticker symbol",TRUE)</f>
        <v>DISCK</v>
      </c>
      <c r="C156" t="str">
        <f>_FV(A156,"Name")</f>
        <v>DISCOVERY, INC.</v>
      </c>
      <c r="D156" t="str">
        <f>_FV(A156,"Description")</f>
        <v>Discovery, Inc., formerly Discovery Communications, Inc., is a global media company. The Company provides content across multiple distribution platforms, including pay-television (pay-TV), free-to-air (FTA) and broadcast television, Websites, digital distribution arrangements and content licensing agreements. Its segments include U.S. Networks, which consists principally of domestic television networks and digital content services; International Networks, consisting primarily of international television networks and digital content services, and Education and Other, which consists principally of curriculum-based product and service offerings, and production studios. The Company's portfolio of networks includes television brands, such as Discovery Channel, Animal Planet, ID, Velocity and Eurosport. It is also engaged in extending content distribution across various platforms, including brand-aligned Websites, Web-native networks and online streaming.</v>
      </c>
      <c r="E156" t="str">
        <f>_FV(A156,"Industry")</f>
        <v>Media &amp; Publishing</v>
      </c>
      <c r="F156" s="3">
        <f>_FV(A156,"Price")</f>
        <v>32.700000000000003</v>
      </c>
      <c r="G156" s="3">
        <f>_FV(A156,"High")</f>
        <v>32.96</v>
      </c>
      <c r="H156" s="3">
        <f>_FV(A156,"Low")</f>
        <v>32.22</v>
      </c>
      <c r="I156" s="3">
        <f>_FV(A156,"Open")</f>
        <v>32.65</v>
      </c>
      <c r="J156" s="3">
        <f>_FV(A156,"Previous close",TRUE)</f>
        <v>32.619999999999997</v>
      </c>
      <c r="K156" s="1">
        <f>_FV(A156,"Market cap",TRUE)</f>
        <v>17600780000</v>
      </c>
      <c r="L156" s="4">
        <f>_FV(A156,"Change (%)",TRUE)</f>
        <v>2.4520000000000002E-3</v>
      </c>
      <c r="M156" s="5" cm="1">
        <f t="array" ref="M156">_FV(A156,"Beta")</f>
        <v>1.3721000000000001</v>
      </c>
      <c r="N156" s="6" cm="1">
        <f t="array" ref="N156">_FV(A156,"Volume")</f>
        <v>1052957</v>
      </c>
      <c r="O156" cm="1">
        <f t="array" ref="O156">_FV(A156,"P/E",TRUE)</f>
        <v>16.132999999999999</v>
      </c>
      <c r="P156" s="6" cm="1">
        <f t="array" ref="P156">_FV(A156,"Employees")</f>
        <v>9800</v>
      </c>
      <c r="Q156" t="str" cm="1">
        <f t="array" ref="Q156">_FV(A156,"Exchange")</f>
        <v>Nasdaq Stock Market</v>
      </c>
    </row>
    <row r="157" spans="1:17" x14ac:dyDescent="0.25">
      <c r="A157" t="e" vm="159">
        <v>#VALUE!</v>
      </c>
      <c r="B157" t="str">
        <f>_FV(A157,"Ticker symbol",TRUE)</f>
        <v>DISH</v>
      </c>
      <c r="C157" t="str">
        <f>_FV(A157,"Name")</f>
        <v>DISH NETWORK CORPORATION</v>
      </c>
      <c r="D157" t="str">
        <f>_FV(A157,"Description")</f>
        <v>DISH Network Corporation is a holding company. The Company operates through two segments: Pay-TV and Broadband, and Wireless. It offers pay-TV services under the DISH brand and the Sling brand (collectively Pay-TV services). The DISH branded pay-TV service consists of Federal Communications Commission (FCC) licenses authorizing it to use direct broadcast satellite and Fixed Satellite Service spectrum, its owned and leased satellites, receiver systems, third-party broadcast operations, customer service facilities, a leased fiber optic network, in-home service and call center operations, and certain other assets utilized in its operations. The Sling branded pay-TV services consist of live, linear streaming over-the-top Internet-based domestic, international and Latino video programing services. The Company markets broadband services under the dishNET brand. The Company makes investments in the research and development, wireless testing and wireless network infrastructure.</v>
      </c>
      <c r="E157" t="str">
        <f>_FV(A157,"Industry")</f>
        <v>Media &amp; Publishing</v>
      </c>
      <c r="F157" s="3">
        <f>_FV(A157,"Price")</f>
        <v>46.79</v>
      </c>
      <c r="G157" s="3">
        <f>_FV(A157,"High")</f>
        <v>47.04</v>
      </c>
      <c r="H157" s="3">
        <f>_FV(A157,"Low")</f>
        <v>46.25</v>
      </c>
      <c r="I157" s="3">
        <f>_FV(A157,"Open")</f>
        <v>46.79</v>
      </c>
      <c r="J157" s="3">
        <f>_FV(A157,"Previous close",TRUE)</f>
        <v>46.53</v>
      </c>
      <c r="K157" s="1">
        <f>_FV(A157,"Market cap",TRUE)</f>
        <v>24674472550</v>
      </c>
      <c r="L157" s="4">
        <f>_FV(A157,"Change (%)",TRUE)</f>
        <v>5.5879999999999992E-3</v>
      </c>
      <c r="M157" s="5" cm="1">
        <f t="array" ref="M157">_FV(A157,"Beta")</f>
        <v>2.1522999999999999</v>
      </c>
      <c r="N157" s="6" cm="1">
        <f t="array" ref="N157">_FV(A157,"Volume")</f>
        <v>963886</v>
      </c>
      <c r="O157" s="5" cm="1">
        <f t="array" ref="O157">_FV(A157,"P/E",TRUE)</f>
        <v>12.000299999999999</v>
      </c>
      <c r="P157" s="6" cm="1">
        <f t="array" ref="P157">_FV(A157,"Employees")</f>
        <v>13500</v>
      </c>
      <c r="Q157" t="str" cm="1">
        <f t="array" ref="Q157">_FV(A157,"Exchange")</f>
        <v>Nasdaq Stock Market</v>
      </c>
    </row>
    <row r="158" spans="1:17" x14ac:dyDescent="0.25">
      <c r="A158" t="e" vm="160">
        <v>#VALUE!</v>
      </c>
      <c r="B158" t="str">
        <f>_FV(A158,"Ticker symbol",TRUE)</f>
        <v>TRMB</v>
      </c>
      <c r="C158" t="str">
        <f>_FV(A158,"Name")</f>
        <v>TRIMBLE INC.</v>
      </c>
      <c r="D158" t="str">
        <f>_FV(A158,"Description")</f>
        <v>Trimble Inc. is engaged in providing technology solutions that enable professionals and field mobile workers to transform their work processes. The Company’s solutions are used across a range of industries, including agriculture, architecture, civil engineering, survey and land administration, construction, geospatial, government, natural resources, transportation and utilities. The Company's business segments include Building and Infrastructure, Geospatial, Resource and utilities and Transportation. The Buildings and Infrastructure segment serves customers working in architecture, engineering, construction and operations and maintenance. The Geospatial segment primarily serves customers working in surveying, engineering, government and land management. The Resources and Utilities segment serves customers working in agriculture, forestry, and utilities. The Transportation segment serves customers working in transportation.</v>
      </c>
      <c r="E158" t="str">
        <f>_FV(A158,"Industry")</f>
        <v>Software &amp; IT Services</v>
      </c>
      <c r="F158" s="3">
        <f>_FV(A158,"Price")</f>
        <v>78.75</v>
      </c>
      <c r="G158" s="3">
        <f>_FV(A158,"High")</f>
        <v>79.16</v>
      </c>
      <c r="H158" s="3">
        <f>_FV(A158,"Low")</f>
        <v>77.42</v>
      </c>
      <c r="I158" s="3">
        <f>_FV(A158,"Open")</f>
        <v>78.75</v>
      </c>
      <c r="J158" s="3">
        <f>_FV(A158,"Previous close",TRUE)</f>
        <v>79.33</v>
      </c>
      <c r="K158" s="1">
        <f>_FV(A158,"Market cap",TRUE)</f>
        <v>19793237625</v>
      </c>
      <c r="L158" s="4">
        <f>_FV(A158,"Change (%)",TRUE)</f>
        <v>-7.3109999999999998E-3</v>
      </c>
      <c r="M158" s="5" cm="1">
        <f t="array" ref="M158">_FV(A158,"Beta")</f>
        <v>1.5237000000000001</v>
      </c>
      <c r="N158" s="6" cm="1">
        <f t="array" ref="N158">_FV(A158,"Volume")</f>
        <v>459141</v>
      </c>
      <c r="O158" s="5" cm="1">
        <f t="array" ref="O158">_FV(A158,"P/E",TRUE)</f>
        <v>45.39</v>
      </c>
      <c r="P158" s="6" cm="1">
        <f t="array" ref="P158">_FV(A158,"Employees")</f>
        <v>11402</v>
      </c>
      <c r="Q158" t="str" cm="1">
        <f t="array" ref="Q158">_FV(A158,"Exchange")</f>
        <v>Nasdaq Stock Market</v>
      </c>
    </row>
    <row r="159" spans="1:17" x14ac:dyDescent="0.25">
      <c r="A159" t="e" vm="161">
        <v>#VALUE!</v>
      </c>
      <c r="B159" t="str">
        <f>_FV(A159,"Ticker symbol",TRUE)</f>
        <v>HOLX</v>
      </c>
      <c r="C159" t="str">
        <f>_FV(A159,"Name")</f>
        <v>HOLOGIC, INC.</v>
      </c>
      <c r="D159" t="str">
        <f>_FV(A159,"Description")</f>
        <v>Hologic, Inc. is a developer, manufacturer and supplier of diagnostics products, medical imaging systems and surgical products with an emphasis on women's health. The Company operates through four segments: Diagnostics, Breast Health, GYN Surgical and Skeletal Health. The diagnostics products include Aptima family of assays, ThinPrep system, the Rapid Fetal Fibronectin Test and Procleix blood screening assays. It offers viral load assays for the quantitation of Hepatitis B Virus (HBV), Hepatitis C Virus (HCV) and Human Immunodeficiency Virus-1 (HIV-1). The Breast Health products include breast imaging and related products and accessories, including digital mammography systems, computer-aided detection (CAD) and breast biopsy guidance systems. The GYN Surgical products include NovaSure Endometrial Ablation System and MyoSure Hysteroscopic Tissue Removal System. The Skeletal Health segment offers Discovery and Horizon X-ray bone densitometers and mini C-arm imaging systems.</v>
      </c>
      <c r="E159" t="str">
        <f>_FV(A159,"Industry")</f>
        <v>Healthcare Equipment &amp; Supplies</v>
      </c>
      <c r="F159" s="3">
        <f>_FV(A159,"Price")</f>
        <v>65.17</v>
      </c>
      <c r="G159" s="3">
        <f>_FV(A159,"High")</f>
        <v>65.650000000000006</v>
      </c>
      <c r="H159" s="3">
        <f>_FV(A159,"Low")</f>
        <v>64.790000000000006</v>
      </c>
      <c r="I159" s="3">
        <f>_FV(A159,"Open")</f>
        <v>65.569999999999993</v>
      </c>
      <c r="J159" s="3">
        <f>_FV(A159,"Previous close",TRUE)</f>
        <v>65.63</v>
      </c>
      <c r="K159" s="1">
        <f>_FV(A159,"Market cap",TRUE)</f>
        <v>16698704610</v>
      </c>
      <c r="L159" s="4">
        <f>_FV(A159,"Change (%)",TRUE)</f>
        <v>-7.0089999999999996E-3</v>
      </c>
      <c r="M159" s="5" cm="1">
        <f t="array" ref="M159">_FV(A159,"Beta")</f>
        <v>1.1682999999999999</v>
      </c>
      <c r="N159" s="6" cm="1">
        <f t="array" ref="N159">_FV(A159,"Volume")</f>
        <v>1035596</v>
      </c>
      <c r="O159" s="5" cm="1">
        <f t="array" ref="O159">_FV(A159,"P/E",TRUE)</f>
        <v>9.0077999999999996</v>
      </c>
      <c r="P159" s="6" cm="1">
        <f t="array" ref="P159">_FV(A159,"Employees")</f>
        <v>5814</v>
      </c>
      <c r="Q159" t="str" cm="1">
        <f t="array" ref="Q159">_FV(A159,"Exchange")</f>
        <v>Nasdaq Stock Market</v>
      </c>
    </row>
    <row r="160" spans="1:17" x14ac:dyDescent="0.25">
      <c r="A160" t="e" vm="162">
        <v>#VALUE!</v>
      </c>
      <c r="B160" t="str">
        <f>_FV(A160,"Ticker symbol",TRUE)</f>
        <v>MKTX</v>
      </c>
      <c r="C160" t="str">
        <f>_FV(A160,"Name")</f>
        <v>MARKETAXESS HOLDINGS INC.</v>
      </c>
      <c r="D160" t="str">
        <f>_FV(A160,"Description")</f>
        <v>MarketAxess Holdings Inc. operates an electronic trading platform that enables fixed-income market participants to trade corporate bonds and other types of fixed-income instruments using its trading technology. Institutional investor and broker-dealer firms are users of trading platform, accessing global liquidity in the United States corporate bonds, emerging markets and high-yield bonds, European bonds, the United States agency bonds, municipal bonds, credit default swaps and other fixed-income securities. Through Open Trading protocols, it executes trades in certain bonds between and among institutional investor and broker-dealer clients in a trading environment on a matched principal basis. It offers trading-related products and services, including market data to assist clients with trading decisions; connectivity solutions that facilitate straight-through processing; technology services to optimize trading environments, and execution services for exchange-traded fund managers.</v>
      </c>
      <c r="E160" t="str">
        <f>_FV(A160,"Industry")</f>
        <v>Investment Banking &amp; Investment Services</v>
      </c>
      <c r="F160" s="3">
        <f>_FV(A160,"Price")</f>
        <v>442.65499999999997</v>
      </c>
      <c r="G160" s="3">
        <f>_FV(A160,"High")</f>
        <v>446.08010000000002</v>
      </c>
      <c r="H160" s="3">
        <f>_FV(A160,"Low")</f>
        <v>433.3186</v>
      </c>
      <c r="I160" s="3">
        <f>_FV(A160,"Open")</f>
        <v>438</v>
      </c>
      <c r="J160" s="3">
        <f>_FV(A160,"Previous close",TRUE)</f>
        <v>437.17</v>
      </c>
      <c r="K160" s="1">
        <f>_FV(A160,"Market cap",TRUE)</f>
        <v>16813227641</v>
      </c>
      <c r="L160" s="4">
        <f>_FV(A160,"Change (%)",TRUE)</f>
        <v>1.2546999999999999E-2</v>
      </c>
      <c r="M160" s="5" cm="1">
        <f t="array" ref="M160">_FV(A160,"Beta")</f>
        <v>0.37190000000000001</v>
      </c>
      <c r="N160" s="6" cm="1">
        <f t="array" ref="N160">_FV(A160,"Volume")</f>
        <v>141863</v>
      </c>
      <c r="O160" s="5" cm="1">
        <f t="array" ref="O160">_FV(A160,"P/E",TRUE)</f>
        <v>54.698399999999999</v>
      </c>
      <c r="P160" s="6" cm="1">
        <f t="array" ref="P160">_FV(A160,"Employees")</f>
        <v>606</v>
      </c>
      <c r="Q160" t="str" cm="1">
        <f t="array" ref="Q160">_FV(A160,"Exchange")</f>
        <v>Nasdaq Stock Market</v>
      </c>
    </row>
    <row r="161" spans="1:17" x14ac:dyDescent="0.25">
      <c r="A161" t="e" vm="163">
        <v>#VALUE!</v>
      </c>
      <c r="B161" t="str">
        <f>_FV(A161,"Ticker symbol",TRUE)</f>
        <v>TER</v>
      </c>
      <c r="C161" t="str">
        <f>_FV(A161,"Name")</f>
        <v>TERADYNE, INC.</v>
      </c>
      <c r="D161" t="str">
        <f>_FV(A161,"Description")</f>
        <v>Teradyne, Inc. supplies automation equipment for test and industrial applications. The Company designs, develops, manufactures and sells automatic test systems used to test semiconductors, wireless products, data storage and complex electronics systems in the consumer electronics, wireless, automotive, industrial, communications, and aerospace and defense industries. Its segments include Semiconductor Test, which includes operations related to the design, manufacturing and marketing of semiconductor test products and services; System Test, which includes operations related to the design, manufacturing and marketing of products and services for defense/aerospace instrumentation test, storage test and circuit-board test; Wireless Test, which includes operations related to the design, manufacturing and marketing of wireless test products and services, and Industrial Automation, which includes operations related to the design, manufacturing and marketing of collaborative robots.</v>
      </c>
      <c r="E161" t="str">
        <f>_FV(A161,"Industry")</f>
        <v>Semiconductors &amp; Semiconductor Equipment</v>
      </c>
      <c r="F161" s="3">
        <f>_FV(A161,"Price")</f>
        <v>125.175</v>
      </c>
      <c r="G161" s="3">
        <f>_FV(A161,"High")</f>
        <v>126.55</v>
      </c>
      <c r="H161" s="3">
        <f>_FV(A161,"Low")</f>
        <v>122.74</v>
      </c>
      <c r="I161" s="3">
        <f>_FV(A161,"Open")</f>
        <v>126.55</v>
      </c>
      <c r="J161" s="3">
        <f>_FV(A161,"Previous close",TRUE)</f>
        <v>128.16999999999999</v>
      </c>
      <c r="K161" s="1">
        <f>_FV(A161,"Market cap",TRUE)</f>
        <v>20849773875</v>
      </c>
      <c r="L161" s="4">
        <f>_FV(A161,"Change (%)",TRUE)</f>
        <v>-2.3366999999999999E-2</v>
      </c>
      <c r="M161" s="5" cm="1">
        <f t="array" ref="M161">_FV(A161,"Beta")</f>
        <v>1.2819</v>
      </c>
      <c r="N161" s="6" cm="1">
        <f t="array" ref="N161">_FV(A161,"Volume")</f>
        <v>642001</v>
      </c>
      <c r="O161" s="5" cm="1">
        <f t="array" ref="O161">_FV(A161,"P/E",TRUE)</f>
        <v>29.118500000000001</v>
      </c>
      <c r="P161" s="6" cm="1">
        <f t="array" ref="P161">_FV(A161,"Employees")</f>
        <v>5500</v>
      </c>
      <c r="Q161" t="str" cm="1">
        <f t="array" ref="Q161">_FV(A161,"Exchange")</f>
        <v>Nasdaq Stock Market</v>
      </c>
    </row>
    <row r="162" spans="1:17" x14ac:dyDescent="0.25">
      <c r="A162" t="e" vm="164">
        <v>#VALUE!</v>
      </c>
      <c r="B162" t="str">
        <f>_FV(A162,"Ticker symbol",TRUE)</f>
        <v>WDC</v>
      </c>
      <c r="C162" t="str">
        <f>_FV(A162,"Name")</f>
        <v>WESTERN DIGITAL CORPORATION</v>
      </c>
      <c r="D162" t="str">
        <f>_FV(A162,"Description")</f>
        <v>Western Digital Corporation (Western Digital) is a developer, manufacturer and provider of data storage devices and solutions that address the needs of the information technology (IT) industry and the infrastructure that enables the proliferation of data in virtually every industry. The Company's portfolio of offerings addresses three categories: Datacenter Devices and Solutions (capacity and performance enterprise hard disk drives (HDDs), enterprise solid state drives (SSDs), datacenter software and system solutions); Client Devices (mobile, desktop, gaming and digital video hard drives, client SSDs, embedded products and wafers), and Client Solutions (removable products, hard drive content solutions and flash content solutions). The Company develops and manufactures a portion of the recording heads and magnetic media used in its hard drive products.</v>
      </c>
      <c r="E162" t="str">
        <f>_FV(A162,"Industry")</f>
        <v>Computers, Phones &amp; Household Electronics</v>
      </c>
      <c r="F162" s="3">
        <f>_FV(A162,"Price")</f>
        <v>69.36</v>
      </c>
      <c r="G162" s="3">
        <f>_FV(A162,"High")</f>
        <v>71.81</v>
      </c>
      <c r="H162" s="3">
        <f>_FV(A162,"Low")</f>
        <v>68.58</v>
      </c>
      <c r="I162" s="3">
        <f>_FV(A162,"Open")</f>
        <v>71.64</v>
      </c>
      <c r="J162" s="3">
        <f>_FV(A162,"Previous close",TRUE)</f>
        <v>71.650000000000006</v>
      </c>
      <c r="K162" s="1">
        <f>_FV(A162,"Market cap",TRUE)</f>
        <v>21230901792</v>
      </c>
      <c r="L162" s="4">
        <f>_FV(A162,"Change (%)",TRUE)</f>
        <v>-3.1960999999999996E-2</v>
      </c>
      <c r="M162" s="5" cm="1">
        <f t="array" ref="M162">_FV(A162,"Beta")</f>
        <v>1.605</v>
      </c>
      <c r="N162" s="6" cm="1">
        <f t="array" ref="N162">_FV(A162,"Volume")</f>
        <v>2289638</v>
      </c>
      <c r="O162" s="5" cm="1">
        <f t="array" ref="O162">_FV(A162,"P/E",TRUE)</f>
        <v>63.688299999999998</v>
      </c>
      <c r="P162" s="6" cm="1">
        <f t="array" ref="P162">_FV(A162,"Employees")</f>
        <v>63800</v>
      </c>
      <c r="Q162" t="str" cm="1">
        <f t="array" ref="Q162">_FV(A162,"Exchange")</f>
        <v>Nasdaq Stock Market</v>
      </c>
    </row>
    <row r="163" spans="1:17" x14ac:dyDescent="0.25">
      <c r="A163" t="e" vm="165">
        <v>#VALUE!</v>
      </c>
      <c r="B163" t="str">
        <f>_FV(A163,"Ticker symbol",TRUE)</f>
        <v>TTWO</v>
      </c>
      <c r="C163" t="str">
        <f>_FV(A163,"Name")</f>
        <v>TAKE-TWO INTERACTIVE SOFTWARE, INC.</v>
      </c>
      <c r="D163" t="str">
        <f>_FV(A163,"Description")</f>
        <v>Take-Two Interactive Software, Inc. is a developer, publisher and marketer of entertainment for consumers around the world. The Company develops and publishes products through its labels, Rockstar Games and 2K. It operates through publishing segment. It has a portfolio of software content for the hardware platforms in a range of genres, including action, adventure, family/casual, racing, role-playing, shooter, sports and strategy, which it distributes across the world. The Company's products are designed for console gaming systems, such as PlayStation 3 and PlayStation 4; Xbox 360 and Xbox One, and personal computers, including smartphones and tablets. Rockstar Games is the developer and publisher of Grand Theft Auto, as well as other franchises, including L.A. Noire, Max Payne, Midnight Club and Red Dead. 2K publishes owned and licensed titles across a range of genres. It has internal development studios in Canada, China, Czech Republic, the United Kingdom and the United States.</v>
      </c>
      <c r="E163" t="str">
        <f>_FV(A163,"Industry")</f>
        <v>Leisure Products</v>
      </c>
      <c r="F163" s="3">
        <f>_FV(A163,"Price")</f>
        <v>171.38</v>
      </c>
      <c r="G163" s="3">
        <f>_FV(A163,"High")</f>
        <v>171.38</v>
      </c>
      <c r="H163" s="3">
        <f>_FV(A163,"Low")</f>
        <v>167.01</v>
      </c>
      <c r="I163" s="3">
        <f>_FV(A163,"Open")</f>
        <v>169.46</v>
      </c>
      <c r="J163" s="3">
        <f>_FV(A163,"Previous close",TRUE)</f>
        <v>170.07</v>
      </c>
      <c r="K163" s="1">
        <f>_FV(A163,"Market cap",TRUE)</f>
        <v>19588260000</v>
      </c>
      <c r="L163" s="4">
        <f>_FV(A163,"Change (%)",TRUE)</f>
        <v>7.7029999999999998E-3</v>
      </c>
      <c r="M163" s="5" cm="1">
        <f t="array" ref="M163">_FV(A163,"Beta")</f>
        <v>0.56569999999999998</v>
      </c>
      <c r="N163" s="6" cm="1">
        <f t="array" ref="N163">_FV(A163,"Volume")</f>
        <v>453175</v>
      </c>
      <c r="O163" s="5" cm="1">
        <f t="array" ref="O163">_FV(A163,"P/E",TRUE)</f>
        <v>39.813800000000001</v>
      </c>
      <c r="P163" s="6" cm="1">
        <f t="array" ref="P163">_FV(A163,"Employees")</f>
        <v>5800</v>
      </c>
      <c r="Q163" t="str" cm="1">
        <f t="array" ref="Q163">_FV(A163,"Exchange")</f>
        <v>Nasdaq Stock Market</v>
      </c>
    </row>
    <row r="164" spans="1:17" x14ac:dyDescent="0.25">
      <c r="A164" t="e" vm="166">
        <v>#VALUE!</v>
      </c>
      <c r="B164" t="str">
        <f>_FV(A164,"Ticker symbol",TRUE)</f>
        <v>QRVO</v>
      </c>
      <c r="C164" t="str">
        <f>_FV(A164,"Name")</f>
        <v>QORVO, INC.</v>
      </c>
      <c r="D164" t="str">
        <f>_FV(A164,"Description")</f>
        <v>Qorvo, Inc. is a provider of technologies and radio frequency (RF) solutions for mobile, infrastructure and defense and aerospace applications. The Company designs, develops, manufactures and markets its products to the United States and international original equipment manufacturers (OEMs) and original design manufacturers (ODMs). Its segments include Mobile Products (MP) and Infrastructure and Defense Products (IDP). The MP segment is a supplier of radio frequency (RF) solutions that perform various functions in the cellular radio front end section of smartphones and other cellular devices. The IDP segment is a supplier of RF solutions that support various global applications, including ubiquitous high-speed network connectivity to the cloud, data center communications, Internet connectivity throughout the home and workplace, and upgraded military capabilities across the globe. It operates design, sales and manufacturing facilities located throughout Asia, Europe and North America.</v>
      </c>
      <c r="E164" t="str">
        <f>_FV(A164,"Industry")</f>
        <v>Semiconductors &amp; Semiconductor Equipment</v>
      </c>
      <c r="F164" s="3">
        <f>_FV(A164,"Price")</f>
        <v>171.44499999999999</v>
      </c>
      <c r="G164" s="3">
        <f>_FV(A164,"High")</f>
        <v>180.39</v>
      </c>
      <c r="H164" s="3">
        <f>_FV(A164,"Low")</f>
        <v>166.7296</v>
      </c>
      <c r="I164" s="3">
        <f>_FV(A164,"Open")</f>
        <v>179.74</v>
      </c>
      <c r="J164" s="3">
        <f>_FV(A164,"Previous close",TRUE)</f>
        <v>184.18</v>
      </c>
      <c r="K164" s="1">
        <f>_FV(A164,"Market cap",TRUE)</f>
        <v>19418323601</v>
      </c>
      <c r="L164" s="4">
        <f>_FV(A164,"Change (%)",TRUE)</f>
        <v>-6.9143999999999997E-2</v>
      </c>
      <c r="M164" s="5" cm="1">
        <f t="array" ref="M164">_FV(A164,"Beta")</f>
        <v>1.3855999999999999</v>
      </c>
      <c r="N164" s="6" cm="1">
        <f t="array" ref="N164">_FV(A164,"Volume")</f>
        <v>2210017</v>
      </c>
      <c r="O164" s="5" cm="1">
        <f t="array" ref="O164">_FV(A164,"P/E",TRUE)</f>
        <v>29.032800000000002</v>
      </c>
      <c r="P164" s="6" cm="1">
        <f t="array" ref="P164">_FV(A164,"Employees")</f>
        <v>7900</v>
      </c>
      <c r="Q164" t="str" cm="1">
        <f t="array" ref="Q164">_FV(A164,"Exchange")</f>
        <v>Nasdaq Stock Market</v>
      </c>
    </row>
    <row r="165" spans="1:17" x14ac:dyDescent="0.25">
      <c r="A165" t="e" vm="167">
        <v>#VALUE!</v>
      </c>
      <c r="B165" t="str">
        <f>_FV(A165,"Ticker symbol",TRUE)</f>
        <v>TSCO</v>
      </c>
      <c r="C165" t="str">
        <f>_FV(A165,"Name")</f>
        <v>TRACTOR SUPPLY COMPANY</v>
      </c>
      <c r="D165" t="str">
        <f>_FV(A165,"Description")</f>
        <v>Tractor Supply Company is an operator of rural lifestyle retail stores in the United States. The Company is focused on supplying the needs of recreational farmers and ranchers and others, as well as tradesmen and small businesses. It is engaged in the retail sale of products that support the rural lifestyle. The Company operates retail stores under the names Tractor Supply Company, Del's Feed &amp; Farm Supply and Petsense, and operates Websites under the names TractorSupply.com and Petsense.com. The Company's selection of merchandise consists of various product categories, including equine, livestock, pet and small animal products; hardware, truck, towing and tool products; seasonal products, including heating, lawn and garden items, power equipment, gifts and toys; work/recreational clothing and footwear, and maintenance products for agricultural and rural use. Its brands include 4health, JobSmart, Bit &amp; Bridle, Paws &amp; Claws, Blue Mountain, Redstone, Dumor, Equistages and Royal Wing.</v>
      </c>
      <c r="E165" t="str">
        <f>_FV(A165,"Industry")</f>
        <v>Specialty Retailers</v>
      </c>
      <c r="F165" s="3">
        <f>_FV(A165,"Price")</f>
        <v>199.64</v>
      </c>
      <c r="G165" s="3">
        <f>_FV(A165,"High")</f>
        <v>200.75</v>
      </c>
      <c r="H165" s="3">
        <f>_FV(A165,"Low")</f>
        <v>196.06</v>
      </c>
      <c r="I165" s="3">
        <f>_FV(A165,"Open")</f>
        <v>196.96</v>
      </c>
      <c r="J165" s="3">
        <f>_FV(A165,"Previous close",TRUE)</f>
        <v>195.46</v>
      </c>
      <c r="K165" s="1">
        <f>_FV(A165,"Market cap",TRUE)</f>
        <v>22712560000</v>
      </c>
      <c r="L165" s="4">
        <f>_FV(A165,"Change (%)",TRUE)</f>
        <v>2.1385000000000001E-2</v>
      </c>
      <c r="M165" s="5" cm="1">
        <f t="array" ref="M165">_FV(A165,"Beta")</f>
        <v>1.0337000000000001</v>
      </c>
      <c r="N165" s="6" cm="1">
        <f t="array" ref="N165">_FV(A165,"Volume")</f>
        <v>338119</v>
      </c>
      <c r="O165" s="5" cm="1">
        <f t="array" ref="O165">_FV(A165,"P/E",TRUE)</f>
        <v>27.0748</v>
      </c>
      <c r="P165" s="6" cm="1">
        <f t="array" ref="P165">_FV(A165,"Employees")</f>
        <v>20000</v>
      </c>
      <c r="Q165" t="str" cm="1">
        <f t="array" ref="Q165">_FV(A165,"Exchange")</f>
        <v>Nasdaq Stock Market</v>
      </c>
    </row>
    <row r="166" spans="1:17" x14ac:dyDescent="0.25">
      <c r="A166" t="e" vm="168">
        <v>#VALUE!</v>
      </c>
      <c r="B166" t="str">
        <f>_FV(A166,"Ticker symbol",TRUE)</f>
        <v>LYFT</v>
      </c>
      <c r="C166" t="str">
        <f>_FV(A166,"Name")</f>
        <v>LYFT, INC.</v>
      </c>
      <c r="D166" t="str">
        <f>_FV(A166,"Description")</f>
        <v>LYFT Inc. is an on-demand transportation-as-a-service (TaaS) provider. The Company provides peer-to-peer transportation and on-demand ridesharing platform, which offers ride-hailing services. Lyft matches drivers with passengers who request rides through its smartphone application, and passengers pay automatically through the application. The Company offers ridesharing marketplace, which connects drivers with riders to provide car sharing and transportation services. The Company also has a network of shared bikes and scooters in various cities to address the needs of riders who are looking for short trips. Its nearby transit offering integrates third-party public transit data into the Lyft app to offer riders a robust view of transportation options. It offers various enterprise programs, including monthly ride credits for daily commutes, supplementing public transit by providing rides for the first and last leg of commute trips, late-night rides home and shuttle replacement rides.</v>
      </c>
      <c r="E166" t="str">
        <f>_FV(A166,"Industry")</f>
        <v>Software &amp; IT Services</v>
      </c>
      <c r="F166" s="3">
        <f>_FV(A166,"Price")</f>
        <v>50.375</v>
      </c>
      <c r="G166" s="3">
        <f>_FV(A166,"High")</f>
        <v>51.67</v>
      </c>
      <c r="H166" s="3">
        <f>_FV(A166,"Low")</f>
        <v>48.71</v>
      </c>
      <c r="I166" s="3">
        <f>_FV(A166,"Open")</f>
        <v>51.23</v>
      </c>
      <c r="J166" s="3">
        <f>_FV(A166,"Previous close",TRUE)</f>
        <v>50.07</v>
      </c>
      <c r="K166" s="1">
        <f>_FV(A166,"Market cap",TRUE)</f>
        <v>16590910537</v>
      </c>
      <c r="L166" s="4">
        <f>_FV(A166,"Change (%)",TRUE)</f>
        <v>6.0910000000000001E-3</v>
      </c>
      <c r="M166" t="e" cm="1" vm="31">
        <f t="array" ref="M166">_FV(A166,"Beta")</f>
        <v>#VALUE!</v>
      </c>
      <c r="N166" s="6" cm="1">
        <f t="array" ref="N166">_FV(A166,"Volume")</f>
        <v>3908596</v>
      </c>
      <c r="O166" t="e" cm="1" vm="4">
        <f t="array" ref="O166">_FV(A166,"P/E",TRUE)</f>
        <v>#VALUE!</v>
      </c>
      <c r="P166" s="6" cm="1">
        <f t="array" ref="P166">_FV(A166,"Employees")</f>
        <v>4675</v>
      </c>
      <c r="Q166" t="str" cm="1">
        <f t="array" ref="Q166">_FV(A166,"Exchange")</f>
        <v>Nasdaq Stock Market</v>
      </c>
    </row>
    <row r="167" spans="1:17" x14ac:dyDescent="0.25">
      <c r="A167" t="e" vm="169">
        <v>#VALUE!</v>
      </c>
      <c r="B167" t="str">
        <f>_FV(A167,"Ticker symbol",TRUE)</f>
        <v>EXAS</v>
      </c>
      <c r="C167" t="str">
        <f>_FV(A167,"Name")</f>
        <v>EXACT SCIENCES CORPORATION</v>
      </c>
      <c r="D167" t="str">
        <f>_FV(A167,"Description")</f>
        <v>Exact Sciences Corporation is a cancer screening and diagnostics company. The Company focuses on the early detection and prevention of some forms of cancer. It offers a non-invasive screening test called Cologuard for the early detection of colorectal cancer and pre-cancer and Oncotype DX. Its Cologuard test is a stool-based deoxyribonucleic acid (sDNA) screening test, which utilizes a multi-target approach to detect deoxyribonucleic acid (DNA) and hemoglobin biomarkers associated with colorectal cancer and pre-cancer. The Cologuard test is intended for the qualitative detection of colorectal neoplasia associated DNA markers and for the presence of occult hemoglobin in human stool. It focuses on the development of additional tests for other types of cancer. It is developing a blood-based biomarker test to aid in the early detection of lung cancer in individuals with lung nodules discovered through a computerized tomography (CT) scan.</v>
      </c>
      <c r="E167" t="str">
        <f>_FV(A167,"Industry")</f>
        <v>Biotechnology &amp; Medical Research</v>
      </c>
      <c r="F167" s="3">
        <f>_FV(A167,"Price")</f>
        <v>99.83</v>
      </c>
      <c r="G167" s="3">
        <f>_FV(A167,"High")</f>
        <v>104</v>
      </c>
      <c r="H167" s="3">
        <f>_FV(A167,"Low")</f>
        <v>99.55</v>
      </c>
      <c r="I167" s="3">
        <f>_FV(A167,"Open")</f>
        <v>104</v>
      </c>
      <c r="J167" s="3">
        <f>_FV(A167,"Previous close",TRUE)</f>
        <v>104.5</v>
      </c>
      <c r="K167" s="1">
        <f>_FV(A167,"Market cap",TRUE)</f>
        <v>17125896398</v>
      </c>
      <c r="L167" s="4">
        <f>_FV(A167,"Change (%)",TRUE)</f>
        <v>-4.4689E-2</v>
      </c>
      <c r="M167" s="5" cm="1">
        <f t="array" ref="M167">_FV(A167,"Beta")</f>
        <v>1.2786</v>
      </c>
      <c r="N167" s="6" cm="1">
        <f t="array" ref="N167">_FV(A167,"Volume")</f>
        <v>781005</v>
      </c>
      <c r="O167" t="e" cm="1" vm="4">
        <f t="array" ref="O167">_FV(A167,"P/E",TRUE)</f>
        <v>#VALUE!</v>
      </c>
      <c r="P167" s="6" cm="1">
        <f t="array" ref="P167">_FV(A167,"Employees")</f>
        <v>4800</v>
      </c>
      <c r="Q167" t="str" cm="1">
        <f t="array" ref="Q167">_FV(A167,"Exchange")</f>
        <v>Nasdaq Stock Market</v>
      </c>
    </row>
    <row r="168" spans="1:17" x14ac:dyDescent="0.25">
      <c r="A168" t="e" vm="170">
        <v>#VALUE!</v>
      </c>
      <c r="B168" t="str">
        <f>_FV(A168,"Ticker symbol",TRUE)</f>
        <v>FOX</v>
      </c>
      <c r="C168" t="str">
        <f>_FV(A168,"Name")</f>
        <v>FOX CORPORATION</v>
      </c>
      <c r="D168" t="str">
        <f>_FV(A168,"Description")</f>
        <v>Fox Corporation is a news, sports and entertainment company. The Company operates through three segments: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v>
      </c>
      <c r="E168" t="str">
        <f>_FV(A168,"Industry")</f>
        <v>Media &amp; Publishing</v>
      </c>
      <c r="F168" s="3">
        <f>_FV(A168,"Price")</f>
        <v>37.72</v>
      </c>
      <c r="G168" s="3">
        <f>_FV(A168,"High")</f>
        <v>37.840000000000003</v>
      </c>
      <c r="H168" s="3">
        <f>_FV(A168,"Low")</f>
        <v>36.911200000000001</v>
      </c>
      <c r="I168" s="3">
        <f>_FV(A168,"Open")</f>
        <v>37.26</v>
      </c>
      <c r="J168" s="3">
        <f>_FV(A168,"Previous close",TRUE)</f>
        <v>37.17</v>
      </c>
      <c r="K168" s="1">
        <f>_FV(A168,"Market cap",TRUE)</f>
        <v>22335000000</v>
      </c>
      <c r="L168" s="4">
        <f>_FV(A168,"Change (%)",TRUE)</f>
        <v>1.4796999999999999E-2</v>
      </c>
      <c r="M168" t="e" cm="1" vm="31">
        <f t="array" ref="M168">_FV(A168,"Beta")</f>
        <v>#VALUE!</v>
      </c>
      <c r="N168" s="6" cm="1">
        <f t="array" ref="N168">_FV(A168,"Volume")</f>
        <v>447124</v>
      </c>
      <c r="O168" cm="1">
        <f t="array" ref="O168">_FV(A168,"P/E",TRUE)</f>
        <v>14.6852</v>
      </c>
      <c r="P168" s="6" cm="1">
        <f t="array" ref="P168">_FV(A168,"Employees")</f>
        <v>9000</v>
      </c>
      <c r="Q168" t="str" cm="1">
        <f t="array" ref="Q168">_FV(A168,"Exchange")</f>
        <v>Nasdaq Stock Market</v>
      </c>
    </row>
    <row r="169" spans="1:17" x14ac:dyDescent="0.25">
      <c r="A169" t="e" vm="171">
        <v>#VALUE!</v>
      </c>
      <c r="B169" t="str">
        <f>_FV(A169,"Ticker symbol",TRUE)</f>
        <v>SPLK</v>
      </c>
      <c r="C169" t="str">
        <f>_FV(A169,"Name")</f>
        <v>SPLUNK INC.</v>
      </c>
      <c r="D169" t="str">
        <f>_FV(A169,"Description")</f>
        <v>Splunk Inc. (Splunk) is engaged in the development and marketing of software solutions. The Company's offerings enable users to collect, index, search, explore, monitor and analyze data. Its offerings address diverse data sets that are referred to as big data and are specifically used for machine data. Machine data is produced by various software application and electronic devices in an organization and contains a definitive, time-stamped record of various activities, such as transactions, customer and user activities and security threats. Its products help users in various roles, including information technology (IT), security and business professionals, to analyze their machine data and achieve real-time visibility into and intelligence about their organization's operations. In addition, the Company offers user behavioral analytics to help detect, respond to and mitigate advanced, hidden and insider threats. The Company offers Splunk Enterprise, which is a machine data platform.</v>
      </c>
      <c r="E169" t="str">
        <f>_FV(A169,"Industry")</f>
        <v>Software &amp; IT Services</v>
      </c>
      <c r="F169" s="3">
        <f>_FV(A169,"Price")</f>
        <v>115.6401</v>
      </c>
      <c r="G169" s="3">
        <f>_FV(A169,"High")</f>
        <v>117.035</v>
      </c>
      <c r="H169" s="3">
        <f>_FV(A169,"Low")</f>
        <v>114.26</v>
      </c>
      <c r="I169" s="3">
        <f>_FV(A169,"Open")</f>
        <v>117</v>
      </c>
      <c r="J169" s="3">
        <f>_FV(A169,"Previous close",TRUE)</f>
        <v>117.82</v>
      </c>
      <c r="K169" s="1">
        <f>_FV(A169,"Market cap",TRUE)</f>
        <v>18953724618</v>
      </c>
      <c r="L169" s="4">
        <f>_FV(A169,"Change (%)",TRUE)</f>
        <v>-1.8502000000000001E-2</v>
      </c>
      <c r="M169" s="5" cm="1">
        <f t="array" ref="M169">_FV(A169,"Beta")</f>
        <v>1.2353000000000001</v>
      </c>
      <c r="N169" s="6" cm="1">
        <f t="array" ref="N169">_FV(A169,"Volume")</f>
        <v>718392</v>
      </c>
      <c r="O169" t="e" cm="1" vm="4">
        <f t="array" ref="O169">_FV(A169,"P/E",TRUE)</f>
        <v>#VALUE!</v>
      </c>
      <c r="P169" s="6" cm="1">
        <f t="array" ref="P169">_FV(A169,"Employees")</f>
        <v>6500</v>
      </c>
      <c r="Q169" t="str" cm="1">
        <f t="array" ref="Q169">_FV(A169,"Exchange")</f>
        <v>Nasdaq Stock Market</v>
      </c>
    </row>
    <row r="170" spans="1:17" x14ac:dyDescent="0.25">
      <c r="A170" t="e" vm="172">
        <v>#VALUE!</v>
      </c>
      <c r="B170" t="str">
        <f>_FV(A170,"Ticker symbol",TRUE)</f>
        <v>FOXA</v>
      </c>
      <c r="C170" t="str">
        <f>_FV(A170,"Name")</f>
        <v>FOX CORPORATION</v>
      </c>
      <c r="D170" t="str">
        <f>_FV(A170,"Description")</f>
        <v>Fox Corporation is a news, sports and entertainment company. The Company operates through three segments: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v>
      </c>
      <c r="E170" t="str">
        <f>_FV(A170,"Industry")</f>
        <v>Media &amp; Publishing</v>
      </c>
      <c r="F170" s="3">
        <f>_FV(A170,"Price")</f>
        <v>39.33</v>
      </c>
      <c r="G170" s="3">
        <f>_FV(A170,"High")</f>
        <v>39.46</v>
      </c>
      <c r="H170" s="3">
        <f>_FV(A170,"Low")</f>
        <v>38.11</v>
      </c>
      <c r="I170" s="3">
        <f>_FV(A170,"Open")</f>
        <v>38.369999999999997</v>
      </c>
      <c r="J170" s="3">
        <f>_FV(A170,"Previous close",TRUE)</f>
        <v>38.32</v>
      </c>
      <c r="K170" s="1">
        <f>_FV(A170,"Market cap",TRUE)</f>
        <v>22335000000</v>
      </c>
      <c r="L170" s="4">
        <f>_FV(A170,"Change (%)",TRUE)</f>
        <v>2.6356999999999998E-2</v>
      </c>
      <c r="M170" t="e" cm="1" vm="31">
        <f t="array" ref="M170">_FV(A170,"Beta")</f>
        <v>#VALUE!</v>
      </c>
      <c r="N170" s="6" cm="1">
        <f t="array" ref="N170">_FV(A170,"Volume")</f>
        <v>1188676</v>
      </c>
      <c r="O170" s="5" cm="1">
        <f t="array" ref="O170">_FV(A170,"P/E",TRUE)</f>
        <v>11.4053</v>
      </c>
      <c r="P170" s="6" cm="1">
        <f t="array" ref="P170">_FV(A170,"Employees")</f>
        <v>9000</v>
      </c>
      <c r="Q170" t="str" cm="1">
        <f t="array" ref="Q170">_FV(A170,"Exchange")</f>
        <v>Nasdaq Stock Market</v>
      </c>
    </row>
    <row r="171" spans="1:17" x14ac:dyDescent="0.25">
      <c r="A171" t="e" vm="173">
        <v>#VALUE!</v>
      </c>
      <c r="B171" t="str">
        <f>_FV(A171,"Ticker symbol",TRUE)</f>
        <v>NTRS</v>
      </c>
      <c r="C171" t="str">
        <f>_FV(A171,"Name")</f>
        <v>NORTHERN TRUST CORPORATION</v>
      </c>
      <c r="D171" t="str">
        <f>_FV(A171,"Description")</f>
        <v>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v>
      </c>
      <c r="E171" t="str">
        <f>_FV(A171,"Industry")</f>
        <v>Investment Banking &amp; Investment Services</v>
      </c>
      <c r="F171" s="3">
        <f>_FV(A171,"Price")</f>
        <v>120.85</v>
      </c>
      <c r="G171" s="3">
        <f>_FV(A171,"High")</f>
        <v>121.67</v>
      </c>
      <c r="H171" s="3">
        <f>_FV(A171,"Low")</f>
        <v>119.61</v>
      </c>
      <c r="I171" s="3">
        <f>_FV(A171,"Open")</f>
        <v>120.03</v>
      </c>
      <c r="J171" s="3">
        <f>_FV(A171,"Previous close",TRUE)</f>
        <v>119.28</v>
      </c>
      <c r="K171" s="1">
        <f>_FV(A171,"Market cap",TRUE)</f>
        <v>25153743170</v>
      </c>
      <c r="L171" s="4">
        <f>_FV(A171,"Change (%)",TRUE)</f>
        <v>1.3162E-2</v>
      </c>
      <c r="M171" s="5" cm="1">
        <f t="array" ref="M171">_FV(A171,"Beta")</f>
        <v>1.1104000000000001</v>
      </c>
      <c r="N171" s="6" cm="1">
        <f t="array" ref="N171">_FV(A171,"Volume")</f>
        <v>217025</v>
      </c>
      <c r="O171" s="5" cm="1">
        <f t="array" ref="O171">_FV(A171,"P/E",TRUE)</f>
        <v>21.285699999999999</v>
      </c>
      <c r="P171" s="6" cm="1">
        <f t="array" ref="P171">_FV(A171,"Employees")</f>
        <v>20900</v>
      </c>
      <c r="Q171" t="str" cm="1">
        <f t="array" ref="Q171">_FV(A171,"Exchange")</f>
        <v>Nasdaq Stock Market</v>
      </c>
    </row>
    <row r="172" spans="1:17" x14ac:dyDescent="0.25">
      <c r="A172" t="e" vm="174">
        <v>#VALUE!</v>
      </c>
      <c r="B172" t="str">
        <f>_FV(A172,"Ticker symbol",TRUE)</f>
        <v>CERN</v>
      </c>
      <c r="C172" t="str">
        <f>_FV(A172,"Name")</f>
        <v>CERNER CORPORATION</v>
      </c>
      <c r="D172" t="str">
        <f>_FV(A172,"Description")</f>
        <v>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v>
      </c>
      <c r="E172" t="str">
        <f>_FV(A172,"Industry")</f>
        <v>Healthcare Equipment &amp; Supplies</v>
      </c>
      <c r="F172" s="3">
        <f>_FV(A172,"Price")</f>
        <v>78.430000000000007</v>
      </c>
      <c r="G172" s="3">
        <f>_FV(A172,"High")</f>
        <v>78.98</v>
      </c>
      <c r="H172" s="3">
        <f>_FV(A172,"Low")</f>
        <v>77.39</v>
      </c>
      <c r="I172" s="3">
        <f>_FV(A172,"Open")</f>
        <v>78.33</v>
      </c>
      <c r="J172" s="3">
        <f>_FV(A172,"Previous close",TRUE)</f>
        <v>76.680000000000007</v>
      </c>
      <c r="K172" s="1">
        <f>_FV(A172,"Market cap",TRUE)</f>
        <v>23632300153</v>
      </c>
      <c r="L172" s="4">
        <f>_FV(A172,"Change (%)",TRUE)</f>
        <v>2.2821999999999999E-2</v>
      </c>
      <c r="M172" s="5" cm="1">
        <f t="array" ref="M172">_FV(A172,"Beta")</f>
        <v>0.73270000000000002</v>
      </c>
      <c r="N172" s="6" cm="1">
        <f t="array" ref="N172">_FV(A172,"Volume")</f>
        <v>2517567</v>
      </c>
      <c r="O172" s="5" cm="1">
        <f t="array" ref="O172">_FV(A172,"P/E",TRUE)</f>
        <v>29.364100000000001</v>
      </c>
      <c r="P172" s="6" cm="1">
        <f t="array" ref="P172">_FV(A172,"Employees")</f>
        <v>26400</v>
      </c>
      <c r="Q172" t="str" cm="1">
        <f t="array" ref="Q172">_FV(A172,"Exchange")</f>
        <v>Nasdaq Stock Market</v>
      </c>
    </row>
    <row r="173" spans="1:17" x14ac:dyDescent="0.25">
      <c r="A173" t="e" vm="175">
        <v>#VALUE!</v>
      </c>
      <c r="B173" t="str">
        <f>_FV(A173,"Ticker symbol",TRUE)</f>
        <v>VRSN</v>
      </c>
      <c r="C173" t="str">
        <f>_FV(A173,"Name")</f>
        <v>VERISIGN, INC.</v>
      </c>
      <c r="D173" t="str">
        <f>_FV(A173,"Description")</f>
        <v>VeriSign, Inc. is a provider of domain name registry services and Internet security. The Company operates through Registry Services and Security Services segment. Registry Services ensure the security, stability and resiliency of Internet infrastructure and services, including the .com and .net domains, and operation of the root-zone maintainer functions for the core of the Internet's Domain Name System (DNS). Security Services provides infrastructure assurance services consisting of Distributed Denial of Services (DDoS) Protection Services and Managed DNS Services. DDoS Protection Services supports online business continuity by providing monitoring and mitigation services against DDoS attacks. Managed DNS Services is a hosting service that delivers DNS resolution for the availability of Web-based systems.</v>
      </c>
      <c r="E173" t="str">
        <f>_FV(A173,"Industry")</f>
        <v>Software &amp; IT Services</v>
      </c>
      <c r="F173" s="3">
        <f>_FV(A173,"Price")</f>
        <v>222.96</v>
      </c>
      <c r="G173" s="3">
        <f>_FV(A173,"High")</f>
        <v>223.03</v>
      </c>
      <c r="H173" s="3">
        <f>_FV(A173,"Low")</f>
        <v>221.01560000000001</v>
      </c>
      <c r="I173" s="3">
        <f>_FV(A173,"Open")</f>
        <v>222.77</v>
      </c>
      <c r="J173" s="3">
        <f>_FV(A173,"Previous close",TRUE)</f>
        <v>222.89</v>
      </c>
      <c r="K173" s="1">
        <f>_FV(A173,"Market cap",TRUE)</f>
        <v>25109487648</v>
      </c>
      <c r="L173" s="4">
        <f>_FV(A173,"Change (%)",TRUE)</f>
        <v>3.1409999999999999E-4</v>
      </c>
      <c r="M173" s="5" cm="1">
        <f t="array" ref="M173">_FV(A173,"Beta")</f>
        <v>0.81489999999999996</v>
      </c>
      <c r="N173" s="6" cm="1">
        <f t="array" ref="N173">_FV(A173,"Volume")</f>
        <v>166858</v>
      </c>
      <c r="O173" s="5" cm="1">
        <f t="array" ref="O173">_FV(A173,"P/E",TRUE)</f>
        <v>40.418799999999997</v>
      </c>
      <c r="P173" s="6" cm="1">
        <f t="array" ref="P173">_FV(A173,"Employees")</f>
        <v>907</v>
      </c>
      <c r="Q173" t="str" cm="1">
        <f t="array" ref="Q173">_FV(A173,"Exchange")</f>
        <v>Nasdaq Stock Market</v>
      </c>
    </row>
    <row r="174" spans="1:17" x14ac:dyDescent="0.25">
      <c r="A174" t="e" vm="176">
        <v>#VALUE!</v>
      </c>
      <c r="B174" t="str">
        <f>_FV(A174,"Ticker symbol",TRUE)</f>
        <v>CDW</v>
      </c>
      <c r="C174" t="str">
        <f>_FV(A174,"Name")</f>
        <v>CDW CORPORATION</v>
      </c>
      <c r="D174" t="str">
        <f>_FV(A174,"Description")</f>
        <v>CDW Corporation (CDW) is a provider of integrated information technology (IT) solutions in the United States, Canada and the United Kingdom. The Company's segments include Corporate, Public and Other. The Corporate segment consists of private sector business customers in the United States based on employee size between Medium/Large customers, which primarily includes organizations with more than 100 employees, and Small Business customers, which primarily includes organizations with up to 100 employees. Its Public segment comprises government agencies and education and healthcare institutions in the United States. Its Other segment includes Canada and CDW UK. The CDW Advanced Services business consists primarily of customized engineering services delivered by technology specialists and engineers, and managed services that include Infrastructure as a Service (IaaS) offerings. The Company has centralized logistics and headquarters functions that provide services to the segments.</v>
      </c>
      <c r="E174" t="str">
        <f>_FV(A174,"Industry")</f>
        <v>Software &amp; IT Services</v>
      </c>
      <c r="F174" s="3">
        <f>_FV(A174,"Price")</f>
        <v>174.0026</v>
      </c>
      <c r="G174" s="3">
        <f>_FV(A174,"High")</f>
        <v>175.39</v>
      </c>
      <c r="H174" s="3">
        <f>_FV(A174,"Low")</f>
        <v>172.63</v>
      </c>
      <c r="I174" s="3">
        <f>_FV(A174,"Open")</f>
        <v>174.87</v>
      </c>
      <c r="J174" s="3">
        <f>_FV(A174,"Previous close",TRUE)</f>
        <v>174.87</v>
      </c>
      <c r="K174" s="1">
        <f>_FV(A174,"Market cap",TRUE)</f>
        <v>24395773529</v>
      </c>
      <c r="L174" s="4">
        <f>_FV(A174,"Change (%)",TRUE)</f>
        <v>-4.96E-3</v>
      </c>
      <c r="M174" s="5" cm="1">
        <f t="array" ref="M174">_FV(A174,"Beta")</f>
        <v>1.105</v>
      </c>
      <c r="N174" s="6" cm="1">
        <f t="array" ref="N174">_FV(A174,"Volume")</f>
        <v>184224</v>
      </c>
      <c r="O174" s="5" cm="1">
        <f t="array" ref="O174">_FV(A174,"P/E",TRUE)</f>
        <v>24.253599999999999</v>
      </c>
      <c r="P174" s="6" cm="1">
        <f t="array" ref="P174">_FV(A174,"Employees")</f>
        <v>10000</v>
      </c>
      <c r="Q174" t="str" cm="1">
        <f t="array" ref="Q174">_FV(A174,"Exchange")</f>
        <v>Nasdaq Stock Market</v>
      </c>
    </row>
    <row r="175" spans="1:17" x14ac:dyDescent="0.25">
      <c r="A175" t="e" vm="177">
        <v>#VALUE!</v>
      </c>
      <c r="B175" t="str">
        <f>_FV(A175,"Ticker symbol",TRUE)</f>
        <v>GRMN</v>
      </c>
      <c r="C175" t="str">
        <f>_FV(A175,"Name")</f>
        <v>Garmin Ltd</v>
      </c>
      <c r="D175" t="str">
        <f>_FV(A175,"Description")</f>
        <v>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v>
      </c>
      <c r="E175" t="str">
        <f>_FV(A175,"Industry")</f>
        <v>Communications &amp; Networking</v>
      </c>
      <c r="F175" s="3">
        <f>_FV(A175,"Price")</f>
        <v>144.93</v>
      </c>
      <c r="G175" s="3">
        <f>_FV(A175,"High")</f>
        <v>145.19999999999999</v>
      </c>
      <c r="H175" s="3">
        <f>_FV(A175,"Low")</f>
        <v>143.67660000000001</v>
      </c>
      <c r="I175" s="3">
        <f>_FV(A175,"Open")</f>
        <v>143.99</v>
      </c>
      <c r="J175" s="3">
        <f>_FV(A175,"Previous close",TRUE)</f>
        <v>143.56</v>
      </c>
      <c r="K175" s="1">
        <f>_FV(A175,"Market cap",TRUE)</f>
        <v>27847531371</v>
      </c>
      <c r="L175" s="4">
        <f>_FV(A175,"Change (%)",TRUE)</f>
        <v>9.5430000000000011E-3</v>
      </c>
      <c r="M175" s="5" cm="1">
        <f t="array" ref="M175">_FV(A175,"Beta")</f>
        <v>1.0580000000000001</v>
      </c>
      <c r="N175" s="6" cm="1">
        <f t="array" ref="N175">_FV(A175,"Volume")</f>
        <v>192209</v>
      </c>
      <c r="O175" s="5" cm="1">
        <f t="array" ref="O175">_FV(A175,"P/E",TRUE)</f>
        <v>26.247900000000001</v>
      </c>
      <c r="P175" s="6" cm="1">
        <f t="array" ref="P175">_FV(A175,"Employees")</f>
        <v>16000</v>
      </c>
      <c r="Q175" t="str" cm="1">
        <f t="array" ref="Q175">_FV(A175,"Exchange")</f>
        <v>Nasdaq Stock Market</v>
      </c>
    </row>
    <row r="176" spans="1:17" x14ac:dyDescent="0.25">
      <c r="A176" t="e" vm="178">
        <v>#VALUE!</v>
      </c>
      <c r="B176" t="str">
        <f>_FV(A176,"Ticker symbol",TRUE)</f>
        <v>NDAQ</v>
      </c>
      <c r="C176" t="str">
        <f>_FV(A176,"Name")</f>
        <v>Nasdaq, Inc.</v>
      </c>
      <c r="D176" t="str">
        <f>_FV(A176,"Description")</f>
        <v>Nasdaq, Inc. (Nasdaq) is a holding company. The Company is a provider of trading, clearing, exchange technology, regulatory, securities listing, information and public company services. It manages, operates and provides its products and services through four segments: Market Services, Corporate Services, Information Services and Market Technology. Its global offerings include trading and clearing across various asset classes, trade management services, data products, financial indexes, capital formation solutions, corporate solutions, and market technology products and services. Its technology markets across the globe, supporting equity derivative trading, clearing and settlement, cash equity trading, fixed income trading and various other functions. Its Market Services segment include its equity derivative trading and clearing, cash equity trading, fixed income clearing corporation and trade management services businesses. Its Corporate Solutions business serves corporate clients.</v>
      </c>
      <c r="E176" t="str">
        <f>_FV(A176,"Industry")</f>
        <v>Investment Banking &amp; Investment Services</v>
      </c>
      <c r="F176" s="3">
        <f>_FV(A176,"Price")</f>
        <v>165.59</v>
      </c>
      <c r="G176" s="3">
        <f>_FV(A176,"High")</f>
        <v>166.79</v>
      </c>
      <c r="H176" s="3">
        <f>_FV(A176,"Low")</f>
        <v>164.81</v>
      </c>
      <c r="I176" s="3">
        <f>_FV(A176,"Open")</f>
        <v>165.37</v>
      </c>
      <c r="J176" s="3">
        <f>_FV(A176,"Previous close",TRUE)</f>
        <v>164.56</v>
      </c>
      <c r="K176" s="1">
        <f>_FV(A176,"Market cap",TRUE)</f>
        <v>27172209547</v>
      </c>
      <c r="L176" s="4">
        <f>_FV(A176,"Change (%)",TRUE)</f>
        <v>6.2589999999999998E-3</v>
      </c>
      <c r="M176" s="5" cm="1">
        <f t="array" ref="M176">_FV(A176,"Beta")</f>
        <v>0.85540000000000005</v>
      </c>
      <c r="N176" s="6" cm="1">
        <f t="array" ref="N176">_FV(A176,"Volume")</f>
        <v>262011</v>
      </c>
      <c r="O176" s="5" cm="1">
        <f t="array" ref="O176">_FV(A176,"P/E",TRUE)</f>
        <v>26.732099999999999</v>
      </c>
      <c r="P176" s="6" cm="1">
        <f t="array" ref="P176">_FV(A176,"Employees")</f>
        <v>5585</v>
      </c>
      <c r="Q176" t="str" cm="1">
        <f t="array" ref="Q176">_FV(A176,"Exchange")</f>
        <v>Nasdaq Stock Market</v>
      </c>
    </row>
    <row r="177" spans="1:17" x14ac:dyDescent="0.25">
      <c r="A177" t="e" vm="179">
        <v>#VALUE!</v>
      </c>
      <c r="B177" t="str">
        <f>_FV(A177,"Ticker symbol",TRUE)</f>
        <v>MXIM</v>
      </c>
      <c r="C177" t="str">
        <f>_FV(A177,"Name")</f>
        <v>MAXIM INTEGRATED PRODUCTS, INC.</v>
      </c>
      <c r="D177" t="str">
        <f>_FV(A177,"Description")</f>
        <v>Maxim Integrated Products, Inc. is engaged in designing, developing, manufacturing and marketing a range of linear and mixed-signal integrated circuits, referred to as analog circuits. The Company also provides a range of high-frequency process technologies and capabilities for use in custom designs. The Company caters to automotive, communications and data center, computing, consumer and industrial markets. It offers a range of products, such as switching regulators, battery management, isolated power, charge pumps, linear regulators, light emitting diode (LED) drivers, motor driver integrated circuits (ICs), monitors and sequencers, transceivers, controllers and expanders, level translators, signal line protection ICs, broadband switches, powerline communications, real-time clocks, embedded security, microcontrollers, 1-Wire, iButton, data loggers, clock generation and distribution, memory products, optical, signal integrity, high-speed signaling, and display power and control.</v>
      </c>
      <c r="E177" t="str">
        <f>_FV(A177,"Industry")</f>
        <v>Semiconductors &amp; Semiconductor Equipment</v>
      </c>
      <c r="F177" s="3">
        <f>_FV(A177,"Price")</f>
        <v>94.6</v>
      </c>
      <c r="G177" s="3">
        <f>_FV(A177,"High")</f>
        <v>96.25</v>
      </c>
      <c r="H177" s="3">
        <f>_FV(A177,"Low")</f>
        <v>93.87</v>
      </c>
      <c r="I177" s="3">
        <f>_FV(A177,"Open")</f>
        <v>95.96</v>
      </c>
      <c r="J177" s="3">
        <f>_FV(A177,"Previous close",TRUE)</f>
        <v>96.58</v>
      </c>
      <c r="K177" s="1">
        <f>_FV(A177,"Market cap",TRUE)</f>
        <v>25387196560</v>
      </c>
      <c r="L177" s="4">
        <f>_FV(A177,"Change (%)",TRUE)</f>
        <v>-2.0501000000000002E-2</v>
      </c>
      <c r="M177" s="5" cm="1">
        <f t="array" ref="M177">_FV(A177,"Beta")</f>
        <v>1.2050000000000001</v>
      </c>
      <c r="N177" s="6" cm="1">
        <f t="array" ref="N177">_FV(A177,"Volume")</f>
        <v>781221</v>
      </c>
      <c r="O177" s="5" cm="1">
        <f t="array" ref="O177">_FV(A177,"P/E",TRUE)</f>
        <v>33.407200000000003</v>
      </c>
      <c r="P177" s="6" cm="1">
        <f t="array" ref="P177">_FV(A177,"Employees")</f>
        <v>7115</v>
      </c>
      <c r="Q177" t="str" cm="1">
        <f t="array" ref="Q177">_FV(A177,"Exchange")</f>
        <v>Nasdaq Stock Market</v>
      </c>
    </row>
    <row r="178" spans="1:17" x14ac:dyDescent="0.25">
      <c r="A178" t="e" vm="180">
        <v>#VALUE!</v>
      </c>
      <c r="B178" t="str">
        <f>_FV(A178,"Ticker symbol",TRUE)</f>
        <v>ZBRA</v>
      </c>
      <c r="C178" t="str">
        <f>_FV(A178,"Name")</f>
        <v>ZEBRA TECHNOLOGIES CORPORATION</v>
      </c>
      <c r="D178" t="str">
        <f>_FV(A178,"Description")</f>
        <v>Zebra Technologies Corporation designs, manufactures and sells a range of automatic identification and data capture (AIDC) products. The Company's AIDC products include mobile computers, barcode scanners, radio frequency identification devices readers, specialty printers for barcode labeling and personal identification, real-time location systems, related accessories and supplies, such as self-adhesive labels and other consumables, and software utilities and applications. It also provides a range of services, including maintenance, technical support, repair, managed and professional services, including cloud-based subscriptions. The Company operates through two segments: Asset Intelligence &amp; Tracking (AIT), which consists of barcode and card printing, location solutions, supplies, and services, and Enterprise Visibility &amp; Mobility (EVM), consists of mobile computing, data capture, RFID and services. It serves transportation, logistics, government and education enterprises.</v>
      </c>
      <c r="E178" t="str">
        <f>_FV(A178,"Industry")</f>
        <v>Electronic Equipment &amp; Parts</v>
      </c>
      <c r="F178" s="3">
        <f>_FV(A178,"Price")</f>
        <v>489.41</v>
      </c>
      <c r="G178" s="3">
        <f>_FV(A178,"High")</f>
        <v>489.41</v>
      </c>
      <c r="H178" s="3">
        <f>_FV(A178,"Low")</f>
        <v>480.45</v>
      </c>
      <c r="I178" s="3">
        <f>_FV(A178,"Open")</f>
        <v>486.79</v>
      </c>
      <c r="J178" s="3">
        <f>_FV(A178,"Previous close",TRUE)</f>
        <v>488.58</v>
      </c>
      <c r="K178" s="1">
        <f>_FV(A178,"Market cap",TRUE)</f>
        <v>26188940862</v>
      </c>
      <c r="L178" s="4">
        <f>_FV(A178,"Change (%)",TRUE)</f>
        <v>1.699E-3</v>
      </c>
      <c r="M178" s="5" cm="1">
        <f t="array" ref="M178">_FV(A178,"Beta")</f>
        <v>1.5853999999999999</v>
      </c>
      <c r="N178" s="6" cm="1">
        <f t="array" ref="N178">_FV(A178,"Volume")</f>
        <v>74802</v>
      </c>
      <c r="O178" s="5" cm="1">
        <f t="array" ref="O178">_FV(A178,"P/E",TRUE)</f>
        <v>40.899900000000002</v>
      </c>
      <c r="P178" s="6" cm="1">
        <f t="array" ref="P178">_FV(A178,"Employees")</f>
        <v>8800</v>
      </c>
      <c r="Q178" t="str" cm="1">
        <f t="array" ref="Q178">_FV(A178,"Exchange")</f>
        <v>Nasdaq Stock Market</v>
      </c>
    </row>
    <row r="179" spans="1:17" x14ac:dyDescent="0.25">
      <c r="A179" t="e" vm="181">
        <v>#VALUE!</v>
      </c>
      <c r="B179" t="str">
        <f>_FV(A179,"Ticker symbol",TRUE)</f>
        <v>SGEN</v>
      </c>
      <c r="C179" t="str">
        <f>_FV(A179,"Name")</f>
        <v>SEAGEN INC.</v>
      </c>
      <c r="D179" t="str">
        <f>_FV(A179,"Description")</f>
        <v>Seagen Inc., formerly Seattle Genetics, Inc., is a biotechnology company focused on the development and commercialization of therapies for the treatment of cancer. The Company is engaged in the development and sale of pharmaceutical products on its own behalf or in collaboration with others. The Company is commercializing ADCETRIS or brentuximab vedotin, for the treatment of certain CD30-expressing lymphomas; PADCEV or enfortumab vedotin-ejfv, for the treatment of certain metastatic urothelial cancers, and TUKYSA or tucatinib, for treatment of certain metastatic human epidermal growth factor receptor 2 (HER2)-positive breast cancers. The Company is also developing a pipeline of therapies for solid tumors and blood-related cancers designed to address unmet medical needs. Its pipeline includes ladiratuzumab vedotin, an antibody-drug conjugate (ADC) targeting LIV-1.</v>
      </c>
      <c r="E179" t="str">
        <f>_FV(A179,"Industry")</f>
        <v>Biotechnology &amp; Medical Research</v>
      </c>
      <c r="F179" s="3">
        <f>_FV(A179,"Price")</f>
        <v>136.16</v>
      </c>
      <c r="G179" s="3">
        <f>_FV(A179,"High")</f>
        <v>138.87</v>
      </c>
      <c r="H179" s="3">
        <f>_FV(A179,"Low")</f>
        <v>135.13</v>
      </c>
      <c r="I179" s="3">
        <f>_FV(A179,"Open")</f>
        <v>138.53</v>
      </c>
      <c r="J179" s="3">
        <f>_FV(A179,"Previous close",TRUE)</f>
        <v>139.49</v>
      </c>
      <c r="K179" s="1">
        <f>_FV(A179,"Market cap",TRUE)</f>
        <v>24709921936</v>
      </c>
      <c r="L179" s="4">
        <f>_FV(A179,"Change (%)",TRUE)</f>
        <v>-2.3873000000000002E-2</v>
      </c>
      <c r="M179" s="5" cm="1">
        <f t="array" ref="M179">_FV(A179,"Beta")</f>
        <v>0.86499999999999999</v>
      </c>
      <c r="N179" s="6" cm="1">
        <f t="array" ref="N179">_FV(A179,"Volume")</f>
        <v>133883</v>
      </c>
      <c r="O179" s="5" cm="1">
        <f t="array" ref="O179">_FV(A179,"P/E",TRUE)</f>
        <v>38.724800000000002</v>
      </c>
      <c r="P179" s="6" cm="1">
        <f t="array" ref="P179">_FV(A179,"Employees")</f>
        <v>2092</v>
      </c>
      <c r="Q179" t="str" cm="1">
        <f t="array" ref="Q179">_FV(A179,"Exchange")</f>
        <v>Nasdaq Stock Market</v>
      </c>
    </row>
    <row r="180" spans="1:17" x14ac:dyDescent="0.25">
      <c r="A180" t="e" vm="182">
        <v>#VALUE!</v>
      </c>
      <c r="B180" t="str">
        <f>_FV(A180,"Ticker symbol",TRUE)</f>
        <v>EXPE</v>
      </c>
      <c r="C180" t="str">
        <f>_FV(A180,"Name")</f>
        <v>EXPEDIA GROUP, INC.</v>
      </c>
      <c r="D180" t="str">
        <f>_FV(A180,"Description")</f>
        <v>Expedia Group, Inc., is an United States-based online travel company. The Company operates through four segments: Core Online Travel Agencies (Core OTA), trivago, Vrbo and Egencia. It has created a global travel marketplace used by a range of leisure and corporate travelers, offline retail travel agents and travel service providers. The Company offers travel and non-travel advertisers access to a source of incremental traffic and transactions through its media and advertising offerings on its transaction-based Websites. The Company also offers third-party pre-assembled package offerings. Expedia Group operates a brand portfolio with worldwide reach, focusing a broad range of travelers, travel suppliers and advertisers. It also market to consumers through a variety of channels, including Internet search and metasearch and social media websites. The Company’s brands, including Brand Expedia, Hotels.com, Vrbo, Expedia Partner Solutions, Egencia, among others.</v>
      </c>
      <c r="E180" t="str">
        <f>_FV(A180,"Industry")</f>
        <v>Hotels &amp; Entertainment Services</v>
      </c>
      <c r="F180" s="3">
        <f>_FV(A180,"Price")</f>
        <v>176.41499999999999</v>
      </c>
      <c r="G180" s="3">
        <f>_FV(A180,"High")</f>
        <v>176.57</v>
      </c>
      <c r="H180" s="3">
        <f>_FV(A180,"Low")</f>
        <v>170.81</v>
      </c>
      <c r="I180" s="3">
        <f>_FV(A180,"Open")</f>
        <v>173.56</v>
      </c>
      <c r="J180" s="3">
        <f>_FV(A180,"Previous close",TRUE)</f>
        <v>173.46</v>
      </c>
      <c r="K180" s="1">
        <f>_FV(A180,"Market cap",TRUE)</f>
        <v>25921149912</v>
      </c>
      <c r="L180" s="4">
        <f>_FV(A180,"Change (%)",TRUE)</f>
        <v>1.7035999999999999E-2</v>
      </c>
      <c r="M180" s="5" cm="1">
        <f t="array" ref="M180">_FV(A180,"Beta")</f>
        <v>1.7715000000000001</v>
      </c>
      <c r="N180" s="6" cm="1">
        <f t="array" ref="N180">_FV(A180,"Volume")</f>
        <v>1716003</v>
      </c>
      <c r="O180" s="5" cm="1">
        <f t="array" ref="O180">_FV(A180,"P/E",TRUE)</f>
        <v>20.3583</v>
      </c>
      <c r="P180" s="6" cm="1">
        <f t="array" ref="P180">_FV(A180,"Employees")</f>
        <v>19100</v>
      </c>
      <c r="Q180" t="str" cm="1">
        <f t="array" ref="Q180">_FV(A180,"Exchange")</f>
        <v>Nasdaq Stock Market</v>
      </c>
    </row>
    <row r="181" spans="1:17" x14ac:dyDescent="0.25">
      <c r="A181" t="e" vm="183">
        <v>#VALUE!</v>
      </c>
      <c r="B181" t="str">
        <f>_FV(A181,"Ticker symbol",TRUE)</f>
        <v>CPRT</v>
      </c>
      <c r="C181" t="str">
        <f>_FV(A181,"Name")</f>
        <v>COPART, INC.</v>
      </c>
      <c r="D181" t="str">
        <f>_FV(A181,"Description")</f>
        <v>Copart, Inc. (Copart) is a provider of online auctions and vehicle remarketing services in the United States, Canada, the United Kingdom, the United Arab Emirates, Oman, Bahrain, Brazil, Ireland, Spain and India. The Company also provides vehicle remarketing services in Germany. The Company operates through two segments: United States and International. The Company provides vehicle sellers with a range of services to process and sell vehicles primarily over the Internet through its virtual bidding third generation Internet auction-style sales technology (VB3). The Company's service offerings include Online Seller Access, Salvage Estimation Services, Estimating Services, End-Of-Life Vehicle Processing, Virtual Insured Exchange (VIX), Transportation Services, Vehicle Inspection Stations, On-Demand Reporting, Department of Motor Vehicle (DMV) Processing, Flexible Vehicle Processing Programs, Buy It Now, Member Network, Sales Process, Copart Dealer Services, CashForCars.com and U-Pull-It.</v>
      </c>
      <c r="E181" t="str">
        <f>_FV(A181,"Industry")</f>
        <v>Specialty Retailers</v>
      </c>
      <c r="F181" s="3">
        <f>_FV(A181,"Price")</f>
        <v>124.83</v>
      </c>
      <c r="G181" s="3">
        <f>_FV(A181,"High")</f>
        <v>124.83</v>
      </c>
      <c r="H181" s="3">
        <f>_FV(A181,"Low")</f>
        <v>123.42</v>
      </c>
      <c r="I181" s="3">
        <f>_FV(A181,"Open")</f>
        <v>124.59</v>
      </c>
      <c r="J181" s="3">
        <f>_FV(A181,"Previous close",TRUE)</f>
        <v>124.56</v>
      </c>
      <c r="K181" s="1">
        <f>_FV(A181,"Market cap",TRUE)</f>
        <v>29499451110</v>
      </c>
      <c r="L181" s="4">
        <f>_FV(A181,"Change (%)",TRUE)</f>
        <v>2.1679999999999998E-3</v>
      </c>
      <c r="M181" s="5" cm="1">
        <f t="array" ref="M181">_FV(A181,"Beta")</f>
        <v>1.0286</v>
      </c>
      <c r="N181" s="6" cm="1">
        <f t="array" ref="N181">_FV(A181,"Volume")</f>
        <v>175795</v>
      </c>
      <c r="O181" s="5" cm="1">
        <f t="array" ref="O181">_FV(A181,"P/E",TRUE)</f>
        <v>42.214399999999998</v>
      </c>
      <c r="P181" s="6" cm="1">
        <f t="array" ref="P181">_FV(A181,"Employees")</f>
        <v>7600</v>
      </c>
      <c r="Q181" t="str" cm="1">
        <f t="array" ref="Q181">_FV(A181,"Exchange")</f>
        <v>Nasdaq Stock Market</v>
      </c>
    </row>
    <row r="182" spans="1:17" x14ac:dyDescent="0.25">
      <c r="A182" t="e" vm="184">
        <v>#VALUE!</v>
      </c>
      <c r="B182" t="str">
        <f>_FV(A182,"Ticker symbol",TRUE)</f>
        <v>SIRI</v>
      </c>
      <c r="C182" t="str">
        <f>_FV(A182,"Name")</f>
        <v>SIRIUS XM HOLDINGS INC.</v>
      </c>
      <c r="D182" t="str">
        <f>_FV(A182,"Description")</f>
        <v>Sirius XM Holdings Inc. transmits music, sports, entertainment, comedy, talk, news, traffic and weather channels, as well as infotainment services, in the United States on a subscription fee basis through its two satellite radio systems. Subscribers can also receive music and other channels, and features, such as SiriusXM On Demand and MySXM, over its Internet radio service, including through applications for mobile devices, home devices and other consumer electronic equipment. It also provides connected vehicle services. It is developing a product, 360L, which combines its satellite and Internet services into a single, cohesive in-vehicle entertainment experience. It also offers satellite radio services to customers of certain rental car companies. Its Internet radio service also includes channels and features that are not available on its satellite radio service. As of December 31, 2016, the Company owned a fleet of five satellites: SIRIUS FM-5, SIRIUS FM-6, XM-3, XM-4 and XM-5.</v>
      </c>
      <c r="E182" t="str">
        <f>_FV(A182,"Industry")</f>
        <v>Media &amp; Publishing</v>
      </c>
      <c r="F182" s="3">
        <f>_FV(A182,"Price")</f>
        <v>6.0549999999999997</v>
      </c>
      <c r="G182" s="3">
        <f>_FV(A182,"High")</f>
        <v>6.08</v>
      </c>
      <c r="H182" s="3">
        <f>_FV(A182,"Low")</f>
        <v>6</v>
      </c>
      <c r="I182" s="3">
        <f>_FV(A182,"Open")</f>
        <v>6.04</v>
      </c>
      <c r="J182" s="3">
        <f>_FV(A182,"Previous close",TRUE)</f>
        <v>6.04</v>
      </c>
      <c r="K182" s="1">
        <f>_FV(A182,"Market cap",TRUE)</f>
        <v>24769588130</v>
      </c>
      <c r="L182" s="4">
        <f>_FV(A182,"Change (%)",TRUE)</f>
        <v>2.483E-3</v>
      </c>
      <c r="M182" s="5" cm="1">
        <f t="array" ref="M182">_FV(A182,"Beta")</f>
        <v>1.0873999999999999</v>
      </c>
      <c r="N182" s="6" cm="1">
        <f t="array" ref="N182">_FV(A182,"Volume")</f>
        <v>5969034</v>
      </c>
      <c r="O182" s="5" cm="1">
        <f t="array" ref="O182">_FV(A182,"P/E",TRUE)</f>
        <v>677.89</v>
      </c>
      <c r="P182" s="6" cm="1">
        <f t="array" ref="P182">_FV(A182,"Employees")</f>
        <v>5726</v>
      </c>
      <c r="Q182" t="str" cm="1">
        <f t="array" ref="Q182">_FV(A182,"Exchange")</f>
        <v>Nasdaq Stock Market</v>
      </c>
    </row>
    <row r="183" spans="1:17" x14ac:dyDescent="0.25">
      <c r="A183" t="e" vm="185">
        <v>#VALUE!</v>
      </c>
      <c r="B183" t="str">
        <f>_FV(A183,"Ticker symbol",TRUE)</f>
        <v>FWONA</v>
      </c>
      <c r="C183" t="str">
        <f>_FV(A183,"Name")</f>
        <v>LIBERTY MEDIA CORPORATION</v>
      </c>
      <c r="D183" t="str">
        <f>_FV(A183,"Description")</f>
        <v>Liberty Media Corporation is a global media and entertainment company. The Company's segments include Sirius XM Holdings and Formula 1. Sirius XM Holdings operates two audio entertainment businesses, Sirius XM and Pandora. Sirius XM features music, sports, entertainment, comedy, talk, news, traffic and weather channels as well as infotainment services, in the United States on a subscription basis through its two satellite radio systems and through the Internet through applications for mobile devices, home devices and other consumer electronic equipment. Sirius XM also provides connected vehicle services and a suite of in-vehicle data services. The Pandora business operates a music, comedy and podcast streaming discovery platform. Formula 1 is a motorsports business that holds commercial rights with respect to the World Championship, an annual motor race-based competition.</v>
      </c>
      <c r="E183" t="str">
        <f>_FV(A183,"Industry")</f>
        <v>Media &amp; Publishing</v>
      </c>
      <c r="F183" s="3">
        <f>_FV(A183,"Price")</f>
        <v>39.25</v>
      </c>
      <c r="G183" s="3">
        <f>_FV(A183,"High")</f>
        <v>39.340000000000003</v>
      </c>
      <c r="H183" s="3">
        <f>_FV(A183,"Low")</f>
        <v>38.676400000000001</v>
      </c>
      <c r="I183" s="3">
        <f>_FV(A183,"Open")</f>
        <v>38.92</v>
      </c>
      <c r="J183" s="3">
        <f>_FV(A183,"Previous close",TRUE)</f>
        <v>39.090000000000003</v>
      </c>
      <c r="K183" s="1">
        <f>_FV(A183,"Market cap",TRUE)</f>
        <v>26021820000</v>
      </c>
      <c r="L183" s="4">
        <f>_FV(A183,"Change (%)",TRUE)</f>
        <v>4.0930000000000003E-3</v>
      </c>
      <c r="M183" s="5" cm="1">
        <f t="array" ref="M183">_FV(A183,"Beta")</f>
        <v>1.2607999999999999</v>
      </c>
      <c r="N183" s="6" cm="1">
        <f t="array" ref="N183">_FV(A183,"Volume")</f>
        <v>13086</v>
      </c>
      <c r="O183" s="5" cm="1">
        <f t="array" ref="O183">_FV(A183,"P/E",TRUE)</f>
        <v>16.0382</v>
      </c>
      <c r="P183" s="6" cm="1">
        <f t="array" ref="P183">_FV(A183,"Employees")</f>
        <v>6963</v>
      </c>
      <c r="Q183" t="str" cm="1">
        <f t="array" ref="Q183">_FV(A183,"Exchange")</f>
        <v>Nasdaq Stock Market</v>
      </c>
    </row>
    <row r="184" spans="1:17" x14ac:dyDescent="0.25">
      <c r="A184" t="e" vm="186">
        <v>#VALUE!</v>
      </c>
      <c r="B184" t="str">
        <f>_FV(A184,"Ticker symbol",TRUE)</f>
        <v>FWONK</v>
      </c>
      <c r="C184" t="str">
        <f>_FV(A184,"Name")</f>
        <v>LIBERTY MEDIA CORPORATION</v>
      </c>
      <c r="D184" t="str">
        <f>_FV(A184,"Description")</f>
        <v>Liberty Media Corporation is a global media and entertainment company. The Company's segments include Sirius XM Holdings and Formula 1. Sirius XM Holdings operates two audio entertainment businesses, Sirius XM and Pandora. Sirius XM features music, sports, entertainment, comedy, talk, news, traffic and weather channels as well as infotainment services, in the United States on a subscription basis through its two satellite radio systems and through the Internet through applications for mobile devices, home devices and other consumer electronic equipment. Sirius XM also provides connected vehicle services and a suite of in-vehicle data services. The Pandora business operates a music, comedy and podcast streaming discovery platform. Formula 1 is a motorsports business that holds commercial rights with respect to the World Championship, an annual motor race-based competition.</v>
      </c>
      <c r="E184" t="str">
        <f>_FV(A184,"Industry")</f>
        <v>Media &amp; Publishing</v>
      </c>
      <c r="F184" s="3">
        <f>_FV(A184,"Price")</f>
        <v>44.54</v>
      </c>
      <c r="G184" s="3">
        <f>_FV(A184,"High")</f>
        <v>45.1</v>
      </c>
      <c r="H184" s="3">
        <f>_FV(A184,"Low")</f>
        <v>43.81</v>
      </c>
      <c r="I184" s="3">
        <f>_FV(A184,"Open")</f>
        <v>44.4</v>
      </c>
      <c r="J184" s="3">
        <f>_FV(A184,"Previous close",TRUE)</f>
        <v>44.25</v>
      </c>
      <c r="K184" s="1">
        <f>_FV(A184,"Market cap",TRUE)</f>
        <v>26021820000</v>
      </c>
      <c r="L184" s="4">
        <f>_FV(A184,"Change (%)",TRUE)</f>
        <v>6.5539999999999999E-3</v>
      </c>
      <c r="M184" s="5" cm="1">
        <f t="array" ref="M184">_FV(A184,"Beta")</f>
        <v>1.2607999999999999</v>
      </c>
      <c r="N184" s="6" cm="1">
        <f t="array" ref="N184">_FV(A184,"Volume")</f>
        <v>132178</v>
      </c>
      <c r="O184" t="e" cm="1" vm="4">
        <f t="array" ref="O184">_FV(A184,"P/E",TRUE)</f>
        <v>#VALUE!</v>
      </c>
      <c r="P184" s="6" cm="1">
        <f t="array" ref="P184">_FV(A184,"Employees")</f>
        <v>6963</v>
      </c>
      <c r="Q184" t="str" cm="1">
        <f t="array" ref="Q184">_FV(A184,"Exchange")</f>
        <v>Nasdaq Stock Market</v>
      </c>
    </row>
    <row r="185" spans="1:17" x14ac:dyDescent="0.25">
      <c r="A185" t="e" vm="187">
        <v>#VALUE!</v>
      </c>
      <c r="B185" t="str">
        <f>_FV(A185,"Ticker symbol",TRUE)</f>
        <v>LSXMK</v>
      </c>
      <c r="C185" t="str">
        <f>_FV(A185,"Name")</f>
        <v>LIBERTY MEDIA CORPORATION</v>
      </c>
      <c r="D185" t="str">
        <f>_FV(A185,"Description")</f>
        <v>Liberty Media Corporation is a global media and entertainment company. The Company's segments include Sirius XM Holdings and Formula 1. Sirius XM Holdings operates two audio entertainment businesses, Sirius XM and Pandora. Sirius XM features music, sports, entertainment, comedy, talk, news, traffic and weather channels as well as infotainment services, in the United States on a subscription basis through its two satellite radio systems and through the Internet through applications for mobile devices, home devices and other consumer electronic equipment. Sirius XM also provides connected vehicle services and a suite of in-vehicle data services. The Pandora business operates a music, comedy and podcast streaming discovery platform. Formula 1 is a motorsports business that holds commercial rights with respect to the World Championship, an annual motor race-based competition.</v>
      </c>
      <c r="E185" t="str">
        <f>_FV(A185,"Industry")</f>
        <v>Media &amp; Publishing</v>
      </c>
      <c r="F185" s="3">
        <f>_FV(A185,"Price")</f>
        <v>43.344999999999999</v>
      </c>
      <c r="G185" s="3">
        <f>_FV(A185,"High")</f>
        <v>43.52</v>
      </c>
      <c r="H185" s="3">
        <f>_FV(A185,"Low")</f>
        <v>42.62</v>
      </c>
      <c r="I185" s="3">
        <f>_FV(A185,"Open")</f>
        <v>43.06</v>
      </c>
      <c r="J185" s="3">
        <f>_FV(A185,"Previous close",TRUE)</f>
        <v>42.85</v>
      </c>
      <c r="K185" s="1">
        <f>_FV(A185,"Market cap",TRUE)</f>
        <v>26021820000</v>
      </c>
      <c r="L185" s="4">
        <f>_FV(A185,"Change (%)",TRUE)</f>
        <v>1.1552E-2</v>
      </c>
      <c r="M185" s="5" cm="1">
        <f t="array" ref="M185">_FV(A185,"Beta")</f>
        <v>1.2607999999999999</v>
      </c>
      <c r="N185" s="6" cm="1">
        <f t="array" ref="N185">_FV(A185,"Volume")</f>
        <v>201913</v>
      </c>
      <c r="O185" cm="1">
        <f t="array" ref="O185">_FV(A185,"P/E",TRUE)</f>
        <v>52.891399999999997</v>
      </c>
      <c r="P185" s="6" cm="1">
        <f t="array" ref="P185">_FV(A185,"Employees")</f>
        <v>6963</v>
      </c>
      <c r="Q185" t="str" cm="1">
        <f t="array" ref="Q185">_FV(A185,"Exchange")</f>
        <v>Nasdaq Stock Market</v>
      </c>
    </row>
    <row r="186" spans="1:17" x14ac:dyDescent="0.25">
      <c r="A186" t="e" vm="188">
        <v>#VALUE!</v>
      </c>
      <c r="B186" t="str">
        <f>_FV(A186,"Ticker symbol",TRUE)</f>
        <v>LSXMA</v>
      </c>
      <c r="C186" t="str">
        <f>_FV(A186,"Name")</f>
        <v>LIBERTY MEDIA CORPORATION</v>
      </c>
      <c r="D186" t="str">
        <f>_FV(A186,"Description")</f>
        <v>Liberty Media Corporation is a global media and entertainment company. The Company's segments include Sirius XM Holdings and Formula 1. Sirius XM Holdings operates two audio entertainment businesses, Sirius XM and Pandora. Sirius XM features music, sports, entertainment, comedy, talk, news, traffic and weather channels as well as infotainment services, in the United States on a subscription basis through its two satellite radio systems and through the Internet through applications for mobile devices, home devices and other consumer electronic equipment. Sirius XM also provides connected vehicle services and a suite of in-vehicle data services. The Pandora business operates a music, comedy and podcast streaming discovery platform. Formula 1 is a motorsports business that holds commercial rights with respect to the World Championship, an annual motor race-based competition.</v>
      </c>
      <c r="E186" t="str">
        <f>_FV(A186,"Industry")</f>
        <v>Media &amp; Publishing</v>
      </c>
      <c r="F186" s="3">
        <f>_FV(A186,"Price")</f>
        <v>43.15</v>
      </c>
      <c r="G186" s="3">
        <f>_FV(A186,"High")</f>
        <v>43.395000000000003</v>
      </c>
      <c r="H186" s="3">
        <f>_FV(A186,"Low")</f>
        <v>42.42</v>
      </c>
      <c r="I186" s="3">
        <f>_FV(A186,"Open")</f>
        <v>42.71</v>
      </c>
      <c r="J186" s="3">
        <f>_FV(A186,"Previous close",TRUE)</f>
        <v>42.61</v>
      </c>
      <c r="K186" s="1">
        <f>_FV(A186,"Market cap",TRUE)</f>
        <v>26021820000</v>
      </c>
      <c r="L186" s="4">
        <f>_FV(A186,"Change (%)",TRUE)</f>
        <v>1.2673E-2</v>
      </c>
      <c r="M186" s="5" cm="1">
        <f t="array" ref="M186">_FV(A186,"Beta")</f>
        <v>1.2607999999999999</v>
      </c>
      <c r="N186" s="6" cm="1">
        <f t="array" ref="N186">_FV(A186,"Volume")</f>
        <v>199942</v>
      </c>
      <c r="O186" s="5" cm="1">
        <f t="array" ref="O186">_FV(A186,"P/E",TRUE)</f>
        <v>51.415399999999998</v>
      </c>
      <c r="P186" s="6" cm="1">
        <f t="array" ref="P186">_FV(A186,"Employees")</f>
        <v>6963</v>
      </c>
      <c r="Q186" t="str" cm="1">
        <f t="array" ref="Q186">_FV(A186,"Exchange")</f>
        <v>Nasdaq Stock Market</v>
      </c>
    </row>
    <row r="187" spans="1:17" x14ac:dyDescent="0.25">
      <c r="A187" t="e" vm="189">
        <v>#VALUE!</v>
      </c>
      <c r="B187" t="str">
        <f>_FV(A187,"Ticker symbol",TRUE)</f>
        <v>SIVB</v>
      </c>
      <c r="C187" t="str">
        <f>_FV(A187,"Name")</f>
        <v>SVB FINANCIAL GROUP</v>
      </c>
      <c r="D187" t="str">
        <f>_FV(A187,"Description")</f>
        <v>SVB Financial Group is a financial services company, as well as a bank holding and a financial holding company. The Company's segments include Global Commercial Bank, SVB Private Bank and SVB Capital. The Global Commercial Bank segment consists of the operations of its Commercial Bank, and of SVB Wine, SVB Analytics and its Debt Fund Investments. SVB Private Bank is the private banking division of the Bank, which provides a range of personal financial solutions for consumers. SVB Capital is the venture capital investment arm of SVB Financial Group, which focuses primarily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v>
      </c>
      <c r="E187" t="str">
        <f>_FV(A187,"Industry")</f>
        <v>Banking Services</v>
      </c>
      <c r="F187" s="3">
        <f>_FV(A187,"Price")</f>
        <v>588.6</v>
      </c>
      <c r="G187" s="3">
        <f>_FV(A187,"High")</f>
        <v>592.34</v>
      </c>
      <c r="H187" s="3">
        <f>_FV(A187,"Low")</f>
        <v>583.49</v>
      </c>
      <c r="I187" s="3">
        <f>_FV(A187,"Open")</f>
        <v>586.87</v>
      </c>
      <c r="J187" s="3">
        <f>_FV(A187,"Previous close",TRUE)</f>
        <v>587.98</v>
      </c>
      <c r="K187" s="1">
        <f>_FV(A187,"Market cap",TRUE)</f>
        <v>31895327556</v>
      </c>
      <c r="L187" s="4">
        <f>_FV(A187,"Change (%)",TRUE)</f>
        <v>1.054E-3</v>
      </c>
      <c r="M187" s="5" cm="1">
        <f t="array" ref="M187">_FV(A187,"Beta")</f>
        <v>2.0663</v>
      </c>
      <c r="N187" s="6" cm="1">
        <f t="array" ref="N187">_FV(A187,"Volume")</f>
        <v>200308</v>
      </c>
      <c r="O187" s="5" cm="1">
        <f t="array" ref="O187">_FV(A187,"P/E",TRUE)</f>
        <v>19.393000000000001</v>
      </c>
      <c r="P187" s="6" cm="1">
        <f t="array" ref="P187">_FV(A187,"Employees")</f>
        <v>4461</v>
      </c>
      <c r="Q187" t="str" cm="1">
        <f t="array" ref="Q187">_FV(A187,"Exchange")</f>
        <v>Nasdaq Stock Market</v>
      </c>
    </row>
    <row r="188" spans="1:17" x14ac:dyDescent="0.25">
      <c r="A188" t="e" vm="190">
        <v>#VALUE!</v>
      </c>
      <c r="B188" t="str">
        <f>_FV(A188,"Ticker symbol",TRUE)</f>
        <v>DLTR</v>
      </c>
      <c r="C188" t="str">
        <f>_FV(A188,"Name")</f>
        <v>DOLLAR TREE, INC.</v>
      </c>
      <c r="D188" t="str">
        <f>_FV(A188,"Description")</f>
        <v>Dollar Tree, Inc. is an operator of discount variety stores. As of January 28, 2017, the Company operated 14,334 stores in 48 states and the District of Columbia, and five Canadian provinces. Its segments include Dollar Tree and Family Dollar. The Dollar Tree segment is the operator of discount variety stores offering merchandise at a fixed price. The Family Dollar segment operates a chain of general merchandise retail discount stores providing consumers with a selection of merchandise in neighborhood stores. Its stores operate under the names of Dollar Tree, Family Dollar and Dollar Tree Canada. As of January 28, 2017, the Dollar Tree segment included 6,360 stores operating under the Dollar Tree and Dollar Tree Canada brands, 11 distribution centers in the United States and two in Canada and a Store Support Center in Chesapeake, Virginia, and 11 distribution centers and a Store Support Center in Matthews, North Carolina under the Family Dollar brand.</v>
      </c>
      <c r="E188" t="str">
        <f>_FV(A188,"Industry")</f>
        <v>Diversified Retail</v>
      </c>
      <c r="F188" s="3">
        <f>_FV(A188,"Price")</f>
        <v>116.77</v>
      </c>
      <c r="G188" s="3">
        <f>_FV(A188,"High")</f>
        <v>117.5</v>
      </c>
      <c r="H188" s="3">
        <f>_FV(A188,"Low")</f>
        <v>115.96</v>
      </c>
      <c r="I188" s="3">
        <f>_FV(A188,"Open")</f>
        <v>116.71</v>
      </c>
      <c r="J188" s="3">
        <f>_FV(A188,"Previous close",TRUE)</f>
        <v>116.25</v>
      </c>
      <c r="K188" s="1">
        <f>_FV(A188,"Market cap",TRUE)</f>
        <v>27325300992</v>
      </c>
      <c r="L188" s="4">
        <f>_FV(A188,"Change (%)",TRUE)</f>
        <v>4.4729999999999995E-3</v>
      </c>
      <c r="M188" s="5" cm="1">
        <f t="array" ref="M188">_FV(A188,"Beta")</f>
        <v>0.85709999999999997</v>
      </c>
      <c r="N188" s="6" cm="1">
        <f t="array" ref="N188">_FV(A188,"Volume")</f>
        <v>439628</v>
      </c>
      <c r="O188" s="5" cm="1">
        <f t="array" ref="O188">_FV(A188,"P/E",TRUE)</f>
        <v>20.536300000000001</v>
      </c>
      <c r="P188" s="6" cm="1">
        <f t="array" ref="P188">_FV(A188,"Employees")</f>
        <v>60217</v>
      </c>
      <c r="Q188" t="str" cm="1">
        <f t="array" ref="Q188">_FV(A188,"Exchange")</f>
        <v>Nasdaq Stock Market</v>
      </c>
    </row>
    <row r="189" spans="1:17" x14ac:dyDescent="0.25">
      <c r="A189" t="e" vm="191">
        <v>#VALUE!</v>
      </c>
      <c r="B189" t="str">
        <f>_FV(A189,"Ticker symbol",TRUE)</f>
        <v>FITB</v>
      </c>
      <c r="C189" t="str">
        <f>_FV(A189,"Name")</f>
        <v>FIFTH THIRD BANCORP</v>
      </c>
      <c r="D189" t="str">
        <f>_FV(A189,"Description")</f>
        <v>Fifth Third Bancorp is a bank holding company and a financial holding company. It conducts its principal lending, deposit gathering, transaction processing and service advisory activities through its banking and non-banking subsidiaries from banking centers located throughout the Midwestern and Southeastern regions of the United States. It operates through four segments: Commercial Banking, Branch Banking, Consumer Lending, and Wealth and Asset Management. Its diversifies its loan and lease portfolio by offering a range of loan and lease products with various payment terms and rate structures. It offers commercial and industrial loans, commercial mortgage loans, commercial construction loans, commercial leases, residential mortgage loans, automobile loans, credit card, and other consumer loans and leases. Its offers various types of deposits, such as demand deposits, interest checking deposits, savings deposits, money market deposits, transaction deposits and other time deposits.</v>
      </c>
      <c r="E189" t="str">
        <f>_FV(A189,"Industry")</f>
        <v>Banking Services</v>
      </c>
      <c r="F189" s="3">
        <f>_FV(A189,"Price")</f>
        <v>42.695</v>
      </c>
      <c r="G189" s="3">
        <f>_FV(A189,"High")</f>
        <v>43.06</v>
      </c>
      <c r="H189" s="3">
        <f>_FV(A189,"Low")</f>
        <v>42.305</v>
      </c>
      <c r="I189" s="3">
        <f>_FV(A189,"Open")</f>
        <v>42.81</v>
      </c>
      <c r="J189" s="3">
        <f>_FV(A189,"Previous close",TRUE)</f>
        <v>42.35</v>
      </c>
      <c r="K189" s="1">
        <f>_FV(A189,"Market cap",TRUE)</f>
        <v>30357972346</v>
      </c>
      <c r="L189" s="4">
        <f>_FV(A189,"Change (%)",TRUE)</f>
        <v>8.1460000000000005E-3</v>
      </c>
      <c r="M189" s="5" cm="1">
        <f t="array" ref="M189">_FV(A189,"Beta")</f>
        <v>1.5959000000000001</v>
      </c>
      <c r="N189" s="6" cm="1">
        <f t="array" ref="N189">_FV(A189,"Volume")</f>
        <v>2434850</v>
      </c>
      <c r="O189" s="5" cm="1">
        <f t="array" ref="O189">_FV(A189,"P/E",TRUE)</f>
        <v>15.578200000000001</v>
      </c>
      <c r="P189" s="6" cm="1">
        <f t="array" ref="P189">_FV(A189,"Employees")</f>
        <v>19872</v>
      </c>
      <c r="Q189" t="str" cm="1">
        <f t="array" ref="Q189">_FV(A189,"Exchange")</f>
        <v>Nasdaq Stock Market</v>
      </c>
    </row>
    <row r="190" spans="1:17" x14ac:dyDescent="0.25">
      <c r="A190" t="e" vm="192">
        <v>#VALUE!</v>
      </c>
      <c r="B190" t="str">
        <f>_FV(A190,"Ticker symbol",TRUE)</f>
        <v>ODFL</v>
      </c>
      <c r="C190" t="str">
        <f>_FV(A190,"Name")</f>
        <v>OLD DOMINION FREIGHT LINE, INC.</v>
      </c>
      <c r="D190" t="str">
        <f>_FV(A190,"Description")</f>
        <v>Old Dominion Freight Line, Inc. is a union-free motor carrier providing regional, inter-regional and national less-than-truckload (LTL) services. The Company's LTL services include ground and air expedited transportation for time-sensitive shipments, consumer household pickup and delivery and freight delivery services throughout North America. In addition to its LTL services, the Company offers a range of other value-added services that include container drayage, truckload brokerage, supply chain consulting and warehousing. As of December 31, 2016, the Company operated 226 service center locations, of which it owned 182 and leased 44. As of December 31, 2016, its network included 10 breakbulk facilities located in Rialto, California; Atlanta, Georgia; Columbus, Ohio; Indianapolis, Indiana; Greensboro, North Carolina; Harrisburg, Pennsylvania; Memphis and Morristown, Tennessee; Dallas, Texas, and Salt Lake City, Utah. As of December 31, 2016, the Company owned 7,994 tractors.</v>
      </c>
      <c r="E190" t="str">
        <f>_FV(A190,"Industry")</f>
        <v>Freight &amp; Logistics Services</v>
      </c>
      <c r="F190" s="3">
        <f>_FV(A190,"Price")</f>
        <v>274.27</v>
      </c>
      <c r="G190" s="3">
        <f>_FV(A190,"High")</f>
        <v>276.08999999999997</v>
      </c>
      <c r="H190" s="3">
        <f>_FV(A190,"Low")</f>
        <v>270.66000000000003</v>
      </c>
      <c r="I190" s="3">
        <f>_FV(A190,"Open")</f>
        <v>270.66000000000003</v>
      </c>
      <c r="J190" s="3">
        <f>_FV(A190,"Previous close",TRUE)</f>
        <v>269.57</v>
      </c>
      <c r="K190" s="1">
        <f>_FV(A190,"Market cap",TRUE)</f>
        <v>31260590000</v>
      </c>
      <c r="L190" s="4">
        <f>_FV(A190,"Change (%)",TRUE)</f>
        <v>1.7434999999999999E-2</v>
      </c>
      <c r="M190" s="5" cm="1">
        <f t="array" ref="M190">_FV(A190,"Beta")</f>
        <v>1.0218</v>
      </c>
      <c r="N190" s="6" cm="1">
        <f t="array" ref="N190">_FV(A190,"Volume")</f>
        <v>181704</v>
      </c>
      <c r="O190" s="5" cm="1">
        <f t="array" ref="O190">_FV(A190,"P/E",TRUE)</f>
        <v>42.986400000000003</v>
      </c>
      <c r="P190" s="6" cm="1">
        <f t="array" ref="P190">_FV(A190,"Employees")</f>
        <v>19779</v>
      </c>
      <c r="Q190" t="str" cm="1">
        <f t="array" ref="Q190">_FV(A190,"Exchange")</f>
        <v>Nasdaq Stock Market</v>
      </c>
    </row>
    <row r="191" spans="1:17" x14ac:dyDescent="0.25">
      <c r="A191" t="e" vm="193">
        <v>#VALUE!</v>
      </c>
      <c r="B191" t="str">
        <f>_FV(A191,"Ticker symbol",TRUE)</f>
        <v>VIACA</v>
      </c>
      <c r="C191" t="str">
        <f>_FV(A191,"Name")</f>
        <v>VIACOMCBS INC.</v>
      </c>
      <c r="D191" t="str">
        <f>_FV(A191,"Description")</f>
        <v>ViacomCBS Inc., formerly CBS Corp, is a global media and entertainment company. The Company is focused on creating premium content and experiences for audiences worldwide. It operates through various brands, including CBS, Showtime Networks, Paramount Pictures, Nickelodeon, MTV, Comedy Central, BET, CBS All Access, Pluto TV and Simon &amp; Schuster, among others. It also offers production, distribution and advertising solutions for partners across five continents. BET is the primary channel of BET Networks, that provides entertainment, music, news and public affairs television programming for the African-American audience. CBS Sports brand is a broadcaster of television sports. Its Paramount Pictures brand is a producer and global distributor of filmed entertainment. Its CBS Television Studios is a supplier of programming with more than 70 series in production across broadcast and cable networks, streaming services and other platforms. Its brands also include Bellator MMA and COLORS.</v>
      </c>
      <c r="E191" t="str">
        <f>_FV(A191,"Industry")</f>
        <v>Media &amp; Publishing</v>
      </c>
      <c r="F191" s="3">
        <f>_FV(A191,"Price")</f>
        <v>44.88</v>
      </c>
      <c r="G191" s="3">
        <f>_FV(A191,"High")</f>
        <v>44.91</v>
      </c>
      <c r="H191" s="3">
        <f>_FV(A191,"Low")</f>
        <v>43.96</v>
      </c>
      <c r="I191" s="3">
        <f>_FV(A191,"Open")</f>
        <v>44.02</v>
      </c>
      <c r="J191" s="3">
        <f>_FV(A191,"Previous close",TRUE)</f>
        <v>44.32</v>
      </c>
      <c r="K191" s="1">
        <f>_FV(A191,"Market cap",TRUE)</f>
        <v>25645630000</v>
      </c>
      <c r="L191" s="4">
        <f>_FV(A191,"Change (%)",TRUE)</f>
        <v>1.2635E-2</v>
      </c>
      <c r="M191" s="5" cm="1">
        <f t="array" ref="M191">_FV(A191,"Beta")</f>
        <v>1.6724000000000001</v>
      </c>
      <c r="N191" s="6" cm="1">
        <f t="array" ref="N191">_FV(A191,"Volume")</f>
        <v>39351</v>
      </c>
      <c r="O191" s="5" cm="1">
        <f t="array" ref="O191">_FV(A191,"P/E",TRUE)</f>
        <v>9.8234999999999992</v>
      </c>
      <c r="P191" s="6" cm="1">
        <f t="array" ref="P191">_FV(A191,"Employees")</f>
        <v>22109</v>
      </c>
      <c r="Q191" t="str" cm="1">
        <f t="array" ref="Q191">_FV(A191,"Exchange")</f>
        <v>Nasdaq Stock Market</v>
      </c>
    </row>
    <row r="192" spans="1:17" x14ac:dyDescent="0.25">
      <c r="A192" t="e" vm="194">
        <v>#VALUE!</v>
      </c>
      <c r="B192" t="str">
        <f>_FV(A192,"Ticker symbol",TRUE)</f>
        <v>OKTA</v>
      </c>
      <c r="C192" t="str">
        <f>_FV(A192,"Name")</f>
        <v>OKTA, INC.</v>
      </c>
      <c r="D192" t="str">
        <f>_FV(A192,"Description")</f>
        <v>Okta, Inc., is an independent provider of identity for the enterprise. The Company's Okta Identity Cloud platform provides identity management solutions that enable customers to secure their users and connect them to technology and applications. It allows users to access a range of cloud applications, Websites, mobile applications and service from various devices. Its platform is used by information technology (IT) organizations to secure their enterprise and by developers to build customer-facing Websites and applications. Okta Identity Cloud consists of a suite of products to manage and secure identities. It offers a range of products, such as Adaptive Multi-Factor Authentication, Universal Directory, Lifecycle Management products, Single Sign-On, application program interface (API) Access Management and Mobility Management. It also provides a platform to authenticate, authorize, and secure access for applications, devices and users.</v>
      </c>
      <c r="E192" t="str">
        <f>_FV(A192,"Industry")</f>
        <v>Software &amp; IT Services</v>
      </c>
      <c r="F192" s="3">
        <f>_FV(A192,"Price")</f>
        <v>232.07</v>
      </c>
      <c r="G192" s="3">
        <f>_FV(A192,"High")</f>
        <v>236.51499999999999</v>
      </c>
      <c r="H192" s="3">
        <f>_FV(A192,"Low")</f>
        <v>228.9</v>
      </c>
      <c r="I192" s="3">
        <f>_FV(A192,"Open")</f>
        <v>236.1</v>
      </c>
      <c r="J192" s="3">
        <f>_FV(A192,"Previous close",TRUE)</f>
        <v>237.27</v>
      </c>
      <c r="K192" s="1">
        <f>_FV(A192,"Market cap",TRUE)</f>
        <v>30450484875</v>
      </c>
      <c r="L192" s="4">
        <f>_FV(A192,"Change (%)",TRUE)</f>
        <v>-2.1916000000000001E-2</v>
      </c>
      <c r="M192" s="5" cm="1">
        <f t="array" ref="M192">_FV(A192,"Beta")</f>
        <v>0.95130000000000003</v>
      </c>
      <c r="N192" s="6" cm="1">
        <f t="array" ref="N192">_FV(A192,"Volume")</f>
        <v>676554</v>
      </c>
      <c r="O192" t="e" cm="1" vm="4">
        <f t="array" ref="O192">_FV(A192,"P/E",TRUE)</f>
        <v>#VALUE!</v>
      </c>
      <c r="P192" s="6" cm="1">
        <f t="array" ref="P192">_FV(A192,"Employees")</f>
        <v>2806</v>
      </c>
      <c r="Q192" t="str" cm="1">
        <f t="array" ref="Q192">_FV(A192,"Exchange")</f>
        <v>Nasdaq Stock Market</v>
      </c>
    </row>
    <row r="193" spans="1:17" x14ac:dyDescent="0.25">
      <c r="A193" t="e" vm="195">
        <v>#VALUE!</v>
      </c>
      <c r="B193" t="str">
        <f>_FV(A193,"Ticker symbol",TRUE)</f>
        <v>FAST</v>
      </c>
      <c r="C193" t="str">
        <f>_FV(A193,"Name")</f>
        <v>Fastenal Company</v>
      </c>
      <c r="D193" t="str">
        <f>_FV(A193,"Description")</f>
        <v>Fastenal Company is engaged in wholesale distribution of industrial and construction supplies. The Company is engaged in fastener distribution, and non-fastener maintenance and supply business. As of December 31, 2016, it distributed these supplies through a network of approximately 2,500 stores. Its customers are in the manufacturing and non-residential construction markets. The manufacturing market includes both original equipment manufacturers (OEM) and maintenance, repair, and operations (MRO). The non-residential construction market includes general, electrical, plumbing, sheet metal and road contractors. Other users of its products include farmers, truckers, railroads, oil exploration, production and refinement companies, mining companies, federal, state, and local governmental entities, schools and certain retail trades. Its original product offerings are fasteners and other industrial and construction supplies, many of which are sold under the Fastenal product name.</v>
      </c>
      <c r="E193" t="str">
        <f>_FV(A193,"Industry")</f>
        <v>Machinery, Equipment &amp; Components</v>
      </c>
      <c r="F193" s="3">
        <f>_FV(A193,"Price")</f>
        <v>54.25</v>
      </c>
      <c r="G193" s="3">
        <f>_FV(A193,"High")</f>
        <v>54.320300000000003</v>
      </c>
      <c r="H193" s="3">
        <f>_FV(A193,"Low")</f>
        <v>53.08</v>
      </c>
      <c r="I193" s="3">
        <f>_FV(A193,"Open")</f>
        <v>53.14</v>
      </c>
      <c r="J193" s="3">
        <f>_FV(A193,"Previous close",TRUE)</f>
        <v>53.25</v>
      </c>
      <c r="K193" s="1">
        <f>_FV(A193,"Market cap",TRUE)</f>
        <v>31158010100</v>
      </c>
      <c r="L193" s="4">
        <f>_FV(A193,"Change (%)",TRUE)</f>
        <v>1.8779000000000001E-2</v>
      </c>
      <c r="M193" s="5" cm="1">
        <f t="array" ref="M193">_FV(A193,"Beta")</f>
        <v>1.2492000000000001</v>
      </c>
      <c r="N193" s="6" cm="1">
        <f t="array" ref="N193">_FV(A193,"Volume")</f>
        <v>986790</v>
      </c>
      <c r="O193" s="5" cm="1">
        <f t="array" ref="O193">_FV(A193,"P/E",TRUE)</f>
        <v>35.370100000000001</v>
      </c>
      <c r="P193" s="6" cm="1">
        <f t="array" ref="P193">_FV(A193,"Employees")</f>
        <v>20532</v>
      </c>
      <c r="Q193" t="str" cm="1">
        <f t="array" ref="Q193">_FV(A193,"Exchange")</f>
        <v>Nasdaq Stock Market</v>
      </c>
    </row>
    <row r="194" spans="1:17" x14ac:dyDescent="0.25">
      <c r="A194" t="e" vm="196">
        <v>#VALUE!</v>
      </c>
      <c r="B194" t="str">
        <f>_FV(A194,"Ticker symbol",TRUE)</f>
        <v>VRSK</v>
      </c>
      <c r="C194" t="str">
        <f>_FV(A194,"Name")</f>
        <v>VERISK ANALYTICS, INC.</v>
      </c>
      <c r="D194" t="str">
        <f>_FV(A194,"Description")</f>
        <v>Verisk Analytics, Inc. is a data analytics provider serving customers in insurance, natural resources and financial services. The Company operates through two segments: Risk Assessment and Decision Analytics. Its Risk Assessment segment serves its property and casualty insurance customers and focuses on prediction of loss, selection and pricing of risk, and compliance with their reporting requirements in each United States state in which they operate. In the Decision Analytics segment, the Company develops predictive models to forecast scenarios and produce both standard and customized analytics that help its customers manage their businesses, including predicting loss, selecting and pricing risk, detecting fraud before and after a loss event, and quantifying losses. It offers predictive analytics and decision support solutions to customers in rating, underwriting, claims, catastrophe and weather risk, natural resources intelligence, economic forecasting and various other fields.</v>
      </c>
      <c r="E194" t="str">
        <f>_FV(A194,"Industry")</f>
        <v>Software &amp; IT Services</v>
      </c>
      <c r="F194" s="3">
        <f>_FV(A194,"Price")</f>
        <v>180.86</v>
      </c>
      <c r="G194" s="3">
        <f>_FV(A194,"High")</f>
        <v>181.22499999999999</v>
      </c>
      <c r="H194" s="3">
        <f>_FV(A194,"Low")</f>
        <v>177.87</v>
      </c>
      <c r="I194" s="3">
        <f>_FV(A194,"Open")</f>
        <v>178.36</v>
      </c>
      <c r="J194" s="3">
        <f>_FV(A194,"Previous close",TRUE)</f>
        <v>178.77</v>
      </c>
      <c r="K194" s="1">
        <f>_FV(A194,"Market cap",TRUE)</f>
        <v>29315814432</v>
      </c>
      <c r="L194" s="4">
        <f>_FV(A194,"Change (%)",TRUE)</f>
        <v>1.1691E-2</v>
      </c>
      <c r="M194" s="5" cm="1">
        <f t="array" ref="M194">_FV(A194,"Beta")</f>
        <v>0.77529999999999999</v>
      </c>
      <c r="N194" s="6" cm="1">
        <f t="array" ref="N194">_FV(A194,"Volume")</f>
        <v>289245</v>
      </c>
      <c r="O194" s="5" cm="1">
        <f t="array" ref="O194">_FV(A194,"P/E",TRUE)</f>
        <v>41.572000000000003</v>
      </c>
      <c r="P194" s="6" cm="1">
        <f t="array" ref="P194">_FV(A194,"Employees")</f>
        <v>8960</v>
      </c>
      <c r="Q194" t="str" cm="1">
        <f t="array" ref="Q194">_FV(A194,"Exchange")</f>
        <v>Nasdaq Stock Market</v>
      </c>
    </row>
    <row r="195" spans="1:17" x14ac:dyDescent="0.25">
      <c r="A195" t="e" vm="197">
        <v>#VALUE!</v>
      </c>
      <c r="B195" t="str">
        <f>_FV(A195,"Ticker symbol",TRUE)</f>
        <v>WLTW</v>
      </c>
      <c r="C195" t="str">
        <f>_FV(A195,"Name")</f>
        <v>Willis Towers Watson Public Limited Company</v>
      </c>
      <c r="D195" t="str">
        <f>_FV(A195,"Description")</f>
        <v>Willis Towers Watson Public Limited Company (Willis Towers Watson) is a holding company. The Company operates as a global advisory, broking and solutions company. It is engaged in offering risk management, insurance broking, consulting, technology and solutions, and private exchanges. The Company operates through eight segments: Willis International; Willis North America; Willis Capital, Wholesale &amp; Reinsurance (CWR); Willis GB; Towers Watson Benefits; Towers Watson Exchange Solutions; Towers Watson Risk and Financial Services; and Towers Watson Talent and Rewards. The Willis GB segment comprises four business units: Property and Casualty, Transport, Financial Lines and Retail Networks. The Willis Capital Wholesale and Reinsurance segment includes Willis Re; Willis Capital Markets &amp; Advisory; Willis' wholesale business, and Willis Portfolio Underwriting Services. The Willis North America segment provides risk management, insurance brokerage and related risk services.</v>
      </c>
      <c r="E195" t="str">
        <f>_FV(A195,"Industry")</f>
        <v>Insurance</v>
      </c>
      <c r="F195" s="3">
        <f>_FV(A195,"Price")</f>
        <v>269.94</v>
      </c>
      <c r="G195" s="3">
        <f>_FV(A195,"High")</f>
        <v>271.87</v>
      </c>
      <c r="H195" s="3">
        <f>_FV(A195,"Low")</f>
        <v>269.70999999999998</v>
      </c>
      <c r="I195" s="3">
        <f>_FV(A195,"Open")</f>
        <v>271.87</v>
      </c>
      <c r="J195" s="3">
        <f>_FV(A195,"Previous close",TRUE)</f>
        <v>270.07</v>
      </c>
      <c r="K195" s="1">
        <f>_FV(A195,"Market cap",TRUE)</f>
        <v>34832750000</v>
      </c>
      <c r="L195" s="4">
        <f>_FV(A195,"Change (%)",TRUE)</f>
        <v>-4.8140000000000005E-4</v>
      </c>
      <c r="M195" s="5" cm="1">
        <f t="array" ref="M195">_FV(A195,"Beta")</f>
        <v>0.81399999999999995</v>
      </c>
      <c r="N195" s="6" cm="1">
        <f t="array" ref="N195">_FV(A195,"Volume")</f>
        <v>106392</v>
      </c>
      <c r="O195" s="5" cm="1">
        <f t="array" ref="O195">_FV(A195,"P/E",TRUE)</f>
        <v>23.642499999999998</v>
      </c>
      <c r="P195" s="6" cm="1">
        <f t="array" ref="P195">_FV(A195,"Employees")</f>
        <v>46000</v>
      </c>
      <c r="Q195" t="str" cm="1">
        <f t="array" ref="Q195">_FV(A195,"Exchange")</f>
        <v>Nasdaq Stock Market</v>
      </c>
    </row>
    <row r="196" spans="1:17" x14ac:dyDescent="0.25">
      <c r="A196" t="e" vm="198">
        <v>#VALUE!</v>
      </c>
      <c r="B196" t="str">
        <f>_FV(A196,"Ticker symbol",TRUE)</f>
        <v>ANSS</v>
      </c>
      <c r="C196" t="str">
        <f>_FV(A196,"Name")</f>
        <v>ANSYS, INC.</v>
      </c>
      <c r="D196" t="str">
        <f>_FV(A196,"Description")</f>
        <v>ANSYS, Inc. (ANSYS) develops and markets engineering simulation software and services used by engineers, designers, researchers and students across a range of industries and academia, including aerospace and defense, automotive, industrial equipment, electronics, biomedical, energy, materials and chemical processing, and semiconductors. The Company focuses on the development of open and flexible solutions that enable users to analyze designs directly on the desktop, providing a common platform for product development, from design concept to final-stage testing and validation. The Company distributes its ANSYS suite of simulation technologies through a network of independent resellers and distributors, and direct sales offices in various locations. Its product portfolio consists of Simulation Platform: ANSYS Workbench, Structures, Fluids, Electronics, Semiconductors, Multiphysics, AIM, Embedded Software, Systems, Three Dimensional (3-D) Direct Modeling and Academic.</v>
      </c>
      <c r="E196" t="str">
        <f>_FV(A196,"Industry")</f>
        <v>Software &amp; IT Services</v>
      </c>
      <c r="F196" s="3">
        <f>_FV(A196,"Price")</f>
        <v>329.51</v>
      </c>
      <c r="G196" s="3">
        <f>_FV(A196,"High")</f>
        <v>332.26</v>
      </c>
      <c r="H196" s="3">
        <f>_FV(A196,"Low")</f>
        <v>325.971</v>
      </c>
      <c r="I196" s="3">
        <f>_FV(A196,"Open")</f>
        <v>329.88</v>
      </c>
      <c r="J196" s="3">
        <f>_FV(A196,"Previous close",TRUE)</f>
        <v>332.38</v>
      </c>
      <c r="K196" s="1">
        <f>_FV(A196,"Market cap",TRUE)</f>
        <v>28717313830</v>
      </c>
      <c r="L196" s="4">
        <f>_FV(A196,"Change (%)",TRUE)</f>
        <v>-8.6350000000000003E-3</v>
      </c>
      <c r="M196" s="5" cm="1">
        <f t="array" ref="M196">_FV(A196,"Beta")</f>
        <v>1.2059</v>
      </c>
      <c r="N196" s="6" cm="1">
        <f t="array" ref="N196">_FV(A196,"Volume")</f>
        <v>175439</v>
      </c>
      <c r="O196" s="5" cm="1">
        <f t="array" ref="O196">_FV(A196,"P/E",TRUE)</f>
        <v>63.171700000000001</v>
      </c>
      <c r="P196" s="6" cm="1">
        <f t="array" ref="P196">_FV(A196,"Employees")</f>
        <v>4800</v>
      </c>
      <c r="Q196" t="str" cm="1">
        <f t="array" ref="Q196">_FV(A196,"Exchange")</f>
        <v>Nasdaq Stock Market</v>
      </c>
    </row>
    <row r="197" spans="1:17" x14ac:dyDescent="0.25">
      <c r="A197" t="e" vm="199">
        <v>#VALUE!</v>
      </c>
      <c r="B197" t="str">
        <f>_FV(A197,"Ticker symbol",TRUE)</f>
        <v>LBRDA</v>
      </c>
      <c r="C197" t="str">
        <f>_FV(A197,"Name")</f>
        <v>LIBERTY BROADBAND CORPORATION</v>
      </c>
      <c r="D197" t="str">
        <f>_FV(A197,"Description")</f>
        <v>Liberty Broadband Corp holds interest in Charter Communications, Inc. (Charter) and its subsidiary Skyhook Holding, Inc. (Skyhook). The Company's segments include Skyhook, Charter, and Corporate and other. Skyhook provides a wireless fidelity (Wi-Fi)-based location platform focused on providing positioning technology and contextual location intelligence solutions. Charter is an equity method investment that provides cable services in the United States, offering a range of entertainment, information and communications solutions to residential and commercial customers. Charter offers its customers subscription-based video services, including video on demand (VOD), high definition television, and digital video recorder service, Internet services and voice services. Skyhook's Wi-Fi location solution can be used to help carriers and emergency personnel offer E-9-1-1 services domestically. Charter offers broadband communications solutions for businesses and carrier organizations.</v>
      </c>
      <c r="E197" t="str">
        <f>_FV(A197,"Industry")</f>
        <v>Media &amp; Publishing</v>
      </c>
      <c r="F197" s="3">
        <f>_FV(A197,"Price")</f>
        <v>162.99</v>
      </c>
      <c r="G197" s="3">
        <f>_FV(A197,"High")</f>
        <v>163.24</v>
      </c>
      <c r="H197" s="3">
        <f>_FV(A197,"Low")</f>
        <v>161.66</v>
      </c>
      <c r="I197" s="3">
        <f>_FV(A197,"Open")</f>
        <v>162.43</v>
      </c>
      <c r="J197" s="3">
        <f>_FV(A197,"Previous close",TRUE)</f>
        <v>161.65</v>
      </c>
      <c r="K197" s="1">
        <f>_FV(A197,"Market cap",TRUE)</f>
        <v>32154910000</v>
      </c>
      <c r="L197" s="4">
        <f>_FV(A197,"Change (%)",TRUE)</f>
        <v>8.2899999999999988E-3</v>
      </c>
      <c r="M197" s="5" cm="1">
        <f t="array" ref="M197">_FV(A197,"Beta")</f>
        <v>1.034</v>
      </c>
      <c r="N197" s="6" cm="1">
        <f t="array" ref="N197">_FV(A197,"Volume")</f>
        <v>24280</v>
      </c>
      <c r="O197" s="5" cm="1">
        <f t="array" ref="O197">_FV(A197,"P/E",TRUE)</f>
        <v>65.374099999999999</v>
      </c>
      <c r="P197" s="6" cm="1">
        <f t="array" ref="P197">_FV(A197,"Employees")</f>
        <v>0</v>
      </c>
      <c r="Q197" t="str" cm="1">
        <f t="array" ref="Q197">_FV(A197,"Exchange")</f>
        <v>Nasdaq Stock Market</v>
      </c>
    </row>
    <row r="198" spans="1:17" x14ac:dyDescent="0.25">
      <c r="A198" t="e" vm="200">
        <v>#VALUE!</v>
      </c>
      <c r="B198" t="str">
        <f>_FV(A198,"Ticker symbol",TRUE)</f>
        <v>LBRDK</v>
      </c>
      <c r="C198" t="str">
        <f>_FV(A198,"Name")</f>
        <v>LIBERTY BROADBAND CORPORATION</v>
      </c>
      <c r="D198" t="str">
        <f>_FV(A198,"Description")</f>
        <v>Liberty Broadband Corp holds interest in Charter Communications, Inc. (Charter) and its subsidiary Skyhook Holding, Inc. (Skyhook). The Company's segments include Skyhook, Charter, and Corporate and other. Skyhook provides a wireless fidelity (Wi-Fi)-based location platform focused on providing positioning technology and contextual location intelligence solutions. Charter is an equity method investment that provides cable services in the United States, offering a range of entertainment, information and communications solutions to residential and commercial customers. Charter offers its customers subscription-based video services, including video on demand (VOD), high definition television, and digital video recorder service, Internet services and voice services. Skyhook's Wi-Fi location solution can be used to help carriers and emergency personnel offer E-9-1-1 services domestically. Charter offers broadband communications solutions for businesses and carrier organizations.</v>
      </c>
      <c r="E198" t="str">
        <f>_FV(A198,"Industry")</f>
        <v>Media &amp; Publishing</v>
      </c>
      <c r="F198" s="3">
        <f>_FV(A198,"Price")</f>
        <v>168.09</v>
      </c>
      <c r="G198" s="3">
        <f>_FV(A198,"High")</f>
        <v>168.52</v>
      </c>
      <c r="H198" s="3">
        <f>_FV(A198,"Low")</f>
        <v>166.33</v>
      </c>
      <c r="I198" s="3">
        <f>_FV(A198,"Open")</f>
        <v>166.4</v>
      </c>
      <c r="J198" s="3">
        <f>_FV(A198,"Previous close",TRUE)</f>
        <v>166.37</v>
      </c>
      <c r="K198" s="1">
        <f>_FV(A198,"Market cap",TRUE)</f>
        <v>32154910000</v>
      </c>
      <c r="L198" s="4">
        <f>_FV(A198,"Change (%)",TRUE)</f>
        <v>1.0338E-2</v>
      </c>
      <c r="M198" s="5" cm="1">
        <f t="array" ref="M198">_FV(A198,"Beta")</f>
        <v>1.034</v>
      </c>
      <c r="N198" s="6" cm="1">
        <f t="array" ref="N198">_FV(A198,"Volume")</f>
        <v>273645</v>
      </c>
      <c r="O198" t="e" cm="1" vm="4">
        <f t="array" ref="O198">_FV(A198,"P/E",TRUE)</f>
        <v>#VALUE!</v>
      </c>
      <c r="P198" s="6" cm="1">
        <f t="array" ref="P198">_FV(A198,"Employees")</f>
        <v>0</v>
      </c>
      <c r="Q198" t="str" cm="1">
        <f t="array" ref="Q198">_FV(A198,"Exchange")</f>
        <v>Nasdaq Stock Market</v>
      </c>
    </row>
    <row r="199" spans="1:17" x14ac:dyDescent="0.25">
      <c r="A199" t="e" vm="201">
        <v>#VALUE!</v>
      </c>
      <c r="B199" t="str">
        <f>_FV(A199,"Ticker symbol",TRUE)</f>
        <v>VIAC</v>
      </c>
      <c r="C199" t="str">
        <f>_FV(A199,"Name")</f>
        <v>VIACOMCBS INC.</v>
      </c>
      <c r="D199" t="str">
        <f>_FV(A199,"Description")</f>
        <v>ViacomCBS Inc., formerly CBS Corp, is a global media and entertainment company. The Company is focused on creating premium content and experiences for audiences worldwide. It operates through various brands, including CBS, Showtime Networks, Paramount Pictures, Nickelodeon, MTV, Comedy Central, BET, CBS All Access, Pluto TV and Simon &amp; Schuster, among others. It also offers production, distribution and advertising solutions for partners across five continents. BET is the primary channel of BET Networks, that provides entertainment, music, news and public affairs television programming for the African-American audience. CBS Sports brand is a broadcaster of television sports. Its Paramount Pictures brand is a producer and global distributor of filmed entertainment. Its CBS Television Studios is a supplier of programming with more than 70 series in production across broadcast and cable networks, streaming services and other platforms. Its brands also include Bellator MMA and COLORS.</v>
      </c>
      <c r="E199" t="str">
        <f>_FV(A199,"Industry")</f>
        <v>Media &amp; Publishing</v>
      </c>
      <c r="F199" s="3">
        <f>_FV(A199,"Price")</f>
        <v>39.94</v>
      </c>
      <c r="G199" s="3">
        <f>_FV(A199,"High")</f>
        <v>40.090000000000003</v>
      </c>
      <c r="H199" s="3">
        <f>_FV(A199,"Low")</f>
        <v>38.86</v>
      </c>
      <c r="I199" s="3">
        <f>_FV(A199,"Open")</f>
        <v>39.549999999999997</v>
      </c>
      <c r="J199" s="3">
        <f>_FV(A199,"Previous close",TRUE)</f>
        <v>39.39</v>
      </c>
      <c r="K199" s="1">
        <f>_FV(A199,"Market cap",TRUE)</f>
        <v>25645630000</v>
      </c>
      <c r="L199" s="4">
        <f>_FV(A199,"Change (%)",TRUE)</f>
        <v>1.3963000000000001E-2</v>
      </c>
      <c r="M199" s="5" cm="1">
        <f t="array" ref="M199">_FV(A199,"Beta")</f>
        <v>1.6724000000000001</v>
      </c>
      <c r="N199" s="6" cm="1">
        <f t="array" ref="N199">_FV(A199,"Volume")</f>
        <v>9802065</v>
      </c>
      <c r="O199" s="5" cm="1">
        <f t="array" ref="O199">_FV(A199,"P/E",TRUE)</f>
        <v>9.7497000000000007</v>
      </c>
      <c r="P199" s="6" cm="1">
        <f t="array" ref="P199">_FV(A199,"Employees")</f>
        <v>22109</v>
      </c>
      <c r="Q199" t="str" cm="1">
        <f t="array" ref="Q199">_FV(A199,"Exchange")</f>
        <v>Nasdaq Stock Market</v>
      </c>
    </row>
    <row r="200" spans="1:17" x14ac:dyDescent="0.25">
      <c r="A200" t="e" vm="202">
        <v>#VALUE!</v>
      </c>
      <c r="B200" t="str">
        <f>_FV(A200,"Ticker symbol",TRUE)</f>
        <v>FTNT</v>
      </c>
      <c r="C200" t="str">
        <f>_FV(A200,"Name")</f>
        <v>FORTINET, INC.</v>
      </c>
      <c r="D200" t="str">
        <f>_FV(A200,"Description")</f>
        <v>Fortinet, Inc. is a network security company. The Company provides cyber security solutions to a range of enterprises, service providers and government organizations across the world. Its network security solution consists of FortiGate physical, virtual machine and cloud platforms, which provide integrated security and networking functions to protect data, applications and users from network-and content-level security threats. The Company's product offerings consist of its FortiGate product family, along with its FortiManager central management and FortiAnalyzer central logging and reporting product families. Its cybersecurity platform includes a range of products, which include its FortiMail e-mail security, FortiSandbox advanced threat protection (ATP), FortiWeb Web application firewall, FortiDDos and FortiDB database security appliances, as well as its FortiClient endpoint security software, FortiAP secure wireless access points and FortiSwitch secure switch connectivity products.</v>
      </c>
      <c r="E200" t="str">
        <f>_FV(A200,"Industry")</f>
        <v>Software &amp; IT Services</v>
      </c>
      <c r="F200" s="3">
        <f>_FV(A200,"Price")</f>
        <v>208</v>
      </c>
      <c r="G200" s="3">
        <f>_FV(A200,"High")</f>
        <v>211.28</v>
      </c>
      <c r="H200" s="3">
        <f>_FV(A200,"Low")</f>
        <v>206.84</v>
      </c>
      <c r="I200" s="3">
        <f>_FV(A200,"Open")</f>
        <v>211</v>
      </c>
      <c r="J200" s="3">
        <f>_FV(A200,"Previous close",TRUE)</f>
        <v>211.77</v>
      </c>
      <c r="K200" s="1">
        <f>_FV(A200,"Market cap",TRUE)</f>
        <v>33970081600</v>
      </c>
      <c r="L200" s="4">
        <f>_FV(A200,"Change (%)",TRUE)</f>
        <v>-1.7801999999999998E-2</v>
      </c>
      <c r="M200" s="5" cm="1">
        <f t="array" ref="M200">_FV(A200,"Beta")</f>
        <v>1.1081000000000001</v>
      </c>
      <c r="N200" s="6" cm="1">
        <f t="array" ref="N200">_FV(A200,"Volume")</f>
        <v>315707</v>
      </c>
      <c r="O200" s="5" cm="1">
        <f t="array" ref="O200">_FV(A200,"P/E",TRUE)</f>
        <v>71.712999999999994</v>
      </c>
      <c r="P200" s="6" cm="1">
        <f t="array" ref="P200">_FV(A200,"Employees")</f>
        <v>8615</v>
      </c>
      <c r="Q200" t="str" cm="1">
        <f t="array" ref="Q200">_FV(A200,"Exchange")</f>
        <v>Nasdaq Stock Market</v>
      </c>
    </row>
    <row r="201" spans="1:17" x14ac:dyDescent="0.25">
      <c r="A201" t="e" vm="203">
        <v>#VALUE!</v>
      </c>
      <c r="B201" t="str">
        <f>_FV(A201,"Ticker symbol",TRUE)</f>
        <v>SWKS</v>
      </c>
      <c r="C201" t="str">
        <f>_FV(A201,"Name")</f>
        <v>SKYWORKS SOLUTIONS, INC.</v>
      </c>
      <c r="D201" t="str">
        <f>_FV(A201,"Description")</f>
        <v>Skyworks Solutions Inc. designs, develops, manufactures and markets semiconductor products, including intellectual property. The Company's analog semiconductors are connecting people, places, and things, spanning a number of new and unimagined applications within the automotive, broadband, cellular infrastructure, connected home, industrial, medical, military, smartphone, tablet and wearable markets. Its geographical segments include the United States, Other Americas, China, Taiwan, South Korea, Other Asia-Pacific, Europe, Middle East and Africa. It operates throughout the world with engineering, manufacturing, sales and service facilities throughout Asia, Europe and North America. It is engaged with key original equipment manufacturers (OEM), smartphone providers and baseband reference design partners. Its product portfolio consists of various solutions, including amplifiers, attenuators, detectors, diodes, filters, front-end modules, hybrid, mixers, switches, and modulators.</v>
      </c>
      <c r="E201" t="str">
        <f>_FV(A201,"Industry")</f>
        <v>Semiconductors &amp; Semiconductor Equipment</v>
      </c>
      <c r="F201" s="3">
        <f>_FV(A201,"Price")</f>
        <v>168.69</v>
      </c>
      <c r="G201" s="3">
        <f>_FV(A201,"High")</f>
        <v>171.59</v>
      </c>
      <c r="H201" s="3">
        <f>_FV(A201,"Low")</f>
        <v>166</v>
      </c>
      <c r="I201" s="3">
        <f>_FV(A201,"Open")</f>
        <v>171.17</v>
      </c>
      <c r="J201" s="3">
        <f>_FV(A201,"Previous close",TRUE)</f>
        <v>175.12</v>
      </c>
      <c r="K201" s="1">
        <f>_FV(A201,"Market cap",TRUE)</f>
        <v>27849453825</v>
      </c>
      <c r="L201" s="4">
        <f>_FV(A201,"Change (%)",TRUE)</f>
        <v>-3.6718000000000001E-2</v>
      </c>
      <c r="M201" s="5" cm="1">
        <f t="array" ref="M201">_FV(A201,"Beta")</f>
        <v>1.0707</v>
      </c>
      <c r="N201" s="6" cm="1">
        <f t="array" ref="N201">_FV(A201,"Volume")</f>
        <v>1693352</v>
      </c>
      <c r="O201" s="5" cm="1">
        <f t="array" ref="O201">_FV(A201,"P/E",TRUE)</f>
        <v>24.193300000000001</v>
      </c>
      <c r="P201" s="6" cm="1">
        <f t="array" ref="P201">_FV(A201,"Employees")</f>
        <v>10000</v>
      </c>
      <c r="Q201" t="str" cm="1">
        <f t="array" ref="Q201">_FV(A201,"Exchange")</f>
        <v>Nasdaq Stock Market</v>
      </c>
    </row>
    <row r="202" spans="1:17" x14ac:dyDescent="0.25">
      <c r="A202" t="e" vm="204">
        <v>#VALUE!</v>
      </c>
      <c r="B202" t="str">
        <f>_FV(A202,"Ticker symbol",TRUE)</f>
        <v>XLNX</v>
      </c>
      <c r="C202" t="str">
        <f>_FV(A202,"Name")</f>
        <v>XILINX, INC.</v>
      </c>
      <c r="D202" t="str">
        <f>_FV(A202,"Description")</f>
        <v>Xilinx, Inc. (Xilinx) is engaged in designing and developing programmable devices and associated technologies. The Company's programmable devices and associated technologies include integrated circuits (ICs) in the form of programmable logic devices (PLDs), including programmable System on Chips (SoCs) and three-dimensional ICs (3D ICs); software design tools to program the PLDs; targeted reference designs; printed circuit boards, and intellectual property (IP), which consists of Xilinx, and various third-party verification and IP cores. The Company provides design services, customer training, field engineering and technical support. Its PLDs include field programmable gate arrays (FPGAs), complex programmable logic devices (CPLDs) that its customers program to perform desired logic functions, and programmable SoCs, which combine (Advanced reduced instruction set computing (RISC) Machines (ARM)) processor-based systems with programmable logic in a single device.</v>
      </c>
      <c r="E202" t="str">
        <f>_FV(A202,"Industry")</f>
        <v>Semiconductors &amp; Semiconductor Equipment</v>
      </c>
      <c r="F202" s="3">
        <f>_FV(A202,"Price")</f>
        <v>121.12</v>
      </c>
      <c r="G202" s="3">
        <f>_FV(A202,"High")</f>
        <v>123.37</v>
      </c>
      <c r="H202" s="3">
        <f>_FV(A202,"Low")</f>
        <v>119.58</v>
      </c>
      <c r="I202" s="3">
        <f>_FV(A202,"Open")</f>
        <v>123.04</v>
      </c>
      <c r="J202" s="3">
        <f>_FV(A202,"Previous close",TRUE)</f>
        <v>124.43</v>
      </c>
      <c r="K202" s="1">
        <f>_FV(A202,"Market cap",TRUE)</f>
        <v>29767262704</v>
      </c>
      <c r="L202" s="4">
        <f>_FV(A202,"Change (%)",TRUE)</f>
        <v>-2.6601E-2</v>
      </c>
      <c r="M202" s="5" cm="1">
        <f t="array" ref="M202">_FV(A202,"Beta")</f>
        <v>1.0054000000000001</v>
      </c>
      <c r="N202" s="6" cm="1">
        <f t="array" ref="N202">_FV(A202,"Volume")</f>
        <v>431072</v>
      </c>
      <c r="O202" s="5" cm="1">
        <f t="array" ref="O202">_FV(A202,"P/E",TRUE)</f>
        <v>47.582799999999999</v>
      </c>
      <c r="P202" s="6" cm="1">
        <f t="array" ref="P202">_FV(A202,"Employees")</f>
        <v>4891</v>
      </c>
      <c r="Q202" t="str" cm="1">
        <f t="array" ref="Q202">_FV(A202,"Exchange")</f>
        <v>Nasdaq Stock Market</v>
      </c>
    </row>
    <row r="203" spans="1:17" x14ac:dyDescent="0.25">
      <c r="A203" t="e" vm="205">
        <v>#VALUE!</v>
      </c>
      <c r="B203" t="str">
        <f>_FV(A203,"Ticker symbol",TRUE)</f>
        <v>IBKR</v>
      </c>
      <c r="C203" t="str">
        <f>_FV(A203,"Name")</f>
        <v>INTERACTIVE BROKERS GROUP, INC.</v>
      </c>
      <c r="D203" t="str">
        <f>_FV(A203,"Description")</f>
        <v>Interactive Brokers Group, Inc. (IBG, Inc.) is a holding company. The Company is an automated global electronic broker and market maker specializing in routing orders, and executing and processing trades in securities, futures, foreign exchange instruments, bonds and mutual funds on over 120 electronic exchanges and market centers around the world and offering custody, prime brokerage, securities and margin lending services to customers. It operates in two segments: electronic brokerage and market making. It conducts its electronic brokerage business through its Interactive Brokers (IB) subsidiaries. It conducts its market making business through its Timber Hill (TH) subsidiaries. In the United States, it conducts its business from Greenwich, Connecticut and Chicago, Illinois. Outside the United States, it conducts business in Canada, England, Switzerland, Liechtenstein, China (Hong Kong and Shanghai), India, Australia and Japan.</v>
      </c>
      <c r="E203" t="str">
        <f>_FV(A203,"Industry")</f>
        <v>Investment Banking &amp; Investment Services</v>
      </c>
      <c r="F203" s="3">
        <f>_FV(A203,"Price")</f>
        <v>68.67</v>
      </c>
      <c r="G203" s="3">
        <f>_FV(A203,"High")</f>
        <v>70.22</v>
      </c>
      <c r="H203" s="3">
        <f>_FV(A203,"Low")</f>
        <v>67.977999999999994</v>
      </c>
      <c r="I203" s="3">
        <f>_FV(A203,"Open")</f>
        <v>70</v>
      </c>
      <c r="J203" s="3">
        <f>_FV(A203,"Previous close",TRUE)</f>
        <v>69.599999999999994</v>
      </c>
      <c r="K203" s="1">
        <f>_FV(A203,"Market cap",TRUE)</f>
        <v>28620996768</v>
      </c>
      <c r="L203" s="4">
        <f>_FV(A203,"Change (%)",TRUE)</f>
        <v>-1.3362000000000001E-2</v>
      </c>
      <c r="M203" s="5" cm="1">
        <f t="array" ref="M203">_FV(A203,"Beta")</f>
        <v>0.6573</v>
      </c>
      <c r="N203" s="6" cm="1">
        <f t="array" ref="N203">_FV(A203,"Volume")</f>
        <v>329022</v>
      </c>
      <c r="O203" s="5" cm="1">
        <f t="array" ref="O203">_FV(A203,"P/E",TRUE)</f>
        <v>23.4666</v>
      </c>
      <c r="P203" s="6" cm="1">
        <f t="array" ref="P203">_FV(A203,"Employees")</f>
        <v>2033</v>
      </c>
      <c r="Q203" t="str" cm="1">
        <f t="array" ref="Q203">_FV(A203,"Exchange")</f>
        <v>Nasdaq Stock Market</v>
      </c>
    </row>
    <row r="204" spans="1:17" x14ac:dyDescent="0.25">
      <c r="A204" t="e" vm="206">
        <v>#VALUE!</v>
      </c>
      <c r="B204" t="str">
        <f>_FV(A204,"Ticker symbol",TRUE)</f>
        <v>SBAC</v>
      </c>
      <c r="C204" t="str">
        <f>_FV(A204,"Name")</f>
        <v>SBA Communications Corporation</v>
      </c>
      <c r="D204" t="str">
        <f>_FV(A204,"Description")</f>
        <v>SBA Communications Corporation is an independent owner and operator of wireless communications tower structures, rooftops and other structures that support antennas used for wireless communications. The Company's operating segments include site leasing and site development. The site leasing business includes segments, domestic site leasing and international site leasing. The Company's primary business line is its site leasing business. In its site leasing business, the Company leases antenna space to wireless service providers on towers that it owns or operates, and manages rooftop and tower sites for property owners under various contractual arrangements. The Company owns approximately 25,460 towers. It also manages or leases approximately 5,500 actual or potential towers. The Company's other business line is its site development business, through which it assists wireless service providers in developing and maintaining their own wireless service networks.</v>
      </c>
      <c r="E204" t="str">
        <f>_FV(A204,"Industry")</f>
        <v>Residential &amp; Commercial REIT</v>
      </c>
      <c r="F204" s="3">
        <f>_FV(A204,"Price")</f>
        <v>292.05</v>
      </c>
      <c r="G204" s="3">
        <f>_FV(A204,"High")</f>
        <v>292.83</v>
      </c>
      <c r="H204" s="3">
        <f>_FV(A204,"Low")</f>
        <v>289.75</v>
      </c>
      <c r="I204" s="3">
        <f>_FV(A204,"Open")</f>
        <v>292.83</v>
      </c>
      <c r="J204" s="3">
        <f>_FV(A204,"Previous close",TRUE)</f>
        <v>290.91000000000003</v>
      </c>
      <c r="K204" s="1">
        <f>_FV(A204,"Market cap",TRUE)</f>
        <v>31781380000</v>
      </c>
      <c r="L204" s="4">
        <f>_FV(A204,"Change (%)",TRUE)</f>
        <v>3.9190000000000006E-3</v>
      </c>
      <c r="M204" s="5" cm="1">
        <f t="array" ref="M204">_FV(A204,"Beta")</f>
        <v>0.1963</v>
      </c>
      <c r="N204" s="6" cm="1">
        <f t="array" ref="N204">_FV(A204,"Volume")</f>
        <v>173428</v>
      </c>
      <c r="O204" s="5" cm="1">
        <f t="array" ref="O204">_FV(A204,"P/E",TRUE)</f>
        <v>245.4667</v>
      </c>
      <c r="P204" s="6" cm="1">
        <f t="array" ref="P204">_FV(A204,"Employees")</f>
        <v>1483</v>
      </c>
      <c r="Q204" t="str" cm="1">
        <f t="array" ref="Q204">_FV(A204,"Exchange")</f>
        <v>Nasdaq Stock Market</v>
      </c>
    </row>
    <row r="205" spans="1:17" x14ac:dyDescent="0.25">
      <c r="A205" t="e" vm="207">
        <v>#VALUE!</v>
      </c>
      <c r="B205" t="str">
        <f>_FV(A205,"Ticker symbol",TRUE)</f>
        <v>ZG</v>
      </c>
      <c r="C205" t="str">
        <f>_FV(A205,"Name")</f>
        <v>ZILLOW GROUP, INC.</v>
      </c>
      <c r="D205" t="str">
        <f>_FV(A205,"Description")</f>
        <v>Zillow Group, Inc. owns and operates a portfolio of real estate and home related brands on mobile and Web. The Company's brands focus on all stages of the home lifecycle: renting, buying, selling and financing. The Company also provides consumers with data to find around homes, and connects them with the local professionals to help. The Company’s portfolio of consumer brands includes real estate and rental marketplaces Zillow, Trulia, StreetEasy, HotPads, Naked Apartments and RealEstate.com. In addition, Zillow Group provides a comprehensive suite of marketing software and technology solutions to help real estate, rental and mortgage professionals. The Company operates a number of business brands for real estate, rental and mortgage professionals, including Mortech, dotloop and Bridge Interactive.</v>
      </c>
      <c r="E205" t="str">
        <f>_FV(A205,"Industry")</f>
        <v>Real Estate Operations</v>
      </c>
      <c r="F205" s="3">
        <f>_FV(A205,"Price")</f>
        <v>115.4</v>
      </c>
      <c r="G205" s="3">
        <f>_FV(A205,"High")</f>
        <v>116.16</v>
      </c>
      <c r="H205" s="3">
        <f>_FV(A205,"Low")</f>
        <v>112.745</v>
      </c>
      <c r="I205" s="3">
        <f>_FV(A205,"Open")</f>
        <v>116.16</v>
      </c>
      <c r="J205" s="3">
        <f>_FV(A205,"Previous close",TRUE)</f>
        <v>119.4</v>
      </c>
      <c r="K205" s="1">
        <f>_FV(A205,"Market cap",TRUE)</f>
        <v>29416330000</v>
      </c>
      <c r="L205" s="4">
        <f>_FV(A205,"Change (%)",TRUE)</f>
        <v>-3.3500999999999996E-2</v>
      </c>
      <c r="M205" s="5" cm="1">
        <f t="array" ref="M205">_FV(A205,"Beta")</f>
        <v>1.3041</v>
      </c>
      <c r="N205" s="6" cm="1">
        <f t="array" ref="N205">_FV(A205,"Volume")</f>
        <v>324529</v>
      </c>
      <c r="O205" cm="1">
        <f t="array" ref="O205">_FV(A205,"P/E",TRUE)</f>
        <v>686.83849999999995</v>
      </c>
      <c r="P205" s="6" cm="1">
        <f t="array" ref="P205">_FV(A205,"Employees")</f>
        <v>5868</v>
      </c>
      <c r="Q205" t="str" cm="1">
        <f t="array" ref="Q205">_FV(A205,"Exchange")</f>
        <v>Nasdaq Stock Market</v>
      </c>
    </row>
    <row r="206" spans="1:17" x14ac:dyDescent="0.25">
      <c r="A206" t="e" vm="208">
        <v>#VALUE!</v>
      </c>
      <c r="B206" t="str">
        <f>_FV(A206,"Ticker symbol",TRUE)</f>
        <v>Z</v>
      </c>
      <c r="C206" t="str">
        <f>_FV(A206,"Name")</f>
        <v>ZILLOW GROUP, INC.</v>
      </c>
      <c r="D206" t="str">
        <f>_FV(A206,"Description")</f>
        <v>Zillow Group, Inc. owns and operates a portfolio of real estate and home related brands on mobile and Web. The Company's brands focus on all stages of the home lifecycle: renting, buying, selling and financing. The Company also provides consumers with data to find around homes, and connects them with the local professionals to help. The Company’s portfolio of consumer brands includes real estate and rental marketplaces Zillow, Trulia, StreetEasy, HotPads, Naked Apartments and RealEstate.com. In addition, Zillow Group provides a comprehensive suite of marketing software and technology solutions to help real estate, rental and mortgage professionals. The Company operates a number of business brands for real estate, rental and mortgage professionals, including Mortech, dotloop and Bridge Interactive.</v>
      </c>
      <c r="E206" t="str">
        <f>_FV(A206,"Industry")</f>
        <v>Real Estate Operations</v>
      </c>
      <c r="F206" s="3">
        <f>_FV(A206,"Price")</f>
        <v>114.58</v>
      </c>
      <c r="G206" s="3">
        <f>_FV(A206,"High")</f>
        <v>115.92</v>
      </c>
      <c r="H206" s="3">
        <f>_FV(A206,"Low")</f>
        <v>111.86</v>
      </c>
      <c r="I206" s="3">
        <f>_FV(A206,"Open")</f>
        <v>114.98</v>
      </c>
      <c r="J206" s="3">
        <f>_FV(A206,"Previous close",TRUE)</f>
        <v>118.545</v>
      </c>
      <c r="K206" s="1">
        <f>_FV(A206,"Market cap",TRUE)</f>
        <v>29416330000</v>
      </c>
      <c r="L206" s="4">
        <f>_FV(A206,"Change (%)",TRUE)</f>
        <v>-3.3446999999999998E-2</v>
      </c>
      <c r="M206" s="5" cm="1">
        <f t="array" ref="M206">_FV(A206,"Beta")</f>
        <v>1.3041</v>
      </c>
      <c r="N206" s="6" cm="1">
        <f t="array" ref="N206">_FV(A206,"Volume")</f>
        <v>1397259</v>
      </c>
      <c r="O206" t="e" cm="1" vm="4">
        <f t="array" ref="O206">_FV(A206,"P/E",TRUE)</f>
        <v>#VALUE!</v>
      </c>
      <c r="P206" s="6" cm="1">
        <f t="array" ref="P206">_FV(A206,"Employees")</f>
        <v>5868</v>
      </c>
      <c r="Q206" t="str" cm="1">
        <f t="array" ref="Q206">_FV(A206,"Exchange")</f>
        <v>Nasdaq Stock Market</v>
      </c>
    </row>
    <row r="207" spans="1:17" x14ac:dyDescent="0.25">
      <c r="A207" t="e" vm="209">
        <v>#VALUE!</v>
      </c>
      <c r="B207" t="str">
        <f>_FV(A207,"Ticker symbol",TRUE)</f>
        <v>MRVL</v>
      </c>
      <c r="C207" t="str">
        <f>_FV(A207,"Name")</f>
        <v>MARVELL TECHNOLOGY, INC</v>
      </c>
      <c r="D207" t="str">
        <f>_FV(A207,"Description")</f>
        <v>Marvell Technology, Inc. is a data infrastructure semiconductor solutions provider. The Company is principally engaged in delivering the data infrastructure technology that connects the world. The Company moves, stores, processes and secures data with semiconductor solutions designed for its customer needs. The Company's subsidiary, Inphi Corporation, is engaged in providing analog and mixed signal semiconductor solutions for the communications and cloud markets.</v>
      </c>
      <c r="E207" t="str">
        <f>_FV(A207,"Industry")</f>
        <v>Semiconductors &amp; Semiconductor Equipment</v>
      </c>
      <c r="F207" s="3">
        <f>_FV(A207,"Price")</f>
        <v>45.692500000000003</v>
      </c>
      <c r="G207" s="3">
        <f>_FV(A207,"High")</f>
        <v>45.7</v>
      </c>
      <c r="H207" s="3">
        <f>_FV(A207,"Low")</f>
        <v>44.41</v>
      </c>
      <c r="I207" s="3">
        <f>_FV(A207,"Open")</f>
        <v>45.56</v>
      </c>
      <c r="J207" s="3">
        <f>_FV(A207,"Previous close",TRUE)</f>
        <v>45.96</v>
      </c>
      <c r="K207" s="1">
        <f>_FV(A207,"Market cap",TRUE)</f>
        <v>36910154760</v>
      </c>
      <c r="L207" s="4">
        <f>_FV(A207,"Change (%)",TRUE)</f>
        <v>-5.8199999999999997E-3</v>
      </c>
      <c r="M207" s="5" cm="1">
        <f t="array" ref="M207">_FV(A207,"Beta")</f>
        <v>1.1004</v>
      </c>
      <c r="N207" s="6" cm="1">
        <f t="array" ref="N207">_FV(A207,"Volume")</f>
        <v>2960868</v>
      </c>
      <c r="O207" s="5" cm="1">
        <f t="array" ref="O207">_FV(A207,"P/E",TRUE)</f>
        <v>22.982299999999999</v>
      </c>
      <c r="P207" s="6" cm="1">
        <f t="array" ref="P207">_FV(A207,"Employees")</f>
        <v>5340</v>
      </c>
      <c r="Q207" t="str" cm="1">
        <f t="array" ref="Q207">_FV(A207,"Exchange")</f>
        <v>Nasdaq Stock Market</v>
      </c>
    </row>
    <row r="208" spans="1:17" x14ac:dyDescent="0.25">
      <c r="A208" t="e" vm="210">
        <v>#VALUE!</v>
      </c>
      <c r="B208" t="str">
        <f>_FV(A208,"Ticker symbol",TRUE)</f>
        <v>CSGP</v>
      </c>
      <c r="C208" t="str">
        <f>_FV(A208,"Name")</f>
        <v>COSTAR GROUP, INC.</v>
      </c>
      <c r="D208" t="str">
        <f>_FV(A208,"Description")</f>
        <v>CoStar Group, Inc. (CoStar) is a provider of information, analytics and online marketplaces to the commercial real estate and related business community through its database of commercial real estate information covering the United States, the United Kingdom, and parts of Canada, Spain, Germany and France. The Company provides online marketplaces for commercial real estate, apartment rentals, lands for sale and businesses for sale. It manages its business geographically in two segments: North America, which includes the United States and Canada, and International, which includes the United Kingdom, Spain, Germany and France. Its suite of information, analytics and online marketplaces is branded and marketed to its customers. Its services are primarily derived from a database of building-specific information and offer customers specialized tools for accessing, analyzing and using its information. It has five brands: CoStar, LoopNet, Apartments.com, BizBuySell and LandsofAmerica.</v>
      </c>
      <c r="E208" t="str">
        <f>_FV(A208,"Industry")</f>
        <v>Software &amp; IT Services</v>
      </c>
      <c r="F208" s="3">
        <f>_FV(A208,"Price")</f>
        <v>851.98</v>
      </c>
      <c r="G208" s="3">
        <f>_FV(A208,"High")</f>
        <v>853.59</v>
      </c>
      <c r="H208" s="3">
        <f>_FV(A208,"Low")</f>
        <v>836.27</v>
      </c>
      <c r="I208" s="3">
        <f>_FV(A208,"Open")</f>
        <v>853.59</v>
      </c>
      <c r="J208" s="3">
        <f>_FV(A208,"Previous close",TRUE)</f>
        <v>850.67</v>
      </c>
      <c r="K208" s="1">
        <f>_FV(A208,"Market cap",TRUE)</f>
        <v>33647714729</v>
      </c>
      <c r="L208" s="4">
        <f>_FV(A208,"Change (%)",TRUE)</f>
        <v>1.5399999999999999E-3</v>
      </c>
      <c r="M208" s="5" cm="1">
        <f t="array" ref="M208">_FV(A208,"Beta")</f>
        <v>0.87280000000000002</v>
      </c>
      <c r="N208" s="6" cm="1">
        <f t="array" ref="N208">_FV(A208,"Volume")</f>
        <v>80346</v>
      </c>
      <c r="O208" s="5" cm="1">
        <f t="array" ref="O208">_FV(A208,"P/E",TRUE)</f>
        <v>144.9229</v>
      </c>
      <c r="P208" s="6" cm="1">
        <f t="array" ref="P208">_FV(A208,"Employees")</f>
        <v>4752</v>
      </c>
      <c r="Q208" t="str" cm="1">
        <f t="array" ref="Q208">_FV(A208,"Exchange")</f>
        <v>Nasdaq Stock Market</v>
      </c>
    </row>
    <row r="209" spans="1:17" x14ac:dyDescent="0.25">
      <c r="A209" t="e" vm="211">
        <v>#VALUE!</v>
      </c>
      <c r="B209" t="str">
        <f>_FV(A209,"Ticker symbol",TRUE)</f>
        <v>PCAR</v>
      </c>
      <c r="C209" t="str">
        <f>_FV(A209,"Name")</f>
        <v>PACCAR INC</v>
      </c>
      <c r="D209" t="str">
        <f>_FV(A209,"Description")</f>
        <v>PACCAR Inc (PACCAR) is a technology company. The Company's segments include Truck, Parts and Financial Services. The Truck segment includes the design, manufacture and distribution of light-, medium- and heavy-duty commercial trucks. The Company's trucks are marketed under the Kenworth, Peterbilt and DAF nameplates. It also manufactures engines, primarily for use in the Company's trucks, at its facilities in Columbus, Mississippi; Eindhoven, the Netherlands, and Ponta Grossa, Brazil. The Parts segment includes the distribution of aftermarket parts for trucks and related commercial vehicles. The Financial Services segment includes finance and leasing products and services provided to customers and dealers. Its Other business includes the manufacturing and marketing of industrial winches. The Company operates in Australia and Brazil and sells trucks and parts to customers in Asia, Africa, Middle East and South America.</v>
      </c>
      <c r="E209" t="str">
        <f>_FV(A209,"Industry")</f>
        <v>Machinery, Equipment &amp; Components</v>
      </c>
      <c r="F209" s="3">
        <f>_FV(A209,"Price")</f>
        <v>96.454999999999998</v>
      </c>
      <c r="G209" s="3">
        <f>_FV(A209,"High")</f>
        <v>96.71</v>
      </c>
      <c r="H209" s="3">
        <f>_FV(A209,"Low")</f>
        <v>94.62</v>
      </c>
      <c r="I209" s="3">
        <f>_FV(A209,"Open")</f>
        <v>94.9</v>
      </c>
      <c r="J209" s="3">
        <f>_FV(A209,"Previous close",TRUE)</f>
        <v>94.5</v>
      </c>
      <c r="K209" s="1">
        <f>_FV(A209,"Market cap",TRUE)</f>
        <v>33484970562</v>
      </c>
      <c r="L209" s="4">
        <f>_FV(A209,"Change (%)",TRUE)</f>
        <v>2.0687999999999998E-2</v>
      </c>
      <c r="M209" s="5" cm="1">
        <f t="array" ref="M209">_FV(A209,"Beta")</f>
        <v>1.0109999999999999</v>
      </c>
      <c r="N209" s="6" cm="1">
        <f t="array" ref="N209">_FV(A209,"Volume")</f>
        <v>621020</v>
      </c>
      <c r="O209" s="5" cm="1">
        <f t="array" ref="O209">_FV(A209,"P/E",TRUE)</f>
        <v>23.325700000000001</v>
      </c>
      <c r="P209" s="6" cm="1">
        <f t="array" ref="P209">_FV(A209,"Employees")</f>
        <v>26000</v>
      </c>
      <c r="Q209" t="str" cm="1">
        <f t="array" ref="Q209">_FV(A209,"Exchange")</f>
        <v>Nasdaq Stock Market</v>
      </c>
    </row>
    <row r="210" spans="1:17" x14ac:dyDescent="0.25">
      <c r="A210" t="e" vm="212">
        <v>#VALUE!</v>
      </c>
      <c r="B210" t="str">
        <f>_FV(A210,"Ticker symbol",TRUE)</f>
        <v>DXCM</v>
      </c>
      <c r="C210" t="str">
        <f>_FV(A210,"Name")</f>
        <v>DEXCOM, INC.</v>
      </c>
      <c r="D210" t="str">
        <f>_FV(A210,"Description")</f>
        <v>Dexcom, Inc. is a medical device company. The Company is primarily focused on the design, development and commercialization of continuous glucose monitoring (CGM) systems for use by people with diabetes and by healthcare providers. Its products include Dexcom G6 and Dexcom Share. The G6 is a CGM system that can be used as part of an integrated system with other compatible medical devices and electronic interfaces, which may include automated insulin dosing systems, insulin pumps, blood glucose meters or other electronic devices used for diabetes management. Its Dexcom Share remote monitoring system, offered for use with its Dexcom system, uses an app on the patient’s iPhone, iPod touch, iPad or Android mobile device to securely and wirelessly transmit glucose information to the cloud and then to apps on the mobile devices of up to five designated recipients, who can remotely monitor a patient’s glucose information and receive alert notifications.</v>
      </c>
      <c r="E210" t="str">
        <f>_FV(A210,"Industry")</f>
        <v>Healthcare Equipment &amp; Supplies</v>
      </c>
      <c r="F210" s="3">
        <f>_FV(A210,"Price")</f>
        <v>353.11</v>
      </c>
      <c r="G210" s="3">
        <f>_FV(A210,"High")</f>
        <v>359.27</v>
      </c>
      <c r="H210" s="3">
        <f>_FV(A210,"Low")</f>
        <v>348.74</v>
      </c>
      <c r="I210" s="3">
        <f>_FV(A210,"Open")</f>
        <v>359.27</v>
      </c>
      <c r="J210" s="3">
        <f>_FV(A210,"Previous close",TRUE)</f>
        <v>358.74</v>
      </c>
      <c r="K210" s="1">
        <f>_FV(A210,"Market cap",TRUE)</f>
        <v>34147809755</v>
      </c>
      <c r="L210" s="4">
        <f>_FV(A210,"Change (%)",TRUE)</f>
        <v>-1.5694E-2</v>
      </c>
      <c r="M210" s="5" cm="1">
        <f t="array" ref="M210">_FV(A210,"Beta")</f>
        <v>0.74680000000000002</v>
      </c>
      <c r="N210" s="6" cm="1">
        <f t="array" ref="N210">_FV(A210,"Volume")</f>
        <v>211479</v>
      </c>
      <c r="O210" s="5" cm="1">
        <f t="array" ref="O210">_FV(A210,"P/E",TRUE)</f>
        <v>69.182400000000001</v>
      </c>
      <c r="P210" s="6" cm="1">
        <f t="array" ref="P210">_FV(A210,"Employees")</f>
        <v>5500</v>
      </c>
      <c r="Q210" t="str" cm="1">
        <f t="array" ref="Q210">_FV(A210,"Exchange")</f>
        <v>Nasdaq Stock Market</v>
      </c>
    </row>
    <row r="211" spans="1:17" x14ac:dyDescent="0.25">
      <c r="A211" t="e" vm="213">
        <v>#VALUE!</v>
      </c>
      <c r="B211" t="str">
        <f>_FV(A211,"Ticker symbol",TRUE)</f>
        <v>ALXN</v>
      </c>
      <c r="C211" t="str">
        <f>_FV(A211,"Name")</f>
        <v>ALEXION PHARMACEUTICALS, INC.</v>
      </c>
      <c r="D211" t="str">
        <f>_FV(A211,"Description")</f>
        <v>Alexion Pharmaceuticals, Inc. is a biopharmaceutical company. The Company is focused on the development and commercialization of therapeutic products. The Company’s marketed products include SOLIRIS (eculizumab), Strensiq (asfotase alfa), Kanuma (sebelipase alfa), ULTOMIRIS, Andexxa and Ondexxya. The Company’s clinical development programs include ALXN1210, ALXN1810, ALXN1720, ALXN1830, ALXN1840 and ABY-039. The Company’s ULTOMIRIS is a long-acting C5 inhibitor discovered and developed by Alexion that works by inhibiting the C5 protein in the terminal complement cascade. Its SOLIRIS is an C5 inhibitor discovered and developed by Alexion that works by inhibiting the C5 protein in the terminal complement cascade. SOLIRIS is a humanized monoclonal antibody that effectively blocks terminal complement activity at the doses prescribed.</v>
      </c>
      <c r="E211" t="str">
        <f>_FV(A211,"Industry")</f>
        <v>Pharmaceuticals</v>
      </c>
      <c r="F211" s="3">
        <f>_FV(A211,"Price")</f>
        <v>172.38</v>
      </c>
      <c r="G211" s="3">
        <f>_FV(A211,"High")</f>
        <v>172.39500000000001</v>
      </c>
      <c r="H211" s="3">
        <f>_FV(A211,"Low")</f>
        <v>171.19</v>
      </c>
      <c r="I211" s="3">
        <f>_FV(A211,"Open")</f>
        <v>171.79</v>
      </c>
      <c r="J211" s="3">
        <f>_FV(A211,"Previous close",TRUE)</f>
        <v>170.43</v>
      </c>
      <c r="K211" s="1">
        <f>_FV(A211,"Market cap",TRUE)</f>
        <v>38099289696</v>
      </c>
      <c r="L211" s="4">
        <f>_FV(A211,"Change (%)",TRUE)</f>
        <v>1.1442000000000001E-2</v>
      </c>
      <c r="M211" s="5" cm="1">
        <f t="array" ref="M211">_FV(A211,"Beta")</f>
        <v>1.2847</v>
      </c>
      <c r="N211" s="6" cm="1">
        <f t="array" ref="N211">_FV(A211,"Volume")</f>
        <v>581861</v>
      </c>
      <c r="O211" s="5" cm="1">
        <f t="array" ref="O211">_FV(A211,"P/E",TRUE)</f>
        <v>55.948799999999999</v>
      </c>
      <c r="P211" s="6" cm="1">
        <f t="array" ref="P211">_FV(A211,"Employees")</f>
        <v>3837</v>
      </c>
      <c r="Q211" t="str" cm="1">
        <f t="array" ref="Q211">_FV(A211,"Exchange")</f>
        <v>Nasdaq Stock Market</v>
      </c>
    </row>
    <row r="212" spans="1:17" x14ac:dyDescent="0.25">
      <c r="A212" t="e" vm="214">
        <v>#VALUE!</v>
      </c>
      <c r="B212" t="str">
        <f>_FV(A212,"Ticker symbol",TRUE)</f>
        <v>ORLY</v>
      </c>
      <c r="C212" t="str">
        <f>_FV(A212,"Name")</f>
        <v>O'Reilly Automotive, Inc.</v>
      </c>
      <c r="D212" t="str">
        <f>_FV(A212,"Description")</f>
        <v>O'Reilly Automotive, Inc. is a specialty retailer of automotive aftermarket parts, tools, supplies, equipment and accessories in the United States. The Company sells its products to both do-it-yourself (DIY) and professional service provider customers. The Company's product line includes new and remanufactured automotive hard parts, such as alternators, starters, fuel pumps, water pumps, brake system components, batteries, belts, hoses, temperature control, chassis parts, driveline parts and engine parts; maintenance items, such as oil, antifreeze, fluids, filters, wiper blades, lighting, engine additives and appearance products, and accessories, such as floor mats, seat covers and truck accessories. The Company's stores offer various services and programs to its customers, such as used oil, oil filter and battery recycling; battery diagnostic testing; electrical and module testing; check engine light code extraction; loaner tool program; custom hydraulic hoses, and machine shops.</v>
      </c>
      <c r="E212" t="str">
        <f>_FV(A212,"Industry")</f>
        <v>Specialty Retailers</v>
      </c>
      <c r="F212" s="3">
        <f>_FV(A212,"Price")</f>
        <v>567.41</v>
      </c>
      <c r="G212" s="3">
        <f>_FV(A212,"High")</f>
        <v>568.62</v>
      </c>
      <c r="H212" s="3">
        <f>_FV(A212,"Low")</f>
        <v>563.72</v>
      </c>
      <c r="I212" s="3">
        <f>_FV(A212,"Open")</f>
        <v>564</v>
      </c>
      <c r="J212" s="3">
        <f>_FV(A212,"Previous close",TRUE)</f>
        <v>562.32000000000005</v>
      </c>
      <c r="K212" s="1">
        <f>_FV(A212,"Market cap",TRUE)</f>
        <v>39666452887</v>
      </c>
      <c r="L212" s="4">
        <f>_FV(A212,"Change (%)",TRUE)</f>
        <v>9.0519999999999993E-3</v>
      </c>
      <c r="M212" s="5" cm="1">
        <f t="array" ref="M212">_FV(A212,"Beta")</f>
        <v>1.0841000000000001</v>
      </c>
      <c r="N212" s="6" cm="1">
        <f t="array" ref="N212">_FV(A212,"Volume")</f>
        <v>209504</v>
      </c>
      <c r="O212" s="5" cm="1">
        <f t="array" ref="O212">_FV(A212,"P/E",TRUE)</f>
        <v>21.110499999999998</v>
      </c>
      <c r="P212" s="6" cm="1">
        <f t="array" ref="P212">_FV(A212,"Employees")</f>
        <v>62530</v>
      </c>
      <c r="Q212" t="str" cm="1">
        <f t="array" ref="Q212">_FV(A212,"Exchange")</f>
        <v>Nasdaq Stock Market</v>
      </c>
    </row>
    <row r="213" spans="1:17" x14ac:dyDescent="0.25">
      <c r="A213" t="e" vm="215">
        <v>#VALUE!</v>
      </c>
      <c r="B213" t="str">
        <f>_FV(A213,"Ticker symbol",TRUE)</f>
        <v>CTAS</v>
      </c>
      <c r="C213" t="str">
        <f>_FV(A213,"Name")</f>
        <v>CINTAS CORPORATION</v>
      </c>
      <c r="D213" t="str">
        <f>_FV(A213,"Description")</f>
        <v>Cintas Corporation is a provider of corporate identity uniforms through rental and sales programs, as well as a provider of related business services, including entrance mats, restroom cleaning services and supplies, carpet and tile cleaning services, first aid and safety services and fire protection products and services. Its segments include uniform rental and facility services, and first aid and safety services. Its uniform rental and facility service segment offers services, which include rental and servicing of uniforms and other garments, including flame resistant clothing, mats, mops and shop towels, and other ancillary items. Its first aid and safety service segment offers services, which include first aid and safety products and services. Rental processing plants, rental branches, first aid and safety facilities, fire protection facilities, direct sales offices, distribution centers and manufacturing facilities are all utilized by the businesses included in All Other.</v>
      </c>
      <c r="E213" t="str">
        <f>_FV(A213,"Industry")</f>
        <v>Professional &amp; Commercial Services</v>
      </c>
      <c r="F213" s="3">
        <f>_FV(A213,"Price")</f>
        <v>362.7</v>
      </c>
      <c r="G213" s="3">
        <f>_FV(A213,"High")</f>
        <v>362.77</v>
      </c>
      <c r="H213" s="3">
        <f>_FV(A213,"Low")</f>
        <v>358.57</v>
      </c>
      <c r="I213" s="3">
        <f>_FV(A213,"Open")</f>
        <v>360.06</v>
      </c>
      <c r="J213" s="3">
        <f>_FV(A213,"Previous close",TRUE)</f>
        <v>360.67</v>
      </c>
      <c r="K213" s="1">
        <f>_FV(A213,"Market cap",TRUE)</f>
        <v>38102795640</v>
      </c>
      <c r="L213" s="4">
        <f>_FV(A213,"Change (%)",TRUE)</f>
        <v>5.6279999999999993E-3</v>
      </c>
      <c r="M213" s="5" cm="1">
        <f t="array" ref="M213">_FV(A213,"Beta")</f>
        <v>1.4756</v>
      </c>
      <c r="N213" s="6" cm="1">
        <f t="array" ref="N213">_FV(A213,"Volume")</f>
        <v>144583</v>
      </c>
      <c r="O213" s="5" cm="1">
        <f t="array" ref="O213">_FV(A213,"P/E",TRUE)</f>
        <v>39.601599999999998</v>
      </c>
      <c r="P213" s="6" cm="1">
        <f t="array" ref="P213">_FV(A213,"Employees")</f>
        <v>40000</v>
      </c>
      <c r="Q213" t="str" cm="1">
        <f t="array" ref="Q213">_FV(A213,"Exchange")</f>
        <v>Nasdaq Stock Market</v>
      </c>
    </row>
    <row r="214" spans="1:17" x14ac:dyDescent="0.25">
      <c r="A214" t="e" vm="216">
        <v>#VALUE!</v>
      </c>
      <c r="B214" t="str">
        <f>_FV(A214,"Ticker symbol",TRUE)</f>
        <v>XEL</v>
      </c>
      <c r="C214" t="str">
        <f>_FV(A214,"Name")</f>
        <v>Xcel Energy Inc.</v>
      </c>
      <c r="D214" t="str">
        <f>_FV(A214,"Description")</f>
        <v>Xcel Energy Inc. is a public utility holding company. The Company's operations include the activity of four utility subsidiaries that serve electric and natural gas customers in eight states. The Company's segments include regulated electric utility, regulated natural gas utility and all other. The Company's utility subsidiaries include NSP-Minnesota, NSP-Wisconsin, Public Service Company of Colorado (PSCo) and Southwestern Public Service Co. (SPS), which serve customers in portions of Colorado, Michigan, Minnesota, New Mexico, North Dakota, South Dakota, Texas and Wisconsin. Along with WYCO Development LLC (WYCO), a joint venture formed with Colorado Interstate Gas Company, LLC (CIG) to develop and lease natural gas pipelines storage and compression facilities, and WestGas InterState, Inc. (WGI), an interstate natural gas pipeline company, these companies comprise the regulated utility operations.</v>
      </c>
      <c r="E214" t="str">
        <f>_FV(A214,"Industry")</f>
        <v>Electrical Utilities &amp; IPPs</v>
      </c>
      <c r="F214" s="3">
        <f>_FV(A214,"Price")</f>
        <v>72.234999999999999</v>
      </c>
      <c r="G214" s="3">
        <f>_FV(A214,"High")</f>
        <v>72.67</v>
      </c>
      <c r="H214" s="3">
        <f>_FV(A214,"Low")</f>
        <v>71.62</v>
      </c>
      <c r="I214" s="3">
        <f>_FV(A214,"Open")</f>
        <v>71.64</v>
      </c>
      <c r="J214" s="3">
        <f>_FV(A214,"Previous close",TRUE)</f>
        <v>71.319999999999993</v>
      </c>
      <c r="K214" s="1">
        <f>_FV(A214,"Market cap",TRUE)</f>
        <v>38877368198</v>
      </c>
      <c r="L214" s="4">
        <f>_FV(A214,"Change (%)",TRUE)</f>
        <v>1.2829999999999999E-2</v>
      </c>
      <c r="M214" s="5" cm="1">
        <f t="array" ref="M214">_FV(A214,"Beta")</f>
        <v>0.3014</v>
      </c>
      <c r="N214" s="6" cm="1">
        <f t="array" ref="N214">_FV(A214,"Volume")</f>
        <v>803144</v>
      </c>
      <c r="O214" s="5" cm="1">
        <f t="array" ref="O214">_FV(A214,"P/E",TRUE)</f>
        <v>24.587800000000001</v>
      </c>
      <c r="P214" s="6" cm="1">
        <f t="array" ref="P214">_FV(A214,"Employees")</f>
        <v>11367</v>
      </c>
      <c r="Q214" t="str" cm="1">
        <f t="array" ref="Q214">_FV(A214,"Exchange")</f>
        <v>Nasdaq Stock Market</v>
      </c>
    </row>
    <row r="215" spans="1:17" x14ac:dyDescent="0.25">
      <c r="A215" t="e" vm="217">
        <v>#VALUE!</v>
      </c>
      <c r="B215" t="str">
        <f>_FV(A215,"Ticker symbol",TRUE)</f>
        <v>PAYX</v>
      </c>
      <c r="C215" t="str">
        <f>_FV(A215,"Name")</f>
        <v>PAYCHEX, INC.</v>
      </c>
      <c r="D215" t="str">
        <f>_FV(A215,"Description")</f>
        <v>Paychex, Inc. is a provider of integrated human capital management (HCM) solutions for payroll, human resource (HR), retirement and insurance services for small- to medium-sized businesses in the United States. The Company also has operations in Germany. The Company offers services, including Payroll processing, Human Resource Services, and Accounting and Financial Services. As of May 31, 2016, the Company serviced approximately 605,000 payroll clients. It offers a portfolio of HCM services and products that allows its clients to meet their payroll and HR needs. Its payroll-related ancillary services and human resource service (HRS) offerings often leverage the information gathered in the base payroll processing service, allowing it to provide outsourcing services covering the HCM spectrum. The Company, through its HCM software-as-a-service platform, Paychex Flex, provides an integrated product suite that covers the employee life cycle from recruiting and hiring to retirement.</v>
      </c>
      <c r="E215" t="str">
        <f>_FV(A215,"Industry")</f>
        <v>Professional &amp; Commercial Services</v>
      </c>
      <c r="F215" s="3">
        <f>_FV(A215,"Price")</f>
        <v>102.1</v>
      </c>
      <c r="G215" s="3">
        <f>_FV(A215,"High")</f>
        <v>102.61</v>
      </c>
      <c r="H215" s="3">
        <f>_FV(A215,"Low")</f>
        <v>101.15</v>
      </c>
      <c r="I215" s="3">
        <f>_FV(A215,"Open")</f>
        <v>101.15</v>
      </c>
      <c r="J215" s="3">
        <f>_FV(A215,"Previous close",TRUE)</f>
        <v>101.01</v>
      </c>
      <c r="K215" s="1">
        <f>_FV(A215,"Market cap",TRUE)</f>
        <v>36792766210</v>
      </c>
      <c r="L215" s="4">
        <f>_FV(A215,"Change (%)",TRUE)</f>
        <v>1.0791E-2</v>
      </c>
      <c r="M215" s="5" cm="1">
        <f t="array" ref="M215">_FV(A215,"Beta")</f>
        <v>0.88780000000000003</v>
      </c>
      <c r="N215" s="6" cm="1">
        <f t="array" ref="N215">_FV(A215,"Volume")</f>
        <v>360853</v>
      </c>
      <c r="O215" s="5" cm="1">
        <f t="array" ref="O215">_FV(A215,"P/E",TRUE)</f>
        <v>34.638500000000001</v>
      </c>
      <c r="P215" s="6" cm="1">
        <f t="array" ref="P215">_FV(A215,"Employees")</f>
        <v>15600</v>
      </c>
      <c r="Q215" t="str" cm="1">
        <f t="array" ref="Q215">_FV(A215,"Exchange")</f>
        <v>Nasdaq Stock Market</v>
      </c>
    </row>
    <row r="216" spans="1:17" x14ac:dyDescent="0.25">
      <c r="A216" t="e" vm="218">
        <v>#VALUE!</v>
      </c>
      <c r="B216" t="str">
        <f>_FV(A216,"Ticker symbol",TRUE)</f>
        <v>MTCH</v>
      </c>
      <c r="C216" t="str">
        <f>_FV(A216,"Name")</f>
        <v>MATCH GROUP, INC.</v>
      </c>
      <c r="D216" t="str">
        <f>_FV(A216,"Description")</f>
        <v>Match Group Inc is providing dating products through its portfolio companies which are available globally. The Company’s portfolio of brands includes Tinder, Match, Meetic, OkCupid, Hinge, Pairs, PlentyOfFish, and OurTime, and other brands which are designed for users' to find a connection. Through its portfolio companies and their brands, the Company provide tailored products and enables connections across the spectrum of age, gender and dating goals. Its products are available in over 40 languages to users all over the world.</v>
      </c>
      <c r="E216" t="str">
        <f>_FV(A216,"Industry")</f>
        <v>Software &amp; IT Services</v>
      </c>
      <c r="F216" s="3">
        <f>_FV(A216,"Price")</f>
        <v>143.65</v>
      </c>
      <c r="G216" s="3">
        <f>_FV(A216,"High")</f>
        <v>144.84</v>
      </c>
      <c r="H216" s="3">
        <f>_FV(A216,"Low")</f>
        <v>141.53</v>
      </c>
      <c r="I216" s="3">
        <f>_FV(A216,"Open")</f>
        <v>144.15</v>
      </c>
      <c r="J216" s="3">
        <f>_FV(A216,"Previous close",TRUE)</f>
        <v>146.19</v>
      </c>
      <c r="K216" s="1">
        <f>_FV(A216,"Market cap",TRUE)</f>
        <v>38806903850</v>
      </c>
      <c r="L216" s="4">
        <f>_FV(A216,"Change (%)",TRUE)</f>
        <v>-1.7375000000000002E-2</v>
      </c>
      <c r="M216" t="e" cm="1" vm="31">
        <f t="array" ref="M216">_FV(A216,"Beta")</f>
        <v>#VALUE!</v>
      </c>
      <c r="N216" s="6" cm="1">
        <f t="array" ref="N216">_FV(A216,"Volume")</f>
        <v>541290</v>
      </c>
      <c r="O216" s="5" cm="1">
        <f t="array" ref="O216">_FV(A216,"P/E",TRUE)</f>
        <v>73.918099999999995</v>
      </c>
      <c r="P216" s="6" cm="1">
        <f t="array" ref="P216">_FV(A216,"Employees")</f>
        <v>1880</v>
      </c>
      <c r="Q216" t="str" cm="1">
        <f t="array" ref="Q216">_FV(A216,"Exchange")</f>
        <v>Nasdaq Stock Market</v>
      </c>
    </row>
    <row r="217" spans="1:17" x14ac:dyDescent="0.25">
      <c r="A217" t="e" vm="219">
        <v>#VALUE!</v>
      </c>
      <c r="B217" t="str">
        <f>_FV(A217,"Ticker symbol",TRUE)</f>
        <v>DOCU</v>
      </c>
      <c r="C217" t="str">
        <f>_FV(A217,"Name")</f>
        <v>DOCUSIGN, INC.</v>
      </c>
      <c r="D217" t="str">
        <f>_FV(A217,"Description")</f>
        <v>DocuSign Inc offers DocuSign Agreement Cloud, a software suite for automating the agreement process. It includes DocuSign eSignature, an electronic signature solution that allows an agreement to be signed electronically on a variety of devices. The Agreement Cloud also includes several other applications for automating pre- and post-signature processes, such as automatically generating an agreement from data in other systems, supporting negotiation workflow, collecting payment after signatures, and using artificial intelligence (AI) to analyze a collection of agreements for risks and opportunities. The Agreement Cloud also includes hundreds of integrations to other systems, so agreement processes can integrate with other business processes and data. Its key Agreement Cloud products include DocuSign Contract Lifecycle Management (CLM), Intelligent Insights, Gen for Salesforce, Negotiate for Salesforce, Guided Forms, Click, Identify, Standards-Based Signatures, Payments and eNotary.</v>
      </c>
      <c r="E217" t="str">
        <f>_FV(A217,"Industry")</f>
        <v>Software &amp; IT Services</v>
      </c>
      <c r="F217" s="3">
        <f>_FV(A217,"Price")</f>
        <v>192.38</v>
      </c>
      <c r="G217" s="3">
        <f>_FV(A217,"High")</f>
        <v>194.70269999999999</v>
      </c>
      <c r="H217" s="3">
        <f>_FV(A217,"Low")</f>
        <v>189.85</v>
      </c>
      <c r="I217" s="3">
        <f>_FV(A217,"Open")</f>
        <v>193.99</v>
      </c>
      <c r="J217" s="3">
        <f>_FV(A217,"Previous close",TRUE)</f>
        <v>195.28</v>
      </c>
      <c r="K217" s="1">
        <f>_FV(A217,"Market cap",TRUE)</f>
        <v>37428702518</v>
      </c>
      <c r="L217" s="4">
        <f>_FV(A217,"Change (%)",TRUE)</f>
        <v>-1.485E-2</v>
      </c>
      <c r="M217" t="e" cm="1" vm="31">
        <f t="array" ref="M217">_FV(A217,"Beta")</f>
        <v>#VALUE!</v>
      </c>
      <c r="N217" s="6" cm="1">
        <f t="array" ref="N217">_FV(A217,"Volume")</f>
        <v>904244</v>
      </c>
      <c r="O217" t="e" cm="1" vm="4">
        <f t="array" ref="O217">_FV(A217,"P/E",TRUE)</f>
        <v>#VALUE!</v>
      </c>
      <c r="P217" s="6" cm="1">
        <f t="array" ref="P217">_FV(A217,"Employees")</f>
        <v>5630</v>
      </c>
      <c r="Q217" t="str" cm="1">
        <f t="array" ref="Q217">_FV(A217,"Exchange")</f>
        <v>Nasdaq Stock Market</v>
      </c>
    </row>
    <row r="218" spans="1:17" x14ac:dyDescent="0.25">
      <c r="A218" t="e" vm="220">
        <v>#VALUE!</v>
      </c>
      <c r="B218" t="str">
        <f>_FV(A218,"Ticker symbol",TRUE)</f>
        <v>SNPS</v>
      </c>
      <c r="C218" t="str">
        <f>_FV(A218,"Name")</f>
        <v>SYNOPSYS, INC.</v>
      </c>
      <c r="D218" t="str">
        <f>_FV(A218,"Description")</f>
        <v>Synopsys, Inc. provides software products and services. The Company supplies the electronic design automation (EDA) software that engineers use to design and test integrated circuits (ICs), also known as chips. The Company also offer semiconductor intellectual property (IP) products, which are pre-designed circuits that engineers use as components of chip designs rather than designing those circuits themselves. It provides software and hardware used to develop the electronic systems that incorporate chips and the software that runs on them. It provides technical services and support to help its customers develop advanced chips and electronic systems. It is also a provider of software tools and services electronics, financial services, automotive, medicine, energy and industrials.</v>
      </c>
      <c r="E218" t="str">
        <f>_FV(A218,"Industry")</f>
        <v>Software &amp; IT Services</v>
      </c>
      <c r="F218" s="3">
        <f>_FV(A218,"Price")</f>
        <v>235.95</v>
      </c>
      <c r="G218" s="3">
        <f>_FV(A218,"High")</f>
        <v>239.88</v>
      </c>
      <c r="H218" s="3">
        <f>_FV(A218,"Low")</f>
        <v>234.37</v>
      </c>
      <c r="I218" s="3">
        <f>_FV(A218,"Open")</f>
        <v>239.88</v>
      </c>
      <c r="J218" s="3">
        <f>_FV(A218,"Previous close",TRUE)</f>
        <v>241.84</v>
      </c>
      <c r="K218" s="1">
        <f>_FV(A218,"Market cap",TRUE)</f>
        <v>35952456540</v>
      </c>
      <c r="L218" s="4">
        <f>_FV(A218,"Change (%)",TRUE)</f>
        <v>-2.4355000000000002E-2</v>
      </c>
      <c r="M218" s="5" cm="1">
        <f t="array" ref="M218">_FV(A218,"Beta")</f>
        <v>1.0354000000000001</v>
      </c>
      <c r="N218" s="6" cm="1">
        <f t="array" ref="N218">_FV(A218,"Volume")</f>
        <v>357457</v>
      </c>
      <c r="O218" s="5" cm="1">
        <f t="array" ref="O218">_FV(A218,"P/E",TRUE)</f>
        <v>52.362099999999998</v>
      </c>
      <c r="P218" s="6" cm="1">
        <f t="array" ref="P218">_FV(A218,"Employees")</f>
        <v>15036</v>
      </c>
      <c r="Q218" t="str" cm="1">
        <f t="array" ref="Q218">_FV(A218,"Exchange")</f>
        <v>Nasdaq Stock Market</v>
      </c>
    </row>
    <row r="219" spans="1:17" x14ac:dyDescent="0.25">
      <c r="A219" t="e" vm="221">
        <v>#VALUE!</v>
      </c>
      <c r="B219" t="str">
        <f>_FV(A219,"Ticker symbol",TRUE)</f>
        <v>CDNS</v>
      </c>
      <c r="C219" t="str">
        <f>_FV(A219,"Name")</f>
        <v>CADENCE DESIGN SYSTEMS, INC.</v>
      </c>
      <c r="D219" t="str">
        <f>_FV(A219,"Description")</f>
        <v>Cadence Design Systems, Inc. provides solutions that enable its customers to design electronic products. The Company's product categories include Functional Verification, Digital integrated circuits (IC) Design and Signoff, Custom IC Design and Verification, System Interconnect and Analysis, and intellectual property (IP). Functional verification products are used to verify that the circuitry or the software designed to perform as intended. Digital IC design offerings are used to create representations of a digital circuit or an IC that can be verified for correctness prior to implementation. Custom IC design and verification offerings are used to create schematic and physical representations of circuits down to the transistor level for analog and memory designs. System Interconnect and Analysis offerings are used to develop printed circuit boards and IC packages. Design IP offerings consist of functional blocks, which customers integrate into their ICs for the development process.</v>
      </c>
      <c r="E219" t="str">
        <f>_FV(A219,"Industry")</f>
        <v>Software &amp; IT Services</v>
      </c>
      <c r="F219" s="3">
        <f>_FV(A219,"Price")</f>
        <v>127.07</v>
      </c>
      <c r="G219" s="3">
        <f>_FV(A219,"High")</f>
        <v>129.04</v>
      </c>
      <c r="H219" s="3">
        <f>_FV(A219,"Low")</f>
        <v>125.96</v>
      </c>
      <c r="I219" s="3">
        <f>_FV(A219,"Open")</f>
        <v>127.89</v>
      </c>
      <c r="J219" s="3">
        <f>_FV(A219,"Previous close",TRUE)</f>
        <v>129.05000000000001</v>
      </c>
      <c r="K219" s="1">
        <f>_FV(A219,"Market cap",TRUE)</f>
        <v>35359133550</v>
      </c>
      <c r="L219" s="4">
        <f>_FV(A219,"Change (%)",TRUE)</f>
        <v>-1.5343000000000001E-2</v>
      </c>
      <c r="M219" s="5" cm="1">
        <f t="array" ref="M219">_FV(A219,"Beta")</f>
        <v>0.99139999999999995</v>
      </c>
      <c r="N219" s="6" cm="1">
        <f t="array" ref="N219">_FV(A219,"Volume")</f>
        <v>654720</v>
      </c>
      <c r="O219" s="5" cm="1">
        <f t="array" ref="O219">_FV(A219,"P/E",TRUE)</f>
        <v>55.2485</v>
      </c>
      <c r="P219" s="6" cm="1">
        <f t="array" ref="P219">_FV(A219,"Employees")</f>
        <v>8800</v>
      </c>
      <c r="Q219" t="str" cm="1">
        <f t="array" ref="Q219">_FV(A219,"Exchange")</f>
        <v>Nasdaq Stock Market</v>
      </c>
    </row>
    <row r="220" spans="1:17" x14ac:dyDescent="0.25">
      <c r="A220" t="e" vm="222">
        <v>#VALUE!</v>
      </c>
      <c r="B220" t="str">
        <f>_FV(A220,"Ticker symbol",TRUE)</f>
        <v>EA</v>
      </c>
      <c r="C220" t="str">
        <f>_FV(A220,"Name")</f>
        <v>ELECTRONIC ARTS INC.</v>
      </c>
      <c r="D220" t="str">
        <f>_FV(A220,"Description")</f>
        <v>Electronic Arts Inc. develops, markets, publishes and distributes games, content and services that can be played by consumers on a range of platforms, which include consoles, personal computers (PCs), mobile phones and tablets. The Company's games and services are based on a portfolio of intellectual property that includes established brands, such as FIFA, Madden NFL, Star Wars, Battlefield, the Sims and Need for Speed. The Company markets and sells its games and services through retail channels and through digital distribution channels. The Company's PC games and additional content can be downloaded directly through its Origin online platform, as well as through third-party online download stores. Its mobile, tablet and PC free-to-download games and additional content are available through third-party application storefronts, such as the Apple Application Store and Google Play.</v>
      </c>
      <c r="E220" t="str">
        <f>_FV(A220,"Industry")</f>
        <v>Software &amp; IT Services</v>
      </c>
      <c r="F220" s="3">
        <f>_FV(A220,"Price")</f>
        <v>143.05000000000001</v>
      </c>
      <c r="G220" s="3">
        <f>_FV(A220,"High")</f>
        <v>143.33000000000001</v>
      </c>
      <c r="H220" s="3">
        <f>_FV(A220,"Low")</f>
        <v>141.09</v>
      </c>
      <c r="I220" s="3">
        <f>_FV(A220,"Open")</f>
        <v>142.33000000000001</v>
      </c>
      <c r="J220" s="3">
        <f>_FV(A220,"Previous close",TRUE)</f>
        <v>142.41999999999999</v>
      </c>
      <c r="K220" s="1">
        <f>_FV(A220,"Market cap",TRUE)</f>
        <v>41144899300</v>
      </c>
      <c r="L220" s="4">
        <f>_FV(A220,"Change (%)",TRUE)</f>
        <v>4.424E-3</v>
      </c>
      <c r="M220" s="5" cm="1">
        <f t="array" ref="M220">_FV(A220,"Beta")</f>
        <v>0.8911</v>
      </c>
      <c r="N220" s="6" cm="1">
        <f t="array" ref="N220">_FV(A220,"Volume")</f>
        <v>927920</v>
      </c>
      <c r="O220" s="5" cm="1">
        <f t="array" ref="O220">_FV(A220,"P/E",TRUE)</f>
        <v>35.291699999999999</v>
      </c>
      <c r="P220" s="6" cm="1">
        <f t="array" ref="P220">_FV(A220,"Employees")</f>
        <v>9800</v>
      </c>
      <c r="Q220" t="str" cm="1">
        <f t="array" ref="Q220">_FV(A220,"Exchange")</f>
        <v>Nasdaq Stock Market</v>
      </c>
    </row>
    <row r="221" spans="1:17" x14ac:dyDescent="0.25">
      <c r="A221" t="e" vm="223">
        <v>#VALUE!</v>
      </c>
      <c r="B221" t="str">
        <f>_FV(A221,"Ticker symbol",TRUE)</f>
        <v>TROW</v>
      </c>
      <c r="C221" t="str">
        <f>_FV(A221,"Name")</f>
        <v>T. ROWE PRICE GROUP, INC.</v>
      </c>
      <c r="D221" t="str">
        <f>_FV(A221,"Description")</f>
        <v>T. Rowe Price Group, Inc. is a financial services holding company. The Company provides global investment management services through its subsidiaries to investors across the world. The Company provides an array of Company sponsored the United States mutual funds, other sponsored pooled investment vehicles, sub advisory services, separate account management, recordkeeping, and related services to individuals, advisors, institutions, financial intermediaries and retirement plan sponsors. The Company distributes its products in countries located within three geographical regions: North America, Europe Middle East and Africa (EMEA), and Asia Pacific (APAC). It also offers specialized advisory services, including management of stable value investment contracts and a distribution management service for the disposition of equity securities its clients receive from third-party venture capital investment pools. As of December 31, 2016, it serviced clients in 45 countries across the world.</v>
      </c>
      <c r="E221" t="str">
        <f>_FV(A221,"Industry")</f>
        <v>Investment Banking &amp; Investment Services</v>
      </c>
      <c r="F221" s="3">
        <f>_FV(A221,"Price")</f>
        <v>191.4</v>
      </c>
      <c r="G221" s="3">
        <f>_FV(A221,"High")</f>
        <v>192.07</v>
      </c>
      <c r="H221" s="3">
        <f>_FV(A221,"Low")</f>
        <v>189.2</v>
      </c>
      <c r="I221" s="3">
        <f>_FV(A221,"Open")</f>
        <v>189.6</v>
      </c>
      <c r="J221" s="3">
        <f>_FV(A221,"Previous close",TRUE)</f>
        <v>189.23</v>
      </c>
      <c r="K221" s="1">
        <f>_FV(A221,"Market cap",TRUE)</f>
        <v>43420161840</v>
      </c>
      <c r="L221" s="4">
        <f>_FV(A221,"Change (%)",TRUE)</f>
        <v>1.1468000000000001E-2</v>
      </c>
      <c r="M221" s="5" cm="1">
        <f t="array" ref="M221">_FV(A221,"Beta")</f>
        <v>1.1774</v>
      </c>
      <c r="N221" s="6" cm="1">
        <f t="array" ref="N221">_FV(A221,"Volume")</f>
        <v>330880</v>
      </c>
      <c r="O221" s="5" cm="1">
        <f t="array" ref="O221">_FV(A221,"P/E",TRUE)</f>
        <v>16.0654</v>
      </c>
      <c r="P221" s="6" cm="1">
        <f t="array" ref="P221">_FV(A221,"Employees")</f>
        <v>7678</v>
      </c>
      <c r="Q221" t="str" cm="1">
        <f t="array" ref="Q221">_FV(A221,"Exchange")</f>
        <v>Nasdaq Stock Market</v>
      </c>
    </row>
    <row r="222" spans="1:17" x14ac:dyDescent="0.25">
      <c r="A222" t="e" vm="224">
        <v>#VALUE!</v>
      </c>
      <c r="B222" t="str">
        <f>_FV(A222,"Ticker symbol",TRUE)</f>
        <v>EBAY</v>
      </c>
      <c r="C222" t="str">
        <f>_FV(A222,"Name")</f>
        <v>EBAY INC.</v>
      </c>
      <c r="D222" t="str">
        <f>_FV(A222,"Description")</f>
        <v>eBay Inc., is a global commerce company. The Company’s technologies and services are designed to give buyers choice and relevant inventory and enable sellers worldwide to offer their inventory for sale, virtually anytime and anywhere. Its multi-screen approach offers downloadable, applications for iPhone operating system (iOS) and android mobile devices that allow access to some of its websites and vertical shopping experiences. The Company’s platforms are accessible through a traditional online experience, mobile devices and its application programming interfaces (APIs). Its segments include Marketplace and Classifieds. Marketplace includes its online marketplace, its localized counterparts, and the eBay suite of mobile application. Classifieds includes a collection of brands such as Mobile.de, Kijiji, Gumtree, Marktplaats, and eBay Kleinanzeigen.</v>
      </c>
      <c r="E222" t="str">
        <f>_FV(A222,"Industry")</f>
        <v>Software &amp; IT Services</v>
      </c>
      <c r="F222" s="3">
        <f>_FV(A222,"Price")</f>
        <v>61.52</v>
      </c>
      <c r="G222" s="3">
        <f>_FV(A222,"High")</f>
        <v>61.79</v>
      </c>
      <c r="H222" s="3">
        <f>_FV(A222,"Low")</f>
        <v>59.26</v>
      </c>
      <c r="I222" s="3">
        <f>_FV(A222,"Open")</f>
        <v>59.73</v>
      </c>
      <c r="J222" s="3">
        <f>_FV(A222,"Previous close",TRUE)</f>
        <v>59.78</v>
      </c>
      <c r="K222" s="1">
        <f>_FV(A222,"Market cap",TRUE)</f>
        <v>41911219784</v>
      </c>
      <c r="L222" s="4">
        <f>_FV(A222,"Change (%)",TRUE)</f>
        <v>2.9106999999999997E-2</v>
      </c>
      <c r="M222" s="5" cm="1">
        <f t="array" ref="M222">_FV(A222,"Beta")</f>
        <v>1.1496999999999999</v>
      </c>
      <c r="N222" s="6" cm="1">
        <f t="array" ref="N222">_FV(A222,"Volume")</f>
        <v>4915314</v>
      </c>
      <c r="O222" s="5" cm="1">
        <f t="array" ref="O222">_FV(A222,"P/E",TRUE)</f>
        <v>15.489100000000001</v>
      </c>
      <c r="P222" s="6" cm="1">
        <f t="array" ref="P222">_FV(A222,"Employees")</f>
        <v>12700</v>
      </c>
      <c r="Q222" t="str" cm="1">
        <f t="array" ref="Q222">_FV(A222,"Exchange")</f>
        <v>Nasdaq Stock Market</v>
      </c>
    </row>
    <row r="223" spans="1:17" x14ac:dyDescent="0.25">
      <c r="A223" t="e" vm="225">
        <v>#VALUE!</v>
      </c>
      <c r="B223" t="str">
        <f>_FV(A223,"Ticker symbol",TRUE)</f>
        <v>ALGN</v>
      </c>
      <c r="C223" t="str">
        <f>_FV(A223,"Name")</f>
        <v>ALIGN TECHNOLOGY, INC.</v>
      </c>
      <c r="D223" t="str">
        <f>_FV(A223,"Description")</f>
        <v>Align Technology, Inc. designs, manufactures and markets a system of clear aligner therapy, intra-oral scanners and computer-aided design/computer-aided manufacturing (CAD/CAM) digital services used in dentistry, orthodontics and dental records storage. The Company operates through two segments: Clear Aligner segment and Scanner and Services (Scanner) segment. The Clear Aligner segment consists of its Invisalign System, which includes Invisalign Full, Teen and Assist (Comprehensive Products), Express/Lite (Non-Comprehensive Products) and Vivera Retainers, along with its training and ancillary products for treating malocclusion (Non-Case). The Scanner segment consists of intra-oral scanning systems and other services available with the intra-oral scanners that provide digital alternatives to the traditional cast models. The Scanner segment includes its iTero scanner and OrthoCAD services.</v>
      </c>
      <c r="E223" t="str">
        <f>_FV(A223,"Industry")</f>
        <v>Healthcare Equipment &amp; Supplies</v>
      </c>
      <c r="F223" s="3">
        <f>_FV(A223,"Price")</f>
        <v>564.71</v>
      </c>
      <c r="G223" s="3">
        <f>_FV(A223,"High")</f>
        <v>596.16</v>
      </c>
      <c r="H223" s="3">
        <f>_FV(A223,"Low")</f>
        <v>561.84</v>
      </c>
      <c r="I223" s="3">
        <f>_FV(A223,"Open")</f>
        <v>596.16</v>
      </c>
      <c r="J223" s="3">
        <f>_FV(A223,"Previous close",TRUE)</f>
        <v>598.34</v>
      </c>
      <c r="K223" s="1">
        <f>_FV(A223,"Market cap",TRUE)</f>
        <v>44689212444</v>
      </c>
      <c r="L223" s="4">
        <f>_FV(A223,"Change (%)",TRUE)</f>
        <v>-5.6205999999999999E-2</v>
      </c>
      <c r="M223" s="5" cm="1">
        <f t="array" ref="M223">_FV(A223,"Beta")</f>
        <v>1.6862999999999999</v>
      </c>
      <c r="N223" s="6" cm="1">
        <f t="array" ref="N223">_FV(A223,"Volume")</f>
        <v>323091</v>
      </c>
      <c r="O223" s="5" cm="1">
        <f t="array" ref="O223">_FV(A223,"P/E",TRUE)</f>
        <v>104.0352</v>
      </c>
      <c r="P223" s="6" cm="1">
        <f t="array" ref="P223">_FV(A223,"Employees")</f>
        <v>18070</v>
      </c>
      <c r="Q223" t="str" cm="1">
        <f t="array" ref="Q223">_FV(A223,"Exchange")</f>
        <v>Nasdaq Stock Market</v>
      </c>
    </row>
    <row r="224" spans="1:17" x14ac:dyDescent="0.25">
      <c r="A224" t="e" vm="226">
        <v>#VALUE!</v>
      </c>
      <c r="B224" t="str">
        <f>_FV(A224,"Ticker symbol",TRUE)</f>
        <v>IDXX</v>
      </c>
      <c r="C224" t="str">
        <f>_FV(A224,"Name")</f>
        <v>IDEXX LABORATORIES, INC.</v>
      </c>
      <c r="D224" t="str">
        <f>_FV(A224,"Description")</f>
        <v>IDEXX Laboratories, Inc. develops, manufactures and distributes products and provides services for the companion animal veterinary, livestock and poultry, dairy and water testing markets. The Company also sells a line of portable electrolytes and blood gas analyzers for the human point-of-care medical diagnostics market. Its segments include diagnostic and information technology-based products and services for the veterinary market, which the Company refers to as the Companion Animal Group; water quality products; diagnostic products and services for livestock and poultry health, which the Company refers to as Livestock, Poultry and Dairy, and Other operating segment, which combines and presents products for the human point-of-care medical diagnostics market with its pharmaceutical product line and its out-licensing arrangements. Its products and services include point-of-care veterinary diagnostic products, comprising instruments, consumables and rapid assay test kits, among others.</v>
      </c>
      <c r="E224" t="str">
        <f>_FV(A224,"Industry")</f>
        <v>Healthcare Equipment &amp; Supplies</v>
      </c>
      <c r="F224" s="3">
        <f>_FV(A224,"Price")</f>
        <v>532.69000000000005</v>
      </c>
      <c r="G224" s="3">
        <f>_FV(A224,"High")</f>
        <v>541.01</v>
      </c>
      <c r="H224" s="3">
        <f>_FV(A224,"Low")</f>
        <v>531.54999999999995</v>
      </c>
      <c r="I224" s="3">
        <f>_FV(A224,"Open")</f>
        <v>541.01</v>
      </c>
      <c r="J224" s="3">
        <f>_FV(A224,"Previous close",TRUE)</f>
        <v>544.26</v>
      </c>
      <c r="K224" s="1">
        <f>_FV(A224,"Market cap",TRUE)</f>
        <v>45428149448</v>
      </c>
      <c r="L224" s="4">
        <f>_FV(A224,"Change (%)",TRUE)</f>
        <v>-2.1257999999999999E-2</v>
      </c>
      <c r="M224" s="5" cm="1">
        <f t="array" ref="M224">_FV(A224,"Beta")</f>
        <v>0.88570000000000004</v>
      </c>
      <c r="N224" s="6" cm="1">
        <f t="array" ref="N224">_FV(A224,"Volume")</f>
        <v>124190</v>
      </c>
      <c r="O224" s="5" cm="1">
        <f t="array" ref="O224">_FV(A224,"P/E",TRUE)</f>
        <v>70.046499999999995</v>
      </c>
      <c r="P224" s="6" cm="1">
        <f t="array" ref="P224">_FV(A224,"Employees")</f>
        <v>9300</v>
      </c>
      <c r="Q224" t="str" cm="1">
        <f t="array" ref="Q224">_FV(A224,"Exchange")</f>
        <v>Nasdaq Stock Market</v>
      </c>
    </row>
    <row r="225" spans="1:17" x14ac:dyDescent="0.25">
      <c r="A225" t="e" vm="227">
        <v>#VALUE!</v>
      </c>
      <c r="B225" t="str">
        <f>_FV(A225,"Ticker symbol",TRUE)</f>
        <v>LULU</v>
      </c>
      <c r="C225" t="str">
        <f>_FV(A225,"Name")</f>
        <v>LULULEMON ATHLETICA INC.</v>
      </c>
      <c r="D225" t="str">
        <f>_FV(A225,"Description")</f>
        <v>lululemon athletica inc. is a designer, distributor and retailer of lifestyle inspired athletic apparel and accessories. The Company’s segments include Company-operated stores and direct to consumer. Its apparel assortment includes items such as pants, shorts, tops, and jackets designed for a healthy lifestyle including athletic activities such as yoga, running, training, and other sweaty pursuits. It also offers fitness-related accessories. Its direct to consumer segment includes electronic commerce Website www.lululemon.com, other country and region-specific websites, and mobile applications, including mobile applications on in-store devices. Its Company-operated stores include approximately 491 stores. Its Company-operated stores are branded lululemon and ivivva. The ivivva branded stores specializes in athletic wear for female youth. It also offers weekly live classes, on-demand workouts and one-on-one personal training through its subsidiary.</v>
      </c>
      <c r="E225" t="str">
        <f>_FV(A225,"Industry")</f>
        <v>Textiles &amp; Apparel</v>
      </c>
      <c r="F225" s="3">
        <f>_FV(A225,"Price")</f>
        <v>330.92</v>
      </c>
      <c r="G225" s="3">
        <f>_FV(A225,"High")</f>
        <v>331.59</v>
      </c>
      <c r="H225" s="3">
        <f>_FV(A225,"Low")</f>
        <v>326.36</v>
      </c>
      <c r="I225" s="3">
        <f>_FV(A225,"Open")</f>
        <v>330</v>
      </c>
      <c r="J225" s="3">
        <f>_FV(A225,"Previous close",TRUE)</f>
        <v>330.24</v>
      </c>
      <c r="K225" s="1">
        <f>_FV(A225,"Market cap",TRUE)</f>
        <v>43129002152</v>
      </c>
      <c r="L225" s="4">
        <f>_FV(A225,"Change (%)",TRUE)</f>
        <v>2.0590000000000001E-3</v>
      </c>
      <c r="M225" s="5" cm="1">
        <f t="array" ref="M225">_FV(A225,"Beta")</f>
        <v>1.3375999999999999</v>
      </c>
      <c r="N225" s="6" cm="1">
        <f t="array" ref="N225">_FV(A225,"Volume")</f>
        <v>308758</v>
      </c>
      <c r="O225" s="5" cm="1">
        <f t="array" ref="O225">_FV(A225,"P/E",TRUE)</f>
        <v>73.396100000000004</v>
      </c>
      <c r="P225" s="6" cm="1">
        <f t="array" ref="P225">_FV(A225,"Employees")</f>
        <v>19000</v>
      </c>
      <c r="Q225" t="str" cm="1">
        <f t="array" ref="Q225">_FV(A225,"Exchange")</f>
        <v>Nasdaq Stock Market</v>
      </c>
    </row>
    <row r="226" spans="1:17" x14ac:dyDescent="0.25">
      <c r="A226" t="e" vm="228">
        <v>#VALUE!</v>
      </c>
      <c r="B226" t="str">
        <f>_FV(A226,"Ticker symbol",TRUE)</f>
        <v>MCHP</v>
      </c>
      <c r="C226" t="str">
        <f>_FV(A226,"Name")</f>
        <v>MICROCHIP TECHNOLOGY INCORPORATED</v>
      </c>
      <c r="D226" t="str">
        <f>_FV(A226,"Description")</f>
        <v>Microchip Technology Incorporated is engaged in developing, manufacturing and selling specialized semiconductor products used by its customers for a range of embedded control applications. The Company operates through two segments: semiconductor products and technology licensing. In the semiconductor products segment, the Company designs, develops, manufactures and markets microcontrollers, development tools and analog, interface, mixed signal and timing products. Its functional activities include sales, marketing, manufacturing, information technology, human resources, legal and finance. Its product portfolio comprises general purpose and specialized 8-bit, 16-bit, and 32-bit microcontrollers, a spectrum of linear, mixed-signal, power management, thermal management, radio frequency (RF), timing, safety, security, wired connectivity and wireless connectivity devices, as well as serial electrically erasable programmable read-only memories (EEPROMs) and serial flash memories.</v>
      </c>
      <c r="E226" t="str">
        <f>_FV(A226,"Industry")</f>
        <v>Semiconductors &amp; Semiconductor Equipment</v>
      </c>
      <c r="F226" s="3">
        <f>_FV(A226,"Price")</f>
        <v>147.6</v>
      </c>
      <c r="G226" s="3">
        <f>_FV(A226,"High")</f>
        <v>149.12</v>
      </c>
      <c r="H226" s="3">
        <f>_FV(A226,"Low")</f>
        <v>145.37</v>
      </c>
      <c r="I226" s="3">
        <f>_FV(A226,"Open")</f>
        <v>148.72</v>
      </c>
      <c r="J226" s="3">
        <f>_FV(A226,"Previous close",TRUE)</f>
        <v>149.75</v>
      </c>
      <c r="K226" s="1">
        <f>_FV(A226,"Market cap",TRUE)</f>
        <v>39743071200</v>
      </c>
      <c r="L226" s="4">
        <f>_FV(A226,"Change (%)",TRUE)</f>
        <v>-1.4357E-2</v>
      </c>
      <c r="M226" s="5" cm="1">
        <f t="array" ref="M226">_FV(A226,"Beta")</f>
        <v>1.6748000000000001</v>
      </c>
      <c r="N226" s="6" cm="1">
        <f t="array" ref="N226">_FV(A226,"Volume")</f>
        <v>604171</v>
      </c>
      <c r="O226" s="5" cm="1">
        <f t="array" ref="O226">_FV(A226,"P/E",TRUE)</f>
        <v>115.37869999999999</v>
      </c>
      <c r="P226" s="6" cm="1">
        <f t="array" ref="P226">_FV(A226,"Employees")</f>
        <v>18000</v>
      </c>
      <c r="Q226" t="str" cm="1">
        <f t="array" ref="Q226">_FV(A226,"Exchange")</f>
        <v>Nasdaq Stock Market</v>
      </c>
    </row>
    <row r="227" spans="1:17" x14ac:dyDescent="0.25">
      <c r="A227" t="e" vm="229">
        <v>#VALUE!</v>
      </c>
      <c r="B227" t="str">
        <f>_FV(A227,"Ticker symbol",TRUE)</f>
        <v>CTSH</v>
      </c>
      <c r="C227" t="str">
        <f>_FV(A227,"Name")</f>
        <v>COGNIZANT TECHNOLOGY SOLUTIONS CORPORATION</v>
      </c>
      <c r="D227" t="str">
        <f>_FV(A227,"Description")</f>
        <v>Cognizant Technology Solutions Corporation is a professional services company. The Company operates through four segments: Financial Services, Healthcare, Manufacturing/Retail/Logistics, and Other. The Financial Services segment includes customers providing banking/transaction processing, capital markets and insurance services. The Healthcare segment includes healthcare providers and payers, as well as life sciences customers, including pharmaceutical, biotech and medical device companies. The Manufacturing/Retail/Logistics segment includes manufacturers, retailers, travel and other hospitality customers, as well as customers providing logistics services. The Other segment includes its information, media and entertainment services, communications and high technology operating segments. Its services include consulting and technology services and outsourcing services. Its outsourcing services include application maintenance, IT infrastructure services and business process services.</v>
      </c>
      <c r="E227" t="str">
        <f>_FV(A227,"Industry")</f>
        <v>Software &amp; IT Services</v>
      </c>
      <c r="F227" s="3">
        <f>_FV(A227,"Price")</f>
        <v>74.75</v>
      </c>
      <c r="G227" s="3">
        <f>_FV(A227,"High")</f>
        <v>75.150000000000006</v>
      </c>
      <c r="H227" s="3">
        <f>_FV(A227,"Low")</f>
        <v>74.3</v>
      </c>
      <c r="I227" s="3">
        <f>_FV(A227,"Open")</f>
        <v>74.87</v>
      </c>
      <c r="J227" s="3">
        <f>_FV(A227,"Previous close",TRUE)</f>
        <v>74.814999999999998</v>
      </c>
      <c r="K227" s="1">
        <f>_FV(A227,"Market cap",TRUE)</f>
        <v>39507781950</v>
      </c>
      <c r="L227" s="4">
        <f>_FV(A227,"Change (%)",TRUE)</f>
        <v>-8.6879999999999998E-4</v>
      </c>
      <c r="M227" s="5" cm="1">
        <f t="array" ref="M227">_FV(A227,"Beta")</f>
        <v>1.1462000000000001</v>
      </c>
      <c r="N227" s="6" cm="1">
        <f t="array" ref="N227">_FV(A227,"Volume")</f>
        <v>1413640</v>
      </c>
      <c r="O227" s="5" cm="1">
        <f t="array" ref="O227">_FV(A227,"P/E",TRUE)</f>
        <v>26.252300000000002</v>
      </c>
      <c r="P227" s="6" cm="1">
        <f t="array" ref="P227">_FV(A227,"Employees")</f>
        <v>296500</v>
      </c>
      <c r="Q227" t="str" cm="1">
        <f t="array" ref="Q227">_FV(A227,"Exchange")</f>
        <v>Nasdaq Stock Market</v>
      </c>
    </row>
    <row r="228" spans="1:17" x14ac:dyDescent="0.25">
      <c r="A228" t="e" vm="230">
        <v>#VALUE!</v>
      </c>
      <c r="B228" t="str">
        <f>_FV(A228,"Ticker symbol",TRUE)</f>
        <v>BIIB</v>
      </c>
      <c r="C228" t="str">
        <f>_FV(A228,"Name")</f>
        <v>BIOGEN INC.</v>
      </c>
      <c r="D228" t="str">
        <f>_FV(A228,"Description")</f>
        <v>Biogen Inc. is a biopharmaceutical company. The Company focuses on discovering, developing, manufacturing and delivering therapies to people living with serious neurological, rare and autoimmune diseases. The Company markets products, including TECFIDERA, AVONEX, PLEGRIDY, TYSABRI, ZINBRYTA and FAMPYRA for multiple sclerosis (MS), FUMADERM for the treatment of severe plaque psoriasis and SPINRAZA for the treatment of spinal muscular atrophy (SMA). It also has a collaboration agreement with Genentech, Inc. (Genentech), a member of the Roche Group, with respect to RITUXAN for the treatment of non-Hodgkin's lymphoma, chronic lymphocytic leukemia (CLL) and other conditions, GAZYVA indicated for the treatment of CLL and follicular lymphoma, and other anti-CD20 therapies. The Company's product candidate includes OCREVUS; Biosimilar adalimumab; Aducanumab; E2609; BIIB074; BAN2401; Opicinumab; CIRARA; BIIB061; BIIB054; BIIB067, and BIIB068.</v>
      </c>
      <c r="E228" t="str">
        <f>_FV(A228,"Industry")</f>
        <v>Pharmaceuticals</v>
      </c>
      <c r="F228" s="3">
        <f>_FV(A228,"Price")</f>
        <v>277.98</v>
      </c>
      <c r="G228" s="3">
        <f>_FV(A228,"High")</f>
        <v>278.52</v>
      </c>
      <c r="H228" s="3">
        <f>_FV(A228,"Low")</f>
        <v>273.69400000000002</v>
      </c>
      <c r="I228" s="3">
        <f>_FV(A228,"Open")</f>
        <v>274.86</v>
      </c>
      <c r="J228" s="3">
        <f>_FV(A228,"Previous close",TRUE)</f>
        <v>274.04000000000002</v>
      </c>
      <c r="K228" s="1">
        <f>_FV(A228,"Market cap",TRUE)</f>
        <v>41851195506</v>
      </c>
      <c r="L228" s="4">
        <f>_FV(A228,"Change (%)",TRUE)</f>
        <v>1.4376999999999999E-2</v>
      </c>
      <c r="M228" s="5" cm="1">
        <f t="array" ref="M228">_FV(A228,"Beta")</f>
        <v>0.436</v>
      </c>
      <c r="N228" s="6" cm="1">
        <f t="array" ref="N228">_FV(A228,"Volume")</f>
        <v>361988</v>
      </c>
      <c r="O228" s="5" cm="1">
        <f t="array" ref="O228">_FV(A228,"P/E",TRUE)</f>
        <v>14.3758</v>
      </c>
      <c r="P228" s="6" cm="1">
        <f t="array" ref="P228">_FV(A228,"Employees")</f>
        <v>9100</v>
      </c>
      <c r="Q228" t="str" cm="1">
        <f t="array" ref="Q228">_FV(A228,"Exchange")</f>
        <v>Nasdaq Stock Market</v>
      </c>
    </row>
    <row r="229" spans="1:17" x14ac:dyDescent="0.25">
      <c r="A229" t="e" vm="231">
        <v>#VALUE!</v>
      </c>
      <c r="B229" t="str">
        <f>_FV(A229,"Ticker symbol",TRUE)</f>
        <v>AEP</v>
      </c>
      <c r="C229" t="str">
        <f>_FV(A229,"Name")</f>
        <v>AMERICAN ELECTRIC POWER COMPANY, INC.</v>
      </c>
      <c r="D229" t="str">
        <f>_FV(A229,"Description")</f>
        <v>American Electric Power Company, Inc. (AEP) is a public utility holding company that owns, directly or indirectly, all of the outstanding common stock of its public utility subsidiaries and varying percentages of other subsidiaries. The service areas of the Company's public utility subsidiaries cover the states of Arkansas, Indiana, Kentucky, Louisiana, Michigan, Ohio, Oklahoma, Tennessee, Texas, Virginia and West Virginia. The Company's segments include Vertically Integrated Utilities, Transmission and Distribution Utilities, AEP Transmission Holdco, and Generation &amp; Marketing. AEP's vertically integrated utility operations are engaged in the generation, transmission and distribution of electricity for sale to retail and wholesale customers. Transmission and Distribution Utilities segment consists of the transmission and distribution of electricity for sale to retail and wholesale customers. AEP Transmission Holdco develops, constructs and operates transmission facilities.</v>
      </c>
      <c r="E229" t="str">
        <f>_FV(A229,"Industry")</f>
        <v>Electrical Utilities &amp; IPPs</v>
      </c>
      <c r="F229" s="3">
        <f>_FV(A229,"Price")</f>
        <v>87.54</v>
      </c>
      <c r="G229" s="3">
        <f>_FV(A229,"High")</f>
        <v>88.14</v>
      </c>
      <c r="H229" s="3">
        <f>_FV(A229,"Low")</f>
        <v>87.31</v>
      </c>
      <c r="I229" s="3">
        <f>_FV(A229,"Open")</f>
        <v>87.55</v>
      </c>
      <c r="J229" s="3">
        <f>_FV(A229,"Previous close",TRUE)</f>
        <v>87.19</v>
      </c>
      <c r="K229" s="1">
        <f>_FV(A229,"Market cap",TRUE)</f>
        <v>43748150016</v>
      </c>
      <c r="L229" s="4">
        <f>_FV(A229,"Change (%)",TRUE)</f>
        <v>4.0140000000000002E-3</v>
      </c>
      <c r="M229" s="5" cm="1">
        <f t="array" ref="M229">_FV(A229,"Beta")</f>
        <v>0.2535</v>
      </c>
      <c r="N229" s="6" cm="1">
        <f t="array" ref="N229">_FV(A229,"Volume")</f>
        <v>1459310</v>
      </c>
      <c r="O229" s="5" cm="1">
        <f t="array" ref="O229">_FV(A229,"P/E",TRUE)</f>
        <v>19.444199999999999</v>
      </c>
      <c r="P229" s="6" cm="1">
        <f t="array" ref="P229">_FV(A229,"Employees")</f>
        <v>16787</v>
      </c>
      <c r="Q229" t="str" cm="1">
        <f t="array" ref="Q229">_FV(A229,"Exchange")</f>
        <v>Nasdaq Stock Market</v>
      </c>
    </row>
    <row r="230" spans="1:17" x14ac:dyDescent="0.25">
      <c r="A230" t="e" vm="232">
        <v>#VALUE!</v>
      </c>
      <c r="B230" t="str">
        <f>_FV(A230,"Ticker symbol",TRUE)</f>
        <v>EXC</v>
      </c>
      <c r="C230" t="str">
        <f>_FV(A230,"Name")</f>
        <v>EXELON CORPORATION</v>
      </c>
      <c r="D230" t="str">
        <f>_FV(A230,"Description")</f>
        <v>Exelon Corporation is a utility services holding company. The Company, through its subsidiary, Exelon Generation Company, LLC (Generation), is engaged in the energy generation business. The Company, through its subsidiaries, Commonwealth Edison Company (ComEd), PECO Energy Company (PECO), Baltimore Gas and Electric Company (BGE), Pepco Holdings LLC (PHI), Potomac Electric Power Company (Pepco), Delmarva Power &amp; Light Company (DPL) and Atlantic City Electric Company (ACE), is engaged in the energy delivery businesses. It operates through 12 segments: Generation's six segments: Mid-Atlantic, Midwest, New England, New York, ERCOT and Other Power Regions; ComEd; PECO; BGE, and PHI's three utility segments: Pepco, DPL and ACE. Generation's integrated business consists of the generation, physical delivery and marketing of power across geographical regions through its customer-facing business, Constellation, which sells electricity and natural gas to both wholesale and retail customers.</v>
      </c>
      <c r="E230" t="str">
        <f>_FV(A230,"Industry")</f>
        <v>Electrical Utilities &amp; IPPs</v>
      </c>
      <c r="F230" s="3">
        <f>_FV(A230,"Price")</f>
        <v>44.8</v>
      </c>
      <c r="G230" s="3">
        <f>_FV(A230,"High")</f>
        <v>45.14</v>
      </c>
      <c r="H230" s="3">
        <f>_FV(A230,"Low")</f>
        <v>44.74</v>
      </c>
      <c r="I230" s="3">
        <f>_FV(A230,"Open")</f>
        <v>44.85</v>
      </c>
      <c r="J230" s="3">
        <f>_FV(A230,"Previous close",TRUE)</f>
        <v>44.68</v>
      </c>
      <c r="K230" s="1">
        <f>_FV(A230,"Market cap",TRUE)</f>
        <v>43777448960</v>
      </c>
      <c r="L230" s="4">
        <f>_FV(A230,"Change (%)",TRUE)</f>
        <v>2.686E-3</v>
      </c>
      <c r="M230" s="5" cm="1">
        <f t="array" ref="M230">_FV(A230,"Beta")</f>
        <v>0.43259999999999998</v>
      </c>
      <c r="N230" s="6" cm="1">
        <f t="array" ref="N230">_FV(A230,"Volume")</f>
        <v>1464130</v>
      </c>
      <c r="O230" s="5" cm="1">
        <f t="array" ref="O230">_FV(A230,"P/E",TRUE)</f>
        <v>39.9953</v>
      </c>
      <c r="P230" s="6" cm="1">
        <f t="array" ref="P230">_FV(A230,"Employees")</f>
        <v>32340</v>
      </c>
      <c r="Q230" t="str" cm="1">
        <f t="array" ref="Q230">_FV(A230,"Exchange")</f>
        <v>Nasdaq Stock Market</v>
      </c>
    </row>
    <row r="231" spans="1:17" x14ac:dyDescent="0.25">
      <c r="A231" t="e" vm="233">
        <v>#VALUE!</v>
      </c>
      <c r="B231" t="str">
        <f>_FV(A231,"Ticker symbol",TRUE)</f>
        <v>ROST</v>
      </c>
      <c r="C231" t="str">
        <f>_FV(A231,"Name")</f>
        <v>ROSS STORES, INC.</v>
      </c>
      <c r="D231" t="str">
        <f>_FV(A231,"Description")</f>
        <v>Ross Stores, Inc. and its subsidiaries operate two brands of off-price retail apparel and home fashion stores-Ross Dress for Less (Ross) and dd's DISCOUNTS. The Company is the off-price apparel and home fashion chain in the United States, with 1,340 locations in 36 states, the District of Columbia and Guam, as of January 28, 2017. The Company offers in-season, name brand and designer apparel, accessories, footwear, and home fashions for the entire family at savings of 20% to 60% off department and specialty store regular prices every day. The Company also operated 193 dd's DISCOUNTS stores in 15 states as of January 28, 2017. As of January 28, 2017, the Company operated a total of 1,533 stores consisted of 1,340 Ross stores and 193 dd's DISCOUNTS stores. As of January 28, 2017, the Company owned and operated six distribution processing facilities-three in California, one in Pennsylvania, and two in South Carolina.</v>
      </c>
      <c r="E231" t="str">
        <f>_FV(A231,"Industry")</f>
        <v>Specialty Retailers</v>
      </c>
      <c r="F231" s="3">
        <f>_FV(A231,"Price")</f>
        <v>134.11500000000001</v>
      </c>
      <c r="G231" s="3">
        <f>_FV(A231,"High")</f>
        <v>134.215</v>
      </c>
      <c r="H231" s="3">
        <f>_FV(A231,"Low")</f>
        <v>132.4</v>
      </c>
      <c r="I231" s="3">
        <f>_FV(A231,"Open")</f>
        <v>133.6</v>
      </c>
      <c r="J231" s="3">
        <f>_FV(A231,"Previous close",TRUE)</f>
        <v>132.96</v>
      </c>
      <c r="K231" s="1">
        <f>_FV(A231,"Market cap",TRUE)</f>
        <v>47826951322</v>
      </c>
      <c r="L231" s="4">
        <f>_FV(A231,"Change (%)",TRUE)</f>
        <v>8.6870000000000003E-3</v>
      </c>
      <c r="M231" s="5" cm="1">
        <f t="array" ref="M231">_FV(A231,"Beta")</f>
        <v>1.0383</v>
      </c>
      <c r="N231" s="6" cm="1">
        <f t="array" ref="N231">_FV(A231,"Volume")</f>
        <v>413298</v>
      </c>
      <c r="O231" s="5" cm="1">
        <f t="array" ref="O231">_FV(A231,"P/E",TRUE)</f>
        <v>598.13760000000002</v>
      </c>
      <c r="P231" s="6" cm="1">
        <f t="array" ref="P231">_FV(A231,"Employees")</f>
        <v>93700</v>
      </c>
      <c r="Q231" t="str" cm="1">
        <f t="array" ref="Q231">_FV(A231,"Exchange")</f>
        <v>Nasdaq Stock Market</v>
      </c>
    </row>
    <row r="232" spans="1:17" x14ac:dyDescent="0.25">
      <c r="A232" t="e" vm="234">
        <v>#VALUE!</v>
      </c>
      <c r="B232" t="str">
        <f>_FV(A232,"Ticker symbol",TRUE)</f>
        <v>WBA</v>
      </c>
      <c r="C232" t="str">
        <f>_FV(A232,"Name")</f>
        <v>WALGREENS BOOTS ALLIANCE, INC.</v>
      </c>
      <c r="D232" t="str">
        <f>_FV(A232,"Description")</f>
        <v>Walgreens Boots Alliance, Inc., is a holding company. The Company is a pharmacy-led health and wellbeing company. The Company operates through three segments: Retail Pharmacy USA, Retail Pharmacy International and Pharmaceutical Wholesale. The Retail Pharmacy USA segment consists of the Walgreen Co. (Walgreens) business, which includes the operation of retail drugstores, care clinics and providing specialty pharmacy services. The Retail Pharmacy International segment consists primarily of the Alliance Boots pharmacy-led health and beauty stores, optical practices and related contract manufacturing operations. The Pharmaceutical Wholesale segment consists of the Alliance Boots pharmaceutical wholesaling and distribution businesses. The Company's portfolio of retail and business brands includes Walgreens, Duane Reade, Boots and Alliance Healthcare, as well as global health and beauty product brands, including No7, Botanics, Liz Earle and Soap &amp; Glory.</v>
      </c>
      <c r="E232" t="str">
        <f>_FV(A232,"Industry")</f>
        <v>Food &amp; Drug Retailing</v>
      </c>
      <c r="F232" s="3">
        <f>_FV(A232,"Price")</f>
        <v>55.75</v>
      </c>
      <c r="G232" s="3">
        <f>_FV(A232,"High")</f>
        <v>55.93</v>
      </c>
      <c r="H232" s="3">
        <f>_FV(A232,"Low")</f>
        <v>55.07</v>
      </c>
      <c r="I232" s="3">
        <f>_FV(A232,"Open")</f>
        <v>55.24</v>
      </c>
      <c r="J232" s="3">
        <f>_FV(A232,"Previous close",TRUE)</f>
        <v>54.53</v>
      </c>
      <c r="K232" s="1">
        <f>_FV(A232,"Market cap",TRUE)</f>
        <v>48189987800</v>
      </c>
      <c r="L232" s="4">
        <f>_FV(A232,"Change (%)",TRUE)</f>
        <v>2.2372999999999997E-2</v>
      </c>
      <c r="M232" s="5" cm="1">
        <f t="array" ref="M232">_FV(A232,"Beta")</f>
        <v>0.45579999999999998</v>
      </c>
      <c r="N232" s="6" cm="1">
        <f t="array" ref="N232">_FV(A232,"Volume")</f>
        <v>2305496</v>
      </c>
      <c r="O232" s="5" cm="1">
        <f t="array" ref="O232">_FV(A232,"P/E",TRUE)</f>
        <v>87.096400000000003</v>
      </c>
      <c r="P232" s="6" cm="1">
        <f t="array" ref="P232">_FV(A232,"Employees")</f>
        <v>223000</v>
      </c>
      <c r="Q232" t="str" cm="1">
        <f t="array" ref="Q232">_FV(A232,"Exchange")</f>
        <v>Nasdaq Stock Market</v>
      </c>
    </row>
    <row r="233" spans="1:17" x14ac:dyDescent="0.25">
      <c r="A233" t="e" vm="235">
        <v>#VALUE!</v>
      </c>
      <c r="B233" t="str">
        <f>_FV(A233,"Ticker symbol",TRUE)</f>
        <v>MAR</v>
      </c>
      <c r="C233" t="str">
        <f>_FV(A233,"Name")</f>
        <v>MARRIOTT INTERNATIONAL, INC.</v>
      </c>
      <c r="D233" t="str">
        <f>_FV(A233,"Description")</f>
        <v>Marriott International, Inc. (Marriott International) is a lodging company. Marriott International operates in three business segments: North American Full-Service, North American Limited-Service and International. Its North American Full-Service segment includes its Luxury and Premium brands (JW Marriott, Marriott Hotels, Westin, Renaissance Hotels, Le Meridien, Autograph Collection Hotels, Delta Hotels, Gaylord Hotels, and Tribute Portfolio) located in the United States and Canada. Its North American Limited-Service segment includes Select brands (Courtyard, Residence Inn, Fairfield Inn &amp; Suites, SpringHill Suites, Element Hotels and Moxy Hotels) located in the United States and Canada. Its International segment includes JW Marriott, St. Regis, EDITION, Bulgari Hotels &amp; Resorts, Marriott Hotels, Westin, Four Points, Aloft Hotels, AC Hotels by Marriott, Protea Hotels, Element Hotels, and Moxy Hotels located outside the United States and Canada.</v>
      </c>
      <c r="E233" t="str">
        <f>_FV(A233,"Industry")</f>
        <v>Hotels &amp; Entertainment Services</v>
      </c>
      <c r="F233" s="3">
        <f>_FV(A233,"Price")</f>
        <v>142.6901</v>
      </c>
      <c r="G233" s="3">
        <f>_FV(A233,"High")</f>
        <v>145.39500000000001</v>
      </c>
      <c r="H233" s="3">
        <f>_FV(A233,"Low")</f>
        <v>141.14060000000001</v>
      </c>
      <c r="I233" s="3">
        <f>_FV(A233,"Open")</f>
        <v>144.87360000000001</v>
      </c>
      <c r="J233" s="3">
        <f>_FV(A233,"Previous close",TRUE)</f>
        <v>146.69</v>
      </c>
      <c r="K233" s="1">
        <f>_FV(A233,"Market cap",TRUE)</f>
        <v>46455658664</v>
      </c>
      <c r="L233" s="4">
        <f>_FV(A233,"Change (%)",TRUE)</f>
        <v>-2.7268000000000001E-2</v>
      </c>
      <c r="M233" s="5" cm="1">
        <f t="array" ref="M233">_FV(A233,"Beta")</f>
        <v>1.8854</v>
      </c>
      <c r="N233" s="6" cm="1">
        <f t="array" ref="N233">_FV(A233,"Volume")</f>
        <v>1902379</v>
      </c>
      <c r="O233" s="5" cm="1">
        <f t="array" ref="O233">_FV(A233,"P/E",TRUE)</f>
        <v>250.69810000000001</v>
      </c>
      <c r="P233" s="6" cm="1">
        <f t="array" ref="P233">_FV(A233,"Employees")</f>
        <v>121000</v>
      </c>
      <c r="Q233" t="str" cm="1">
        <f t="array" ref="Q233">_FV(A233,"Exchange")</f>
        <v>Nasdaq Stock Market</v>
      </c>
    </row>
    <row r="234" spans="1:17" x14ac:dyDescent="0.25">
      <c r="A234" t="e" vm="236">
        <v>#VALUE!</v>
      </c>
      <c r="B234" t="str">
        <f>_FV(A234,"Ticker symbol",TRUE)</f>
        <v>MNST</v>
      </c>
      <c r="C234" t="str">
        <f>_FV(A234,"Name")</f>
        <v>MONSTER BEVERAGE CORPORATION</v>
      </c>
      <c r="D234" t="str">
        <f>_FV(A234,"Description")</f>
        <v>Monster Beverage Corporation develops, markets, sells and distributes energy drink beverages, sodas and/or concentrates for energy drink beverages, primarily under various brand names, including Monster Energy, Monster Rehab, Monster Energy Extra Strength Nitrous Technology, Java Monster, Muscle Monster, Mega Monster Energy, Punch Monster, Juice Monster, Ubermonster, BU, Mutant Super Soda, Nalu, NOS, Burn, Mother, Ultra, Play and Power Play, Gladiator, Relentless, Samurai, BPM and Full Throttle. The Company has three segments: Monster Energy Drinks segment, which consists of its Monster Energy drinks, as well as Mutant Super Soda drinks; Strategic Brands segment, which includes various energy drink brands owned through The Coca-Cola Company (TCCC), and Other segment (Other), which includes the American Fruits &amp; Flavors (AFF) third-party products. The Strategic Brands segment sells concentrates and/or beverage bases to authorized bottling and canning operations.</v>
      </c>
      <c r="E234" t="str">
        <f>_FV(A234,"Industry")</f>
        <v>Beverages</v>
      </c>
      <c r="F234" s="3">
        <f>_FV(A234,"Price")</f>
        <v>92.73</v>
      </c>
      <c r="G234" s="3">
        <f>_FV(A234,"High")</f>
        <v>92.73</v>
      </c>
      <c r="H234" s="3">
        <f>_FV(A234,"Low")</f>
        <v>90.7</v>
      </c>
      <c r="I234" s="3">
        <f>_FV(A234,"Open")</f>
        <v>91.14</v>
      </c>
      <c r="J234" s="3">
        <f>_FV(A234,"Previous close",TRUE)</f>
        <v>91.25</v>
      </c>
      <c r="K234" s="1">
        <f>_FV(A234,"Market cap",TRUE)</f>
        <v>49013322435</v>
      </c>
      <c r="L234" s="4">
        <f>_FV(A234,"Change (%)",TRUE)</f>
        <v>1.6218999999999997E-2</v>
      </c>
      <c r="M234" s="5" cm="1">
        <f t="array" ref="M234">_FV(A234,"Beta")</f>
        <v>1.0992999999999999</v>
      </c>
      <c r="N234" s="6" cm="1">
        <f t="array" ref="N234">_FV(A234,"Volume")</f>
        <v>1228762</v>
      </c>
      <c r="O234" s="5" cm="1">
        <f t="array" ref="O234">_FV(A234,"P/E",TRUE)</f>
        <v>13.3924</v>
      </c>
      <c r="P234" s="6" cm="1">
        <f t="array" ref="P234">_FV(A234,"Employees")</f>
        <v>3666</v>
      </c>
      <c r="Q234" t="str" cm="1">
        <f t="array" ref="Q234">_FV(A234,"Exchange")</f>
        <v>Nasdaq Stock Market</v>
      </c>
    </row>
    <row r="235" spans="1:17" x14ac:dyDescent="0.25">
      <c r="A235" t="e" vm="237">
        <v>#VALUE!</v>
      </c>
      <c r="B235" t="str">
        <f>_FV(A235,"Ticker symbol",TRUE)</f>
        <v>KLAC</v>
      </c>
      <c r="C235" t="str">
        <f>_FV(A235,"Name")</f>
        <v>KLA Corporation</v>
      </c>
      <c r="D235" t="str">
        <f>_FV(A235,"Description")</f>
        <v>KLA Corporation (KLA), formerly KLA-Tencor Corporation, is a supplier of process control and yield management solutions for the semiconductor and related nanoelectronics industries. The Company's products are also used in a number of other high technology industries, including the packaging, light emitting diode (LED), power devices, compound semiconductor, and data storage industries, as well as general materials research. Its products and services are used by bare wafer, integrated circuit (IC), lithography reticle (reticle or mask) and disk manufacturers around the world. Its inspection and metrology products and related offerings are categorized in various groups, including Chip and Wafer Manufacturing, Reticle Manufacturing, Packaging Manufacturing, Compound Semiconductor, Power Device, LED and microelectromechanical systems (MEMS)Manufacturing, General Purpose/Lab Applications, K-T Pro and K-T Services. It provides refurbished KLA tools as service and support for its products.</v>
      </c>
      <c r="E235" t="str">
        <f>_FV(A235,"Industry")</f>
        <v>Semiconductors &amp; Semiconductor Equipment</v>
      </c>
      <c r="F235" s="3">
        <f>_FV(A235,"Price")</f>
        <v>307.61</v>
      </c>
      <c r="G235" s="3">
        <f>_FV(A235,"High")</f>
        <v>313.88</v>
      </c>
      <c r="H235" s="3">
        <f>_FV(A235,"Low")</f>
        <v>306.29500000000002</v>
      </c>
      <c r="I235" s="3">
        <f>_FV(A235,"Open")</f>
        <v>309.95</v>
      </c>
      <c r="J235" s="3">
        <f>_FV(A235,"Previous close",TRUE)</f>
        <v>319.7</v>
      </c>
      <c r="K235" s="1">
        <f>_FV(A235,"Market cap",TRUE)</f>
        <v>47151014498</v>
      </c>
      <c r="L235" s="4">
        <f>_FV(A235,"Change (%)",TRUE)</f>
        <v>-3.7816999999999996E-2</v>
      </c>
      <c r="M235" s="5" cm="1">
        <f t="array" ref="M235">_FV(A235,"Beta")</f>
        <v>1.224</v>
      </c>
      <c r="N235" s="6" cm="1">
        <f t="array" ref="N235">_FV(A235,"Volume")</f>
        <v>416033</v>
      </c>
      <c r="O235" s="5" cm="1">
        <f t="array" ref="O235">_FV(A235,"P/E",TRUE)</f>
        <v>26.827100000000002</v>
      </c>
      <c r="P235" s="6" cm="1">
        <f t="array" ref="P235">_FV(A235,"Employees")</f>
        <v>10600</v>
      </c>
      <c r="Q235" t="str" cm="1">
        <f t="array" ref="Q235">_FV(A235,"Exchange")</f>
        <v>Nasdaq Stock Market</v>
      </c>
    </row>
    <row r="236" spans="1:17" x14ac:dyDescent="0.25">
      <c r="A236" t="e" vm="238">
        <v>#VALUE!</v>
      </c>
      <c r="B236" t="str">
        <f>_FV(A236,"Ticker symbol",TRUE)</f>
        <v>KDP</v>
      </c>
      <c r="C236" t="str">
        <f>_FV(A236,"Name")</f>
        <v>KEURIG DR PEPPER INC.</v>
      </c>
      <c r="D236" t="str">
        <f>_FV(A236,"Description")</f>
        <v>Keurig Dr Pepper Inc., formerly Dr Pepper Snapple Group, Inc., is an integrated brand owner, manufacturer and distributor of non-alcoholic beverages in the United States, Mexico and Canada. The Company offers a diverse portfolio of flavored (non-cola) carbonated soft drinks (CSDs) and non-carbonated beverages (NCBs), including ready-to-drink teas, juices, juice drinks, water and mixers. The Company's segments include Beverage Concentrates, Packaged Beverages and Latin America Beverages. The Company's brand portfolio includes CSD brands, such as Dr Pepper, Canada Dry, Penafiel, Squirt, 7UP, Crush, A&amp;W, Sunkist soda and Schweppes, and NCB brands, such as Snapple, Hawaiian Punch, Mott's and Clamato. The Company's NCB brands include Snapple, Hawaiian Punch, Mott's, FIJI mineral water, Clamato, Yoo-Hoo, Deja Blue, Bai Brands, ReaLemon, AriZona tea, Vita Coco coconut water, Mr and Mrs T mixers, BodyArmor, Nantucket Nectars, Garden Cocktail, Mistic and Rose's.</v>
      </c>
      <c r="E236" t="str">
        <f>_FV(A236,"Industry")</f>
        <v>Beverages</v>
      </c>
      <c r="F236" s="3">
        <f>_FV(A236,"Price")</f>
        <v>36.524999999999999</v>
      </c>
      <c r="G236" s="3">
        <f>_FV(A236,"High")</f>
        <v>36.81</v>
      </c>
      <c r="H236" s="3">
        <f>_FV(A236,"Low")</f>
        <v>36.445</v>
      </c>
      <c r="I236" s="3">
        <f>_FV(A236,"Open")</f>
        <v>36.590000000000003</v>
      </c>
      <c r="J236" s="3">
        <f>_FV(A236,"Previous close",TRUE)</f>
        <v>36.6</v>
      </c>
      <c r="K236" s="1">
        <f>_FV(A236,"Market cap",TRUE)</f>
        <v>51770169750</v>
      </c>
      <c r="L236" s="4">
        <f>_FV(A236,"Change (%)",TRUE)</f>
        <v>-2.049E-3</v>
      </c>
      <c r="M236" s="5" cm="1">
        <f t="array" ref="M236">_FV(A236,"Beta")</f>
        <v>0.73270000000000002</v>
      </c>
      <c r="N236" s="6" cm="1">
        <f t="array" ref="N236">_FV(A236,"Volume")</f>
        <v>1091387</v>
      </c>
      <c r="O236" s="5" cm="1">
        <f t="array" ref="O236">_FV(A236,"P/E",TRUE)</f>
        <v>34.096299999999999</v>
      </c>
      <c r="P236" s="6" cm="1">
        <f t="array" ref="P236">_FV(A236,"Employees")</f>
        <v>27000</v>
      </c>
      <c r="Q236" t="str" cm="1">
        <f t="array" ref="Q236">_FV(A236,"Exchange")</f>
        <v>Nasdaq Stock Market</v>
      </c>
    </row>
    <row r="237" spans="1:17" x14ac:dyDescent="0.25">
      <c r="A237" t="e" vm="239">
        <v>#VALUE!</v>
      </c>
      <c r="B237" t="str">
        <f>_FV(A237,"Ticker symbol",TRUE)</f>
        <v>KHC</v>
      </c>
      <c r="C237" t="str">
        <f>_FV(A237,"Name")</f>
        <v>THE KRAFT HEINZ COMPANY</v>
      </c>
      <c r="D237" t="str">
        <f>_FV(A237,"Description")</f>
        <v>Kraft Heinz Company (Kraft Heinz) is a global food and beverage company. The Company’s segments include United States, International and Canada. It manufactures and markets food and beverage products, including condiments and sauces, cheese and dairy, meals, meats, refreshment beverages, coffee, and other grocery products throughout the world. It offers its products under various brands, such as Kraft, Oscar Mayer, Heinz, Philadelphia, Lunchables, Velveeta, Planters, Maxwell House, Kool-Aid, Ore-Ida, Jell-O, Master, Quero, Golden Circle and Wattie's. Its products are sold through its own sales organizations and through independent brokers, agents, and distributors to chain, wholesale, cooperative and independent grocery accounts, convenience stores, drug stores, value stores, bakeries, pharmacies, mass merchants, club stores, foodservice distributors, and institutions, including hotels, restaurants, hospitals, health care facilities and certain government agencies.</v>
      </c>
      <c r="E237" t="str">
        <f>_FV(A237,"Industry")</f>
        <v>Food &amp; Tobacco</v>
      </c>
      <c r="F237" s="3">
        <f>_FV(A237,"Price")</f>
        <v>43.9</v>
      </c>
      <c r="G237" s="3">
        <f>_FV(A237,"High")</f>
        <v>44.06</v>
      </c>
      <c r="H237" s="3">
        <f>_FV(A237,"Low")</f>
        <v>43.42</v>
      </c>
      <c r="I237" s="3">
        <f>_FV(A237,"Open")</f>
        <v>43.53</v>
      </c>
      <c r="J237" s="3">
        <f>_FV(A237,"Previous close",TRUE)</f>
        <v>43.48</v>
      </c>
      <c r="K237" s="1">
        <f>_FV(A237,"Market cap",TRUE)</f>
        <v>53696153300</v>
      </c>
      <c r="L237" s="4">
        <f>_FV(A237,"Change (%)",TRUE)</f>
        <v>9.6600000000000002E-3</v>
      </c>
      <c r="M237" s="5" cm="1">
        <f t="array" ref="M237">_FV(A237,"Beta")</f>
        <v>1.1335</v>
      </c>
      <c r="N237" s="6" cm="1">
        <f t="array" ref="N237">_FV(A237,"Volume")</f>
        <v>2323391</v>
      </c>
      <c r="O237" s="5" cm="1">
        <f t="array" ref="O237">_FV(A237,"P/E",TRUE)</f>
        <v>122.128</v>
      </c>
      <c r="P237" s="6" cm="1">
        <f t="array" ref="P237">_FV(A237,"Employees")</f>
        <v>38000</v>
      </c>
      <c r="Q237" t="str" cm="1">
        <f t="array" ref="Q237">_FV(A237,"Exchange")</f>
        <v>Nasdaq Stock Market</v>
      </c>
    </row>
    <row r="238" spans="1:17" x14ac:dyDescent="0.25">
      <c r="A238" t="e" vm="240">
        <v>#VALUE!</v>
      </c>
      <c r="B238" t="str">
        <f>_FV(A238,"Ticker symbol",TRUE)</f>
        <v>REGN</v>
      </c>
      <c r="C238" t="str">
        <f>_FV(A238,"Name")</f>
        <v>REGENERON PHARMACEUTICALS, INC.</v>
      </c>
      <c r="D238" t="str">
        <f>_FV(A238,"Description")</f>
        <v>Regeneron Pharmaceuticals, Inc. is a biopharmaceutical company that discovers, invents, develops, manufactures and commercializes medicines for the treatment of serious medical conditions. The Company commercializes medicines for eye diseases, high low-density lipoprotein (LDL) cholesterol, and an inflammatory condition and have product candidates in development in other areas, including rheumatoid arthritis, asthma, atopic dermatitis, pain, cancer, and infectious diseases. The Company's marketed products include EYLEA (aflibercept) Injection, Praluent (alirocumab) Injection, ARCALYST (rilonacept) Injection for Subcutaneous Use, Kevzara (sarilumab) Solution for Subcutaneous Injection and ZALTRAP (ziv-aflibercept) Injection for Intravenous Infusion. As of December 31, 2016, the Company had 16 product candidates in clinical development, which consisted of a Trap-based clinical program and 15 fully human monoclonal antibody product candidates.</v>
      </c>
      <c r="E238" t="str">
        <f>_FV(A238,"Industry")</f>
        <v>Biotechnology &amp; Medical Research</v>
      </c>
      <c r="F238" s="3">
        <f>_FV(A238,"Price")</f>
        <v>509.92</v>
      </c>
      <c r="G238" s="3">
        <f>_FV(A238,"High")</f>
        <v>510.23</v>
      </c>
      <c r="H238" s="3">
        <f>_FV(A238,"Low")</f>
        <v>495</v>
      </c>
      <c r="I238" s="3">
        <f>_FV(A238,"Open")</f>
        <v>497.52</v>
      </c>
      <c r="J238" s="3">
        <f>_FV(A238,"Previous close",TRUE)</f>
        <v>496.75</v>
      </c>
      <c r="K238" s="1">
        <f>_FV(A238,"Market cap",TRUE)</f>
        <v>54318310144</v>
      </c>
      <c r="L238" s="4">
        <f>_FV(A238,"Change (%)",TRUE)</f>
        <v>2.6511999999999997E-2</v>
      </c>
      <c r="M238" s="5" cm="1">
        <f t="array" ref="M238">_FV(A238,"Beta")</f>
        <v>0.19320000000000001</v>
      </c>
      <c r="N238" s="6" cm="1">
        <f t="array" ref="N238">_FV(A238,"Volume")</f>
        <v>425106</v>
      </c>
      <c r="O238" s="5" cm="1">
        <f t="array" ref="O238">_FV(A238,"P/E",TRUE)</f>
        <v>14.0541</v>
      </c>
      <c r="P238" s="6" cm="1">
        <f t="array" ref="P238">_FV(A238,"Employees")</f>
        <v>9123</v>
      </c>
      <c r="Q238" t="str" cm="1">
        <f t="array" ref="Q238">_FV(A238,"Exchange")</f>
        <v>Nasdaq Stock Market</v>
      </c>
    </row>
    <row r="239" spans="1:17" x14ac:dyDescent="0.25">
      <c r="A239" t="e" vm="241">
        <v>#VALUE!</v>
      </c>
      <c r="B239" t="str">
        <f>_FV(A239,"Ticker symbol",TRUE)</f>
        <v>NXPI</v>
      </c>
      <c r="C239" t="str">
        <f>_FV(A239,"Name")</f>
        <v>NXP Semiconductors NV</v>
      </c>
      <c r="D239" t="str">
        <f>_FV(A239,"Description")</f>
        <v>NXP Semiconductors N.V. (NXP) is a holding company. The Company operates as a semiconductor company. The Company provides high performance mixed signal and standard product solutions. The Company's segments are High Performance Mixed Signal (HPMS), Standard Products (SP), and Corporate and Other. Its product solutions are used in a range of end-market applications, including automotive, personal security and identification, wireless and wireline infrastructure, mobile communications, multi-market industrial, consumer and computing. It engages with global original equipment manufacturers (OEMs) and sells products in all geographic regions. NXP's HPMS segment includes business lines, such as Automotive, Secure Identification Solutions (SIS), Secure Connected Devices (SCD), and Secure Interfaces and Infrastructure (SI&amp;I). The Company's SP segment supplies a range of standard semiconductor components, such as small signal discretes and power discretes.</v>
      </c>
      <c r="E239" t="str">
        <f>_FV(A239,"Industry")</f>
        <v>Semiconductors &amp; Semiconductor Equipment</v>
      </c>
      <c r="F239" s="3">
        <f>_FV(A239,"Price")</f>
        <v>194.715</v>
      </c>
      <c r="G239" s="3">
        <f>_FV(A239,"High")</f>
        <v>196.41</v>
      </c>
      <c r="H239" s="3">
        <f>_FV(A239,"Low")</f>
        <v>192.33</v>
      </c>
      <c r="I239" s="3">
        <f>_FV(A239,"Open")</f>
        <v>195.3</v>
      </c>
      <c r="J239" s="3">
        <f>_FV(A239,"Previous close",TRUE)</f>
        <v>197.92</v>
      </c>
      <c r="K239" s="1">
        <f>_FV(A239,"Market cap",TRUE)</f>
        <v>53692719664</v>
      </c>
      <c r="L239" s="4">
        <f>_FV(A239,"Change (%)",TRUE)</f>
        <v>-1.6192999999999999E-2</v>
      </c>
      <c r="M239" s="5" cm="1">
        <f t="array" ref="M239">_FV(A239,"Beta")</f>
        <v>1.4367000000000001</v>
      </c>
      <c r="N239" s="6" cm="1">
        <f t="array" ref="N239">_FV(A239,"Volume")</f>
        <v>914027</v>
      </c>
      <c r="O239" s="5" cm="1">
        <f t="array" ref="O239">_FV(A239,"P/E",TRUE)</f>
        <v>137.22620000000001</v>
      </c>
      <c r="P239" s="6" cm="1">
        <f t="array" ref="P239">_FV(A239,"Employees")</f>
        <v>29000</v>
      </c>
      <c r="Q239" t="str" cm="1">
        <f t="array" ref="Q239">_FV(A239,"Exchange")</f>
        <v>Nasdaq Stock Market</v>
      </c>
    </row>
    <row r="240" spans="1:17" x14ac:dyDescent="0.25">
      <c r="A240" t="e" vm="242">
        <v>#VALUE!</v>
      </c>
      <c r="B240" t="str">
        <f>_FV(A240,"Ticker symbol",TRUE)</f>
        <v>VRTX</v>
      </c>
      <c r="C240" t="str">
        <f>_FV(A240,"Name")</f>
        <v>VERTEX PHARMACEUTICALS INCORPORATED</v>
      </c>
      <c r="D240" t="str">
        <f>_FV(A240,"Description")</f>
        <v>Vertex Pharmaceuticals Incorporated is engaged in discovering, developing, manufacturing and commercializing medicines for serious diseases. The Company is focused on developing and commercializing therapies for the treatment of cystic fibrosis (CF) and advancing its research and development programs in other indications. The Company's marketed medicines are ORKAMBI and KALYDECO. ORKAMBI (lumacaftor in combination with ivacaftor) is approved as a treatment for patients having two copies (homozygous) of the Delta-F508 (F508del) mutation in their cystic fibrosis transmembrane conductance regulator (CFTR) gene. KALYDECO (ivacaftor) is approved for the treatment of CF patients having the G551D mutation or other specified mutations in their CFTR gene. The Company's development programs in the field of CF include Tezacaftor (VX-661), VX-152, VX-440, VX-659, VX-445 and VX-371. VX-152, VX-440, VX-659 and VX-445 are CFTR corrector compounds.</v>
      </c>
      <c r="E240" t="str">
        <f>_FV(A240,"Industry")</f>
        <v>Biotechnology &amp; Medical Research</v>
      </c>
      <c r="F240" s="3">
        <f>_FV(A240,"Price")</f>
        <v>215.03</v>
      </c>
      <c r="G240" s="3">
        <f>_FV(A240,"High")</f>
        <v>216.27</v>
      </c>
      <c r="H240" s="3">
        <f>_FV(A240,"Low")</f>
        <v>213.80590000000001</v>
      </c>
      <c r="I240" s="3">
        <f>_FV(A240,"Open")</f>
        <v>215.63</v>
      </c>
      <c r="J240" s="3">
        <f>_FV(A240,"Previous close",TRUE)</f>
        <v>215.01</v>
      </c>
      <c r="K240" s="1">
        <f>_FV(A240,"Market cap",TRUE)</f>
        <v>55663891471</v>
      </c>
      <c r="L240" s="4">
        <f>_FV(A240,"Change (%)",TRUE)</f>
        <v>9.302E-5</v>
      </c>
      <c r="M240" s="5" cm="1">
        <f t="array" ref="M240">_FV(A240,"Beta")</f>
        <v>0.67030000000000001</v>
      </c>
      <c r="N240" s="6" cm="1">
        <f t="array" ref="N240">_FV(A240,"Volume")</f>
        <v>312916</v>
      </c>
      <c r="O240" s="5" cm="1">
        <f t="array" ref="O240">_FV(A240,"P/E",TRUE)</f>
        <v>20.457000000000001</v>
      </c>
      <c r="P240" s="6" cm="1">
        <f t="array" ref="P240">_FV(A240,"Employees")</f>
        <v>3400</v>
      </c>
      <c r="Q240" t="str" cm="1">
        <f t="array" ref="Q240">_FV(A240,"Exchange")</f>
        <v>Nasdaq Stock Market</v>
      </c>
    </row>
    <row r="241" spans="1:17" x14ac:dyDescent="0.25">
      <c r="A241" t="e" vm="243">
        <v>#VALUE!</v>
      </c>
      <c r="B241" t="str">
        <f>_FV(A241,"Ticker symbol",TRUE)</f>
        <v>ADI</v>
      </c>
      <c r="C241" t="str">
        <f>_FV(A241,"Name")</f>
        <v>ANALOG DEVICES, INC.</v>
      </c>
      <c r="D241" t="str">
        <f>_FV(A241,"Description")</f>
        <v>Analog Devices, Inc. (Analog Devices) designs, manufactures and markets a portfolio of solutions that leverage high-performance analog, mixed-signal and digital signal processing technology, including integrated circuits (ICs), algorithms, software and subsystems. Its products include Analog Products, Converters, Amplifiers/Radio Frequency, Other Analog, Power Management and Reference, and Digital Signal Processing Products. The Company is a supplier of data converter products. The Company is a supplier of high-performance amplifiers. Its analog product line also includes products of high performance radio frequency (RF) ICs. The Company's DSPs are used for high-speed numeric calculations. The Company offers its products for applications in various end markets, such as industrial, automotive, consumer and communications. The Company operates in the United States, Rest of North/South America, Europe, Japan and China.</v>
      </c>
      <c r="E241" t="str">
        <f>_FV(A241,"Industry")</f>
        <v>Semiconductors &amp; Semiconductor Equipment</v>
      </c>
      <c r="F241" s="3">
        <f>_FV(A241,"Price")</f>
        <v>153.65</v>
      </c>
      <c r="G241" s="3">
        <f>_FV(A241,"High")</f>
        <v>157.16</v>
      </c>
      <c r="H241" s="3">
        <f>_FV(A241,"Low")</f>
        <v>152.63999999999999</v>
      </c>
      <c r="I241" s="3">
        <f>_FV(A241,"Open")</f>
        <v>156.83000000000001</v>
      </c>
      <c r="J241" s="3">
        <f>_FV(A241,"Previous close",TRUE)</f>
        <v>157.26</v>
      </c>
      <c r="K241" s="1">
        <f>_FV(A241,"Market cap",TRUE)</f>
        <v>56680517005</v>
      </c>
      <c r="L241" s="4">
        <f>_FV(A241,"Change (%)",TRUE)</f>
        <v>-2.2955999999999997E-2</v>
      </c>
      <c r="M241" s="5" cm="1">
        <f t="array" ref="M241">_FV(A241,"Beta")</f>
        <v>1.2549999999999999</v>
      </c>
      <c r="N241" s="6" cm="1">
        <f t="array" ref="N241">_FV(A241,"Volume")</f>
        <v>1212838</v>
      </c>
      <c r="O241" s="5" cm="1">
        <f t="array" ref="O241">_FV(A241,"P/E",TRUE)</f>
        <v>41.654699999999998</v>
      </c>
      <c r="P241" s="6" cm="1">
        <f t="array" ref="P241">_FV(A241,"Employees")</f>
        <v>15900</v>
      </c>
      <c r="Q241" t="str" cm="1">
        <f t="array" ref="Q241">_FV(A241,"Exchange")</f>
        <v>Nasdaq Stock Market</v>
      </c>
    </row>
    <row r="242" spans="1:17" x14ac:dyDescent="0.25">
      <c r="A242" t="e" vm="244">
        <v>#VALUE!</v>
      </c>
      <c r="B242" t="str">
        <f>_FV(A242,"Ticker symbol",TRUE)</f>
        <v>ILMN</v>
      </c>
      <c r="C242" t="str">
        <f>_FV(A242,"Name")</f>
        <v>ILLUMINA, INC.</v>
      </c>
      <c r="D242" t="str">
        <f>_FV(A242,"Description")</f>
        <v>Illumina, Inc. (Illumina) is a provider of sequencing- and array-based solutions for genetic analysis. The Company operates through two segments: Core Illumina and the consolidated variable interest entities (VIEs), which include the activities of GRAIL, Inc. (GRAIL) and Helix Holdings I, LLC (Helix). Core Illumina consists of its core operations. Core Illumina's products and services serve customers in the research, clinical and applied markets, and enable the adoption of a range of genomic solutions. The Company's portfolio of integrated systems, consumables and analysis tools addresses the range of genomic complexity, price points, and throughput, enabling customers to select the solution for their research or clinical challenge. The Company provides reproductive-health solutions, including noninvasive prenatal testing (NIPT), preimplantation genetic screening and diagnosis, and neonatal and genetic health testing.</v>
      </c>
      <c r="E242" t="str">
        <f>_FV(A242,"Industry")</f>
        <v>Healthcare Equipment &amp; Supplies</v>
      </c>
      <c r="F242" s="3">
        <f>_FV(A242,"Price")</f>
        <v>382.37</v>
      </c>
      <c r="G242" s="3">
        <f>_FV(A242,"High")</f>
        <v>383.26499999999999</v>
      </c>
      <c r="H242" s="3">
        <f>_FV(A242,"Low")</f>
        <v>379.06</v>
      </c>
      <c r="I242" s="3">
        <f>_FV(A242,"Open")</f>
        <v>382.92</v>
      </c>
      <c r="J242" s="3">
        <f>_FV(A242,"Previous close",TRUE)</f>
        <v>383.94</v>
      </c>
      <c r="K242" s="1">
        <f>_FV(A242,"Market cap",TRUE)</f>
        <v>55826020000</v>
      </c>
      <c r="L242" s="4">
        <f>_FV(A242,"Change (%)",TRUE)</f>
        <v>-4.0889999999999998E-3</v>
      </c>
      <c r="M242" s="5" cm="1">
        <f t="array" ref="M242">_FV(A242,"Beta")</f>
        <v>0.94059999999999999</v>
      </c>
      <c r="N242" s="6" cm="1">
        <f t="array" ref="N242">_FV(A242,"Volume")</f>
        <v>227794</v>
      </c>
      <c r="O242" s="5" cm="1">
        <f t="array" ref="O242">_FV(A242,"P/E",TRUE)</f>
        <v>90.052400000000006</v>
      </c>
      <c r="P242" s="6" cm="1">
        <f t="array" ref="P242">_FV(A242,"Employees")</f>
        <v>7800</v>
      </c>
      <c r="Q242" t="str" cm="1">
        <f t="array" ref="Q242">_FV(A242,"Exchange")</f>
        <v>Nasdaq Stock Market</v>
      </c>
    </row>
    <row r="243" spans="1:17" x14ac:dyDescent="0.25">
      <c r="A243" t="e" vm="245">
        <v>#VALUE!</v>
      </c>
      <c r="B243" t="str">
        <f>_FV(A243,"Ticker symbol",TRUE)</f>
        <v>ADSK</v>
      </c>
      <c r="C243" t="str">
        <f>_FV(A243,"Name")</f>
        <v>AUTODESK, INC.</v>
      </c>
      <c r="D243" t="str">
        <f>_FV(A243,"Description")</f>
        <v>Autodesk, Inc. is a design software and services company, offering customers productive business solutions through technology products and services. The Company's segments include Architecture, Engineering and Construction (AEC), Platform Solutions and Emerging Business (PSEB), Manufacturing (MFG), and Media and Entertainment (M&amp;E). The Company serves customers in the architecture, engineering and construction; product design and manufacturing; and digital media and entertainment industries. The Company's product development and manufacturing software provides manufacturers in automotive, transportation, industrial machinery, consumer products and building products with digital engineering solutions. The Company's product offerings include, AutoCAD, AutoCAD LT, Industry Collections, 3ds Max, Maya, Revit, Inventor, AutoCAD Civil three dimensional (3D), CAM Solutions, Fusion 360, BIM 360 and Shotgun.</v>
      </c>
      <c r="E243" t="str">
        <f>_FV(A243,"Industry")</f>
        <v>Software &amp; IT Services</v>
      </c>
      <c r="F243" s="3">
        <f>_FV(A243,"Price")</f>
        <v>281.67500000000001</v>
      </c>
      <c r="G243" s="3">
        <f>_FV(A243,"High")</f>
        <v>286</v>
      </c>
      <c r="H243" s="3">
        <f>_FV(A243,"Low")</f>
        <v>278.98</v>
      </c>
      <c r="I243" s="3">
        <f>_FV(A243,"Open")</f>
        <v>285.89</v>
      </c>
      <c r="J243" s="3">
        <f>_FV(A243,"Previous close",TRUE)</f>
        <v>285.76</v>
      </c>
      <c r="K243" s="1">
        <f>_FV(A243,"Market cap",TRUE)</f>
        <v>61986217357</v>
      </c>
      <c r="L243" s="4">
        <f>_FV(A243,"Change (%)",TRUE)</f>
        <v>-1.4295E-2</v>
      </c>
      <c r="M243" s="5" cm="1">
        <f t="array" ref="M243">_FV(A243,"Beta")</f>
        <v>1.3290999999999999</v>
      </c>
      <c r="N243" s="6" cm="1">
        <f t="array" ref="N243">_FV(A243,"Volume")</f>
        <v>260205</v>
      </c>
      <c r="O243" s="5" cm="1">
        <f t="array" ref="O243">_FV(A243,"P/E",TRUE)</f>
        <v>52.527099999999997</v>
      </c>
      <c r="P243" s="6" cm="1">
        <f t="array" ref="P243">_FV(A243,"Employees")</f>
        <v>11500</v>
      </c>
      <c r="Q243" t="str" cm="1">
        <f t="array" ref="Q243">_FV(A243,"Exchange")</f>
        <v>Nasdaq Stock Market</v>
      </c>
    </row>
    <row r="244" spans="1:17" x14ac:dyDescent="0.25">
      <c r="A244" t="e" vm="246">
        <v>#VALUE!</v>
      </c>
      <c r="B244" t="str">
        <f>_FV(A244,"Ticker symbol",TRUE)</f>
        <v>WDAY</v>
      </c>
      <c r="C244" t="str">
        <f>_FV(A244,"Name")</f>
        <v>WORKDAY, INC.</v>
      </c>
      <c r="D244" t="str">
        <f>_FV(A244,"Description")</f>
        <v>Workday, Inc. is a provider of enterprise cloud applications for finance and human resources. The Company delivers financial management, human capital management and analytics applications designed for various companies, educational institutions and government agencies. As part of its applications, the Company provides embedded analytics that capture the content and context of everyday business events, facilitating informed decision-making from wherever users are working. Its applications include Workday Financial Management, Workday Human Capital Management (HCM) and Other Applications. It also provides open, standards-based Web-services application programming interfaces, and pre-built packaged integrations and connectors. Workday Financial Management is a unified application with a range of financial capabilities, relevant analytics and metrics, and auditable process management. Workday HCM allows an organization to staff, pay, organize and develop its global workforce.</v>
      </c>
      <c r="E244" t="str">
        <f>_FV(A244,"Industry")</f>
        <v>Software &amp; IT Services</v>
      </c>
      <c r="F244" s="3">
        <f>_FV(A244,"Price")</f>
        <v>236</v>
      </c>
      <c r="G244" s="3">
        <f>_FV(A244,"High")</f>
        <v>236.58</v>
      </c>
      <c r="H244" s="3">
        <f>_FV(A244,"Low")</f>
        <v>231.38</v>
      </c>
      <c r="I244" s="3">
        <f>_FV(A244,"Open")</f>
        <v>235.19</v>
      </c>
      <c r="J244" s="3">
        <f>_FV(A244,"Previous close",TRUE)</f>
        <v>236.71</v>
      </c>
      <c r="K244" s="1">
        <f>_FV(A244,"Market cap",TRUE)</f>
        <v>57569934400</v>
      </c>
      <c r="L244" s="4">
        <f>_FV(A244,"Change (%)",TRUE)</f>
        <v>-2.9989999999999999E-3</v>
      </c>
      <c r="M244" s="5" cm="1">
        <f t="array" ref="M244">_FV(A244,"Beta")</f>
        <v>1.2725</v>
      </c>
      <c r="N244" s="6" cm="1">
        <f t="array" ref="N244">_FV(A244,"Volume")</f>
        <v>381745</v>
      </c>
      <c r="O244" t="e" cm="1" vm="4">
        <f t="array" ref="O244">_FV(A244,"P/E",TRUE)</f>
        <v>#VALUE!</v>
      </c>
      <c r="P244" s="6" cm="1">
        <f t="array" ref="P244">_FV(A244,"Employees")</f>
        <v>12500</v>
      </c>
      <c r="Q244" t="str" cm="1">
        <f t="array" ref="Q244">_FV(A244,"Exchange")</f>
        <v>Nasdaq Stock Market</v>
      </c>
    </row>
    <row r="245" spans="1:17" x14ac:dyDescent="0.25">
      <c r="A245" t="e" vm="247">
        <v>#VALUE!</v>
      </c>
      <c r="B245" t="str">
        <f>_FV(A245,"Ticker symbol",TRUE)</f>
        <v>EQIX</v>
      </c>
      <c r="C245" t="str">
        <f>_FV(A245,"Name")</f>
        <v>EQUINIX, INC.</v>
      </c>
      <c r="D245" t="str">
        <f>_FV(A245,"Description")</f>
        <v>Equinix, Inc. (Equinix) operates as a real estate investment trust. The Company connects various companies directly to their customers and partners inside interconnected data centers. It operates through three segments: Americas, EMEA and Asia-Pacific. Its platform Equinix, combines a global footprint of International Business Exchange (IBX) data centers, a range of interconnection solutions, ecosystems and support. Its customers include carriers, mobile and other bandwidth providers, cloud and information technology (IT) services providers, content providers and enterprises. It provides each customer access to a choice of business partners and solutions based on their colocation, interconnection and managed IT service needs. Its colocation offerings include operations space, storage space, cabinets and power for customers' colocation needs inside Equinix's IBX data centers. Its interconnection offerings include Equinix Cloud Exchange, Equinix Performance Hub and Equinix Data Hub.</v>
      </c>
      <c r="E245" t="str">
        <f>_FV(A245,"Industry")</f>
        <v>Residential &amp; Commercial REIT</v>
      </c>
      <c r="F245" s="3">
        <f>_FV(A245,"Price")</f>
        <v>718.875</v>
      </c>
      <c r="G245" s="3">
        <f>_FV(A245,"High")</f>
        <v>719.99</v>
      </c>
      <c r="H245" s="3">
        <f>_FV(A245,"Low")</f>
        <v>708.17</v>
      </c>
      <c r="I245" s="3">
        <f>_FV(A245,"Open")</f>
        <v>715.48</v>
      </c>
      <c r="J245" s="3">
        <f>_FV(A245,"Previous close",TRUE)</f>
        <v>713.45</v>
      </c>
      <c r="K245" s="1">
        <f>_FV(A245,"Market cap",TRUE)</f>
        <v>64396757801</v>
      </c>
      <c r="L245" s="4">
        <f>_FV(A245,"Change (%)",TRUE)</f>
        <v>7.6039999999999996E-3</v>
      </c>
      <c r="M245" s="5" cm="1">
        <f t="array" ref="M245">_FV(A245,"Beta")</f>
        <v>0.2787</v>
      </c>
      <c r="N245" s="6" cm="1">
        <f t="array" ref="N245">_FV(A245,"Volume")</f>
        <v>137890</v>
      </c>
      <c r="O245" s="5" cm="1">
        <f t="array" ref="O245">_FV(A245,"P/E",TRUE)</f>
        <v>156.13890000000001</v>
      </c>
      <c r="P245" s="6" cm="1">
        <f t="array" ref="P245">_FV(A245,"Employees")</f>
        <v>10013</v>
      </c>
      <c r="Q245" t="str" cm="1">
        <f t="array" ref="Q245">_FV(A245,"Exchange")</f>
        <v>Nasdaq Stock Market</v>
      </c>
    </row>
    <row r="246" spans="1:17" x14ac:dyDescent="0.25">
      <c r="A246" t="e" vm="248">
        <v>#VALUE!</v>
      </c>
      <c r="B246" t="str">
        <f>_FV(A246,"Ticker symbol",TRUE)</f>
        <v>ATVI</v>
      </c>
      <c r="C246" t="str">
        <f>_FV(A246,"Name")</f>
        <v>ACTIVISION BLIZZARD, INC.</v>
      </c>
      <c r="D246" t="str">
        <f>_FV(A246,"Description")</f>
        <v>Activision Blizzard, Inc. is a developer and publisher of interactive entertainment content and services. The Company develops and distributes content and services across various gaming platforms, including video game consoles, personal computers (PC) and mobile devices. Its segments include Activision Publishing, Inc. (Activision), Blizzard Entertainment, Inc. (Blizzard), King Digital Entertainment (King) and Other. Activision is a developer and publisher of interactive software products and content. Blizzard is engaged in developing and publishing of interactive software products and entertainment content, particularly in PC gaming. King is a mobile entertainment company. It is engaged in other businesses, including The Major League Gaming (MLG) business; The Activision Blizzard Studios (Studios) business, and The Activision Blizzard Distribution (Distribution) business. It also develops products spanning other genres, including action/adventure, role-playing and simulation.</v>
      </c>
      <c r="E246" t="str">
        <f>_FV(A246,"Industry")</f>
        <v>Software &amp; IT Services</v>
      </c>
      <c r="F246" s="3">
        <f>_FV(A246,"Price")</f>
        <v>95.73</v>
      </c>
      <c r="G246" s="3">
        <f>_FV(A246,"High")</f>
        <v>95.73</v>
      </c>
      <c r="H246" s="3">
        <f>_FV(A246,"Low")</f>
        <v>93.79</v>
      </c>
      <c r="I246" s="3">
        <f>_FV(A246,"Open")</f>
        <v>95.06</v>
      </c>
      <c r="J246" s="3">
        <f>_FV(A246,"Previous close",TRUE)</f>
        <v>94.8</v>
      </c>
      <c r="K246" s="1">
        <f>_FV(A246,"Market cap",TRUE)</f>
        <v>74383818264</v>
      </c>
      <c r="L246" s="4">
        <f>_FV(A246,"Change (%)",TRUE)</f>
        <v>9.8099999999999993E-3</v>
      </c>
      <c r="M246" s="5" cm="1">
        <f t="array" ref="M246">_FV(A246,"Beta")</f>
        <v>0.6089</v>
      </c>
      <c r="N246" s="6" cm="1">
        <f t="array" ref="N246">_FV(A246,"Volume")</f>
        <v>2331372</v>
      </c>
      <c r="O246" s="5" cm="1">
        <f t="array" ref="O246">_FV(A246,"P/E",TRUE)</f>
        <v>31.9725</v>
      </c>
      <c r="P246" s="6" cm="1">
        <f t="array" ref="P246">_FV(A246,"Employees")</f>
        <v>9500</v>
      </c>
      <c r="Q246" t="str" cm="1">
        <f t="array" ref="Q246">_FV(A246,"Exchange")</f>
        <v>Nasdaq Stock Market</v>
      </c>
    </row>
    <row r="247" spans="1:17" x14ac:dyDescent="0.25">
      <c r="A247" t="e" vm="249">
        <v>#VALUE!</v>
      </c>
      <c r="B247" t="str">
        <f>_FV(A247,"Ticker symbol",TRUE)</f>
        <v>CSX</v>
      </c>
      <c r="C247" t="str">
        <f>_FV(A247,"Name")</f>
        <v>CSX Corporation</v>
      </c>
      <c r="D247" t="str">
        <f>_FV(A247,"Description")</f>
        <v>CSX Corporation is a transportation company. The Company provides rail-based freight transportation services, including traditional rail service and transport of intermodal containers and trailers, as well as other transportation services, such as rail-to-truck transfers and bulk commodity operations. The Company categorizes its products into three primary lines of business: merchandise, intermodal and coal. The Company's intermodal business links customers to railroads through trucks and terminals. The Company's merchandise business consists of shipments in markets, such as agricultural and food products, fertilizers, chemicals, automotive, metals and equipment, minerals and forest products. The Company's coal business transports domestic coal, coke and iron ore to electricity-generating power plants, steel manufacturers and industrial plants, as well as export coal to deep-water port facilities.</v>
      </c>
      <c r="E247" t="str">
        <f>_FV(A247,"Industry")</f>
        <v>Freight &amp; Logistics Services</v>
      </c>
      <c r="F247" s="3">
        <f>_FV(A247,"Price")</f>
        <v>104.5</v>
      </c>
      <c r="G247" s="3">
        <f>_FV(A247,"High")</f>
        <v>104.87</v>
      </c>
      <c r="H247" s="3">
        <f>_FV(A247,"Low")</f>
        <v>103.58</v>
      </c>
      <c r="I247" s="3">
        <f>_FV(A247,"Open")</f>
        <v>103.63</v>
      </c>
      <c r="J247" s="3">
        <f>_FV(A247,"Previous close",TRUE)</f>
        <v>103.13</v>
      </c>
      <c r="K247" s="1">
        <f>_FV(A247,"Market cap",TRUE)</f>
        <v>79148320900</v>
      </c>
      <c r="L247" s="4">
        <f>_FV(A247,"Change (%)",TRUE)</f>
        <v>1.3284000000000001E-2</v>
      </c>
      <c r="M247" s="5" cm="1">
        <f t="array" ref="M247">_FV(A247,"Beta")</f>
        <v>1.1609</v>
      </c>
      <c r="N247" s="6" cm="1">
        <f t="array" ref="N247">_FV(A247,"Volume")</f>
        <v>1340150</v>
      </c>
      <c r="O247" s="5" cm="1">
        <f t="array" ref="O247">_FV(A247,"P/E",TRUE)</f>
        <v>29.214099999999998</v>
      </c>
      <c r="P247" s="6" cm="1">
        <f t="array" ref="P247">_FV(A247,"Employees")</f>
        <v>19000</v>
      </c>
      <c r="Q247" t="str" cm="1">
        <f t="array" ref="Q247">_FV(A247,"Exchange")</f>
        <v>Nasdaq Stock Market</v>
      </c>
    </row>
    <row r="248" spans="1:17" x14ac:dyDescent="0.25">
      <c r="A248" t="e" vm="250">
        <v>#VALUE!</v>
      </c>
      <c r="B248" t="str">
        <f>_FV(A248,"Ticker symbol",TRUE)</f>
        <v>CME</v>
      </c>
      <c r="C248" t="str">
        <f>_FV(A248,"Name")</f>
        <v>CME GROUP INC.</v>
      </c>
      <c r="D248" t="str">
        <f>_FV(A248,"Description")</f>
        <v>CME Group Inc., through its exchanges, provides products across all asset classes, including futures and options based on interest rates, equity indexes, foreign exchange, energy, agricultural products and metals. The Company's segment primarily consists of the Chicago Mercantile Exchange Inc. (CME), Board of Trade of the City of Chicago, Inc. (CBOT), New York Mercantile Exchange, Inc. (NYMEX) and Commodity Exchange, Inc. (COMEX) exchanges. The Company provides electronic trading around the globe on its CME Globex platform. The Company also offers clearing and settlement services across asset classes for exchange-traded and over-the-counter derivatives through its clearinghouses CME Clearing and CME Clearing Europe. It also provides hosting, connectivity and customer support for electronic trading through its co-location services. The Company's CME Direct platform offers side-by-side trading of exchange-listed and privately negotiated markets.</v>
      </c>
      <c r="E248" t="str">
        <f>_FV(A248,"Industry")</f>
        <v>Investment Banking &amp; Investment Services</v>
      </c>
      <c r="F248" s="3">
        <f>_FV(A248,"Price")</f>
        <v>208.76</v>
      </c>
      <c r="G248" s="3">
        <f>_FV(A248,"High")</f>
        <v>209.39500000000001</v>
      </c>
      <c r="H248" s="3">
        <f>_FV(A248,"Low")</f>
        <v>203.95</v>
      </c>
      <c r="I248" s="3">
        <f>_FV(A248,"Open")</f>
        <v>204.46</v>
      </c>
      <c r="J248" s="3">
        <f>_FV(A248,"Previous close",TRUE)</f>
        <v>202.92</v>
      </c>
      <c r="K248" s="1">
        <f>_FV(A248,"Market cap",TRUE)</f>
        <v>74964484316</v>
      </c>
      <c r="L248" s="4">
        <f>_FV(A248,"Change (%)",TRUE)</f>
        <v>2.878E-2</v>
      </c>
      <c r="M248" s="5" cm="1">
        <f t="array" ref="M248">_FV(A248,"Beta")</f>
        <v>0.4501</v>
      </c>
      <c r="N248" s="6" cm="1">
        <f t="array" ref="N248">_FV(A248,"Volume")</f>
        <v>696762</v>
      </c>
      <c r="O248" s="5" cm="1">
        <f t="array" ref="O248">_FV(A248,"P/E",TRUE)</f>
        <v>38.039299999999997</v>
      </c>
      <c r="P248" s="6" cm="1">
        <f t="array" ref="P248">_FV(A248,"Employees")</f>
        <v>4370</v>
      </c>
      <c r="Q248" t="str" cm="1">
        <f t="array" ref="Q248">_FV(A248,"Exchange")</f>
        <v>Nasdaq Stock Market</v>
      </c>
    </row>
    <row r="249" spans="1:17" x14ac:dyDescent="0.25">
      <c r="A249" t="e" vm="251">
        <v>#VALUE!</v>
      </c>
      <c r="B249" t="str">
        <f>_FV(A249,"Ticker symbol",TRUE)</f>
        <v>FISV</v>
      </c>
      <c r="C249" t="str">
        <f>_FV(A249,"Name")</f>
        <v>FISERV, INC.</v>
      </c>
      <c r="D249" t="str">
        <f>_FV(A249,"Description")</f>
        <v>Fiserv, Inc. is a global provider of payments and financial services technology solutions. The Company provides account processing and digital banking solutions, card issuer processing and network services, payments, e-commerce, merchant acquiring and processing, and the Clover cloud-based point-of-sale solution. The Company operates through three segments: Merchant Acceptance (Acceptance), Financial Technology (Fintech) and Payments and Network (Payments). Its Acceptance segment offers a wide range of products and services to merchants around the world. Its Fintech segment is engaged in providing financial institutions with the technology solutions they need to run their operations. Its Payments segment offers products and services required to process digital payment transactions. The Company serves clients around the globe, including banks, credit unions, corporates, associates, government, healthcare, other financial institutions and merchants.</v>
      </c>
      <c r="E249" t="str">
        <f>_FV(A249,"Industry")</f>
        <v>Professional &amp; Commercial Services</v>
      </c>
      <c r="F249" s="3">
        <f>_FV(A249,"Price")</f>
        <v>118.12</v>
      </c>
      <c r="G249" s="3">
        <f>_FV(A249,"High")</f>
        <v>118.71</v>
      </c>
      <c r="H249" s="3">
        <f>_FV(A249,"Low")</f>
        <v>117.56</v>
      </c>
      <c r="I249" s="3">
        <f>_FV(A249,"Open")</f>
        <v>118.22</v>
      </c>
      <c r="J249" s="3">
        <f>_FV(A249,"Previous close",TRUE)</f>
        <v>117.65</v>
      </c>
      <c r="K249" s="1">
        <f>_FV(A249,"Market cap",TRUE)</f>
        <v>78758801528</v>
      </c>
      <c r="L249" s="4">
        <f>_FV(A249,"Change (%)",TRUE)</f>
        <v>3.9950000000000003E-3</v>
      </c>
      <c r="M249" s="5" cm="1">
        <f t="array" ref="M249">_FV(A249,"Beta")</f>
        <v>0.88890000000000002</v>
      </c>
      <c r="N249" s="6" cm="1">
        <f t="array" ref="N249">_FV(A249,"Volume")</f>
        <v>1038897</v>
      </c>
      <c r="O249" s="5" cm="1">
        <f t="array" ref="O249">_FV(A249,"P/E",TRUE)</f>
        <v>92.025499999999994</v>
      </c>
      <c r="P249" s="6" cm="1">
        <f t="array" ref="P249">_FV(A249,"Employees")</f>
        <v>44000</v>
      </c>
      <c r="Q249" t="str" cm="1">
        <f t="array" ref="Q249">_FV(A249,"Exchange")</f>
        <v>Nasdaq Stock Market</v>
      </c>
    </row>
    <row r="250" spans="1:17" x14ac:dyDescent="0.25">
      <c r="A250" t="e" vm="252">
        <v>#VALUE!</v>
      </c>
      <c r="B250" t="str">
        <f>_FV(A250,"Ticker symbol",TRUE)</f>
        <v>LRCX</v>
      </c>
      <c r="C250" t="str">
        <f>_FV(A250,"Name")</f>
        <v>LAM RESEARCH CORPORATION</v>
      </c>
      <c r="D250" t="str">
        <f>_FV(A250,"Description")</f>
        <v>Lam Research Corporation is a supplier of wafer fabrication equipment and services to the semiconductor industry. The Company designs, manufactures, markets, refurbishes and services semiconductor processing systems that are used in the fabrication of integrated circuits (ICs). It operates through manufacturing and servicing of wafer processing semiconductor manufacturing equipment segment. Its products are designed to enable its customers build a range of devices that are used in a range of electronic products, including cell phones, tablets, computers, storage devices, and networking equipment. Its customer base includes semiconductor memory, foundry, and integrated device manufacturers (IDMs) that make products, such as dynamic random-access memory (DRAM), negative-AND (NAND) memory and logic devices. It offers a portfolio of products that are used in several areas of the semiconductor manufacturing process flow, including thin film deposition, plasma etch and single-wafer clean.</v>
      </c>
      <c r="E250" t="str">
        <f>_FV(A250,"Industry")</f>
        <v>Semiconductors &amp; Semiconductor Equipment</v>
      </c>
      <c r="F250" s="3">
        <f>_FV(A250,"Price")</f>
        <v>597.6</v>
      </c>
      <c r="G250" s="3">
        <f>_FV(A250,"High")</f>
        <v>623.79999999999995</v>
      </c>
      <c r="H250" s="3">
        <f>_FV(A250,"Low")</f>
        <v>595.93499999999995</v>
      </c>
      <c r="I250" s="3">
        <f>_FV(A250,"Open")</f>
        <v>621.41</v>
      </c>
      <c r="J250" s="3">
        <f>_FV(A250,"Previous close",TRUE)</f>
        <v>630.54</v>
      </c>
      <c r="K250" s="1">
        <f>_FV(A250,"Market cap",TRUE)</f>
        <v>89927200000</v>
      </c>
      <c r="L250" s="4">
        <f>_FV(A250,"Change (%)",TRUE)</f>
        <v>-5.2241000000000003E-2</v>
      </c>
      <c r="M250" s="5" cm="1">
        <f t="array" ref="M250">_FV(A250,"Beta")</f>
        <v>1.2810999999999999</v>
      </c>
      <c r="N250" s="6" cm="1">
        <f t="array" ref="N250">_FV(A250,"Volume")</f>
        <v>788358</v>
      </c>
      <c r="O250" s="5" cm="1">
        <f t="array" ref="O250">_FV(A250,"P/E",TRUE)</f>
        <v>26.624700000000001</v>
      </c>
      <c r="P250" s="6" cm="1">
        <f t="array" ref="P250">_FV(A250,"Employees")</f>
        <v>11300</v>
      </c>
      <c r="Q250" t="str" cm="1">
        <f t="array" ref="Q250">_FV(A250,"Exchange")</f>
        <v>Nasdaq Stock Market</v>
      </c>
    </row>
    <row r="251" spans="1:17" x14ac:dyDescent="0.25">
      <c r="A251" t="e" vm="253">
        <v>#VALUE!</v>
      </c>
      <c r="B251" t="str">
        <f>_FV(A251,"Ticker symbol",TRUE)</f>
        <v>GILD</v>
      </c>
      <c r="C251" t="str">
        <f>_FV(A251,"Name")</f>
        <v>GILEAD SCIENCES, INC.</v>
      </c>
      <c r="D251" t="str">
        <f>_FV(A251,"Description")</f>
        <v>Gilead Sciences, Inc. is a research-based biopharmaceutical company that discovers, develops and commercializes medicines in areas of unmet medical need. The Company's portfolio of products and pipeline of investigational drugs includes treatments for Human Immunodeficiency Virus/Acquired Immune Deficiency Syndrome (HIV/AIDS), liver diseases, cancer, inflammatory and respiratory diseases and cardiovascular conditions. Its products for HIV/AIDS patients include Descovy, Odefsey, Genvoya, Stribild, Complera/Eviplera, Truvada, Emtriva, Tybost and Vitekta. Its products for patients with liver diseases include Vemlidy, Epclusa, Harvoni, Sovaldi, Viread and Hepsera. It offers Zydelig to patients with hematology/oncology diseases. Its products for patients with various cardiovascular diseases include Letairis, Ranexa and Lexiscan. Its products for various inflammation/respiratory diseases include Cayston and Tamiflu. It had operations in more than 30 countries, as of December 31, 2016.</v>
      </c>
      <c r="E251" t="str">
        <f>_FV(A251,"Industry")</f>
        <v>Biotechnology &amp; Medical Research</v>
      </c>
      <c r="F251" s="3">
        <f>_FV(A251,"Price")</f>
        <v>68.150000000000006</v>
      </c>
      <c r="G251" s="3">
        <f>_FV(A251,"High")</f>
        <v>68.400099999999995</v>
      </c>
      <c r="H251" s="3">
        <f>_FV(A251,"Low")</f>
        <v>66.78</v>
      </c>
      <c r="I251" s="3">
        <f>_FV(A251,"Open")</f>
        <v>66.959999999999994</v>
      </c>
      <c r="J251" s="3">
        <f>_FV(A251,"Previous close",TRUE)</f>
        <v>66.540000000000006</v>
      </c>
      <c r="K251" s="1">
        <f>_FV(A251,"Market cap",TRUE)</f>
        <v>85804666400</v>
      </c>
      <c r="L251" s="4">
        <f>_FV(A251,"Change (%)",TRUE)</f>
        <v>2.4195999999999999E-2</v>
      </c>
      <c r="M251" s="5" cm="1">
        <f t="array" ref="M251">_FV(A251,"Beta")</f>
        <v>0.39879999999999999</v>
      </c>
      <c r="N251" s="6" cm="1">
        <f t="array" ref="N251">_FV(A251,"Volume")</f>
        <v>3511320</v>
      </c>
      <c r="O251" s="5" cm="1">
        <f t="array" ref="O251">_FV(A251,"P/E",TRUE)</f>
        <v>323.40219999999999</v>
      </c>
      <c r="P251" s="6" cm="1">
        <f t="array" ref="P251">_FV(A251,"Employees")</f>
        <v>13600</v>
      </c>
      <c r="Q251" t="str" cm="1">
        <f t="array" ref="Q251">_FV(A251,"Exchange")</f>
        <v>Nasdaq Stock Market</v>
      </c>
    </row>
    <row r="252" spans="1:17" x14ac:dyDescent="0.25">
      <c r="A252" t="e" vm="254">
        <v>#VALUE!</v>
      </c>
      <c r="B252" t="str">
        <f>_FV(A252,"Ticker symbol",TRUE)</f>
        <v>ADP</v>
      </c>
      <c r="C252" t="str">
        <f>_FV(A252,"Name")</f>
        <v>AUTOMATIC DATA PROCESSING, INC.</v>
      </c>
      <c r="D252" t="str">
        <f>_FV(A252,"Description")</f>
        <v>Automatic Data Processing, Inc. (ADP) is a provider of human capital management (HCM) solutions to employers, offering solutions to businesses of various sizes. The Company also provides business process outsourcing solutions. Its segments include Employer Services and Professional Employer Organization (PEO) Services. The Employer Services segment offers a range of human resources (HR) business process outsourcing and technology-enabled HCM solutions. These offerings include payroll services, benefits administration, talent management, HR management, time and attendance management, insurance services, retirement services, and tax and compliance services. ADP TotalSource, ADP's PEO business, offers small and mid-sized businesses a HR outsourcing solution through a co-employment model. As a PEO, ADP TotalSource provides HR management services while the client continues to direct the day-to-day job-related duties of the employees.</v>
      </c>
      <c r="E252" t="str">
        <f>_FV(A252,"Industry")</f>
        <v>Software &amp; IT Services</v>
      </c>
      <c r="F252" s="3">
        <f>_FV(A252,"Price")</f>
        <v>195.44</v>
      </c>
      <c r="G252" s="3">
        <f>_FV(A252,"High")</f>
        <v>196.66499999999999</v>
      </c>
      <c r="H252" s="3">
        <f>_FV(A252,"Low")</f>
        <v>194.94</v>
      </c>
      <c r="I252" s="3">
        <f>_FV(A252,"Open")</f>
        <v>195.99</v>
      </c>
      <c r="J252" s="3">
        <f>_FV(A252,"Previous close",TRUE)</f>
        <v>194.89</v>
      </c>
      <c r="K252" s="1">
        <f>_FV(A252,"Market cap",TRUE)</f>
        <v>83163296552</v>
      </c>
      <c r="L252" s="4">
        <f>_FV(A252,"Change (%)",TRUE)</f>
        <v>2.8219999999999999E-3</v>
      </c>
      <c r="M252" s="5" cm="1">
        <f t="array" ref="M252">_FV(A252,"Beta")</f>
        <v>0.72740000000000005</v>
      </c>
      <c r="N252" s="6" cm="1">
        <f t="array" ref="N252">_FV(A252,"Volume")</f>
        <v>611533</v>
      </c>
      <c r="O252" s="5" cm="1">
        <f t="array" ref="O252">_FV(A252,"P/E",TRUE)</f>
        <v>33.911999999999999</v>
      </c>
      <c r="P252" s="6" cm="1">
        <f t="array" ref="P252">_FV(A252,"Employees")</f>
        <v>58000</v>
      </c>
      <c r="Q252" t="str" cm="1">
        <f t="array" ref="Q252">_FV(A252,"Exchange")</f>
        <v>Nasdaq Stock Market</v>
      </c>
    </row>
    <row r="253" spans="1:17" x14ac:dyDescent="0.25">
      <c r="A253" t="e" vm="255">
        <v>#VALUE!</v>
      </c>
      <c r="B253" t="str">
        <f>_FV(A253,"Ticker symbol",TRUE)</f>
        <v>MDLZ</v>
      </c>
      <c r="C253" t="str">
        <f>_FV(A253,"Name")</f>
        <v>Mondelez International, Inc.</v>
      </c>
      <c r="D253" t="str">
        <f>_FV(A253,"Description")</f>
        <v>Mondelez International, Inc. is a snack company. The Company manufactures and markets snack food and beverage products for consumers. It operates through four segments: Latin America, Asia, Middle East, and Africa (AMEA), Europe and North America. Its brands spanned five product categories: Biscuits, including cookies, crackers and salted snacks; Chocolate; Gum and candy; Beverages, including coffee and powdered beverages, and Cheese and grocery. Its portfolio includes various snack brands, including Nabisco, Oreo, LU and belVita biscuits; Cadbury, Milka, Cadbury Dairy Milk and Toblerone chocolate; Trident gum; Halls candy, and Tang powdered beverages. The Company sells its products to supermarket chains, wholesalers, supercenters, club stores, mass merchandisers, distributors, convenience stores, gasoline stations, drug stores, value stores and retail food outlets.</v>
      </c>
      <c r="E253" t="str">
        <f>_FV(A253,"Industry")</f>
        <v>Food &amp; Tobacco</v>
      </c>
      <c r="F253" s="3">
        <f>_FV(A253,"Price")</f>
        <v>62.28</v>
      </c>
      <c r="G253" s="3">
        <f>_FV(A253,"High")</f>
        <v>62.67</v>
      </c>
      <c r="H253" s="3">
        <f>_FV(A253,"Low")</f>
        <v>61.97</v>
      </c>
      <c r="I253" s="3">
        <f>_FV(A253,"Open")</f>
        <v>62.24</v>
      </c>
      <c r="J253" s="3">
        <f>_FV(A253,"Previous close",TRUE)</f>
        <v>61.85</v>
      </c>
      <c r="K253" s="1">
        <f>_FV(A253,"Market cap",TRUE)</f>
        <v>87485401080</v>
      </c>
      <c r="L253" s="4">
        <f>_FV(A253,"Change (%)",TRUE)</f>
        <v>6.9520000000000007E-3</v>
      </c>
      <c r="M253" s="5" cm="1">
        <f t="array" ref="M253">_FV(A253,"Beta")</f>
        <v>0.67010000000000003</v>
      </c>
      <c r="N253" s="6" cm="1">
        <f t="array" ref="N253">_FV(A253,"Volume")</f>
        <v>2404065</v>
      </c>
      <c r="O253" s="5" cm="1">
        <f t="array" ref="O253">_FV(A253,"P/E",TRUE)</f>
        <v>23.483599999999999</v>
      </c>
      <c r="P253" s="6" cm="1">
        <f t="array" ref="P253">_FV(A253,"Employees")</f>
        <v>79000</v>
      </c>
      <c r="Q253" t="str" cm="1">
        <f t="array" ref="Q253">_FV(A253,"Exchange")</f>
        <v>Nasdaq Stock Market</v>
      </c>
    </row>
    <row r="254" spans="1:17" x14ac:dyDescent="0.25">
      <c r="A254" t="e" vm="256">
        <v>#VALUE!</v>
      </c>
      <c r="B254" t="str">
        <f>_FV(A254,"Ticker symbol",TRUE)</f>
        <v>ISRG</v>
      </c>
      <c r="C254" t="str">
        <f>_FV(A254,"Name")</f>
        <v>INTUITIVE SURGICAL, INC.</v>
      </c>
      <c r="D254" t="str">
        <f>_FV(A254,"Description")</f>
        <v>Intuitive Surgical, Inc. develops, manufactures and markets the da Vinci surgical system and Ion endoluminal system. The Company's da Vinci products are offered in categories, including da Vinci Surgical Systems, da Vinci instruments and accessories, da Vinci Stapling, da Vinci Energy, and da Vinci Vision, including Firefly Fluorescence imaging systems (Firefly) and da Vinci Endoscopes. It also provides a comprehensive suite of services, training, and education programs. It manufactures a set of instruments, which incorporates EndoWrist technology with wristed joints for natural dexterity and tips customized for various surgical procedures. Its Ion endoluminal system is a robotic-assisted, catheter-based platform designed to navigate through very small lung airways to reach peripheral nodules for biopsies. The da Vinci Surgical System enables surgeons to operate while seated at an ergonomic console viewing a three-dimensional, high definition (3DHD) image of the surgical field.</v>
      </c>
      <c r="E254" t="str">
        <f>_FV(A254,"Industry")</f>
        <v>Healthcare Equipment &amp; Supplies</v>
      </c>
      <c r="F254" s="3">
        <f>_FV(A254,"Price")</f>
        <v>849.625</v>
      </c>
      <c r="G254" s="3">
        <f>_FV(A254,"High")</f>
        <v>862</v>
      </c>
      <c r="H254" s="3">
        <f>_FV(A254,"Low")</f>
        <v>839.58590000000004</v>
      </c>
      <c r="I254" s="3">
        <f>_FV(A254,"Open")</f>
        <v>859.03</v>
      </c>
      <c r="J254" s="3">
        <f>_FV(A254,"Previous close",TRUE)</f>
        <v>857.09</v>
      </c>
      <c r="K254" s="1">
        <f>_FV(A254,"Market cap",TRUE)</f>
        <v>100606560162</v>
      </c>
      <c r="L254" s="4">
        <f>_FV(A254,"Change (%)",TRUE)</f>
        <v>-8.7100000000000007E-3</v>
      </c>
      <c r="M254" s="5" cm="1">
        <f t="array" ref="M254">_FV(A254,"Beta")</f>
        <v>1.0387999999999999</v>
      </c>
      <c r="N254" s="6" cm="1">
        <f t="array" ref="N254">_FV(A254,"Volume")</f>
        <v>175442</v>
      </c>
      <c r="O254" s="5" cm="1">
        <f t="array" ref="O254">_FV(A254,"P/E",TRUE)</f>
        <v>88.373099999999994</v>
      </c>
      <c r="P254" s="6" cm="1">
        <f t="array" ref="P254">_FV(A254,"Employees")</f>
        <v>8081</v>
      </c>
      <c r="Q254" t="str" cm="1">
        <f t="array" ref="Q254">_FV(A254,"Exchange")</f>
        <v>Nasdaq Stock Market</v>
      </c>
    </row>
    <row r="255" spans="1:17" x14ac:dyDescent="0.25">
      <c r="A255" t="e" vm="257">
        <v>#VALUE!</v>
      </c>
      <c r="B255" t="str">
        <f>_FV(A255,"Ticker symbol",TRUE)</f>
        <v>AMD</v>
      </c>
      <c r="C255" t="str">
        <f>_FV(A255,"Name")</f>
        <v>ADVANCED MICRO DEVICES, INC.</v>
      </c>
      <c r="D255" t="str">
        <f>_FV(A255,"Description")</f>
        <v>Advanced Micro Devices, Inc. is a global semiconductor company. The Company is engaged in offering x86 microprocessors, as standalone devices or as incorporated into an accelerated processing unit (APU), chipsets, discrete graphics processing units (GPUs) and professional graphics, and server and embedded processors and semi-custom System-on-Chip (SoC) products and technology for game consoles. The Company's segments include the Computing and Graphics segment, and the Enterprise, Embedded and Semi-Custom segment. The Computing and Graphics segment primarily includes desktop and notebook processors and chipsets, discrete GPUs and professional graphics. The Enterprise, Embedded and Semi-Custom segment primarily includes server and embedded processors, semi-custom SoC products, development services, technology for game consoles and licensing portions of its intellectual property portfolio.</v>
      </c>
      <c r="E255" t="str">
        <f>_FV(A255,"Industry")</f>
        <v>Semiconductors &amp; Semiconductor Equipment</v>
      </c>
      <c r="F255" s="3">
        <f>_FV(A255,"Price")</f>
        <v>76.849999999999994</v>
      </c>
      <c r="G255" s="3">
        <f>_FV(A255,"High")</f>
        <v>78.2821</v>
      </c>
      <c r="H255" s="3">
        <f>_FV(A255,"Low")</f>
        <v>75.92</v>
      </c>
      <c r="I255" s="3">
        <f>_FV(A255,"Open")</f>
        <v>78.16</v>
      </c>
      <c r="J255" s="3">
        <f>_FV(A255,"Previous close",TRUE)</f>
        <v>78.81</v>
      </c>
      <c r="K255" s="1">
        <f>_FV(A255,"Market cap",TRUE)</f>
        <v>93374363850</v>
      </c>
      <c r="L255" s="4">
        <f>_FV(A255,"Change (%)",TRUE)</f>
        <v>-2.487E-2</v>
      </c>
      <c r="M255" s="5" cm="1">
        <f t="array" ref="M255">_FV(A255,"Beta")</f>
        <v>2.0274999999999999</v>
      </c>
      <c r="N255" s="6" cm="1">
        <f t="array" ref="N255">_FV(A255,"Volume")</f>
        <v>23592177</v>
      </c>
      <c r="O255" s="5" cm="1">
        <f t="array" ref="O255">_FV(A255,"P/E",TRUE)</f>
        <v>33.454300000000003</v>
      </c>
      <c r="P255" s="6" cm="1">
        <f t="array" ref="P255">_FV(A255,"Employees")</f>
        <v>12600</v>
      </c>
      <c r="Q255" t="str" cm="1">
        <f t="array" ref="Q255">_FV(A255,"Exchange")</f>
        <v>Nasdaq Stock Market</v>
      </c>
    </row>
    <row r="256" spans="1:17" x14ac:dyDescent="0.25">
      <c r="A256" t="e" vm="258">
        <v>#VALUE!</v>
      </c>
      <c r="B256" t="str">
        <f>_FV(A256,"Ticker symbol",TRUE)</f>
        <v>BKNG</v>
      </c>
      <c r="C256" t="str">
        <f>_FV(A256,"Name")</f>
        <v>BOOKING HOLDINGS INC.</v>
      </c>
      <c r="D256" t="str">
        <f>_FV(A256,"Description")</f>
        <v>Booking Holdings Inc., formerly The Priceline Group Inc., is a provider of travel and restaurant online reservation and related services. The Company, through its online travel companies (OTCs), connects consumers wishing to make travel reservations with providers of travel services across the world. It offers consumers an array of accommodation reservations (including hotels, bed and breakfasts, hostels, apartments, vacation rentals and other properties) through its Booking.com, priceline.com and agoda.com brands. Its other brands include KAYAK, Rentalcars.com and OpenTable, Inc. (OpenTable). As of December 31, 2016, Booking.com offered accommodation reservation services for over 1,115,000 properties in over 220 countries and territories on its various Websites and in over 40 languages, which included over 568,000 vacation rental properties.</v>
      </c>
      <c r="E256" t="str">
        <f>_FV(A256,"Industry")</f>
        <v>Hotels &amp; Entertainment Services</v>
      </c>
      <c r="F256" s="3">
        <f>_FV(A256,"Price")</f>
        <v>2290.52</v>
      </c>
      <c r="G256" s="3">
        <f>_FV(A256,"High")</f>
        <v>2333</v>
      </c>
      <c r="H256" s="3">
        <f>_FV(A256,"Low")</f>
        <v>2275.875</v>
      </c>
      <c r="I256" s="3">
        <f>_FV(A256,"Open")</f>
        <v>2331.64</v>
      </c>
      <c r="J256" s="3">
        <f>_FV(A256,"Previous close",TRUE)</f>
        <v>2327.08</v>
      </c>
      <c r="K256" s="1">
        <f>_FV(A256,"Market cap",TRUE)</f>
        <v>94032282361</v>
      </c>
      <c r="L256" s="4">
        <f>_FV(A256,"Change (%)",TRUE)</f>
        <v>-1.5710999999999999E-2</v>
      </c>
      <c r="M256" s="5" cm="1">
        <f t="array" ref="M256">_FV(A256,"Beta")</f>
        <v>1.2698</v>
      </c>
      <c r="N256" s="6" cm="1">
        <f t="array" ref="N256">_FV(A256,"Volume")</f>
        <v>149118</v>
      </c>
      <c r="O256" s="5" cm="1">
        <f t="array" ref="O256">_FV(A256,"P/E",TRUE)</f>
        <v>137.64240000000001</v>
      </c>
      <c r="P256" s="6" cm="1">
        <f t="array" ref="P256">_FV(A256,"Employees")</f>
        <v>20300</v>
      </c>
      <c r="Q256" t="str" cm="1">
        <f t="array" ref="Q256">_FV(A256,"Exchange")</f>
        <v>Nasdaq Stock Market</v>
      </c>
    </row>
    <row r="257" spans="1:17" x14ac:dyDescent="0.25">
      <c r="A257" t="e" vm="259">
        <v>#VALUE!</v>
      </c>
      <c r="B257" t="str">
        <f>_FV(A257,"Ticker symbol",TRUE)</f>
        <v>MU</v>
      </c>
      <c r="C257" t="str">
        <f>_FV(A257,"Name")</f>
        <v>MICRON TECHNOLOGY, INC.</v>
      </c>
      <c r="D257" t="str">
        <f>_FV(A257,"Description")</f>
        <v>Micron Technology, Inc. is engaged in semiconductor systems. The Company's portfolio of memory technologies, including dynamic random-access memory (DRAM), negative-AND (NAND) Flash and NOR Flash are the basis for solid-state drives, modules, multi-chip packages and other system solutions. Its business segments include Compute and Networking Business Unit (CNBU), which includes memory products sold into compute, networking, graphics and cloud server markets; Mobile Business Unit (MBU), which includes memory products sold into smartphone, tablet and other mobile-device markets; Storage Business Unit (SBU), which includes memory products sold into enterprise, client, cloud and removable storage markets, and SBU also includes products sold to Intel through its Intel/Micron Flash Technology (IMFT) joint venture, and Embedded Business Unit (EBU), which includes memory products sold into automotive, industrial, connected home and consumer electronics markets.</v>
      </c>
      <c r="E257" t="str">
        <f>_FV(A257,"Industry")</f>
        <v>Semiconductors &amp; Semiconductor Equipment</v>
      </c>
      <c r="F257" s="3">
        <f>_FV(A257,"Price")</f>
        <v>81.424999999999997</v>
      </c>
      <c r="G257" s="3">
        <f>_FV(A257,"High")</f>
        <v>85</v>
      </c>
      <c r="H257" s="3">
        <f>_FV(A257,"Low")</f>
        <v>81.16</v>
      </c>
      <c r="I257" s="3">
        <f>_FV(A257,"Open")</f>
        <v>84.93</v>
      </c>
      <c r="J257" s="3">
        <f>_FV(A257,"Previous close",TRUE)</f>
        <v>85.98</v>
      </c>
      <c r="K257" s="1">
        <f>_FV(A257,"Market cap",TRUE)</f>
        <v>96419310000</v>
      </c>
      <c r="L257" s="4">
        <f>_FV(A257,"Change (%)",TRUE)</f>
        <v>-5.2976999999999996E-2</v>
      </c>
      <c r="M257" s="5" cm="1">
        <f t="array" ref="M257">_FV(A257,"Beta")</f>
        <v>1.2477</v>
      </c>
      <c r="N257" s="6" cm="1">
        <f t="array" ref="N257">_FV(A257,"Volume")</f>
        <v>11913245</v>
      </c>
      <c r="O257" s="5" cm="1">
        <f t="array" ref="O257">_FV(A257,"P/E",TRUE)</f>
        <v>30.510999999999999</v>
      </c>
      <c r="P257" s="6" cm="1">
        <f t="array" ref="P257">_FV(A257,"Employees")</f>
        <v>40000</v>
      </c>
      <c r="Q257" t="str" cm="1">
        <f t="array" ref="Q257">_FV(A257,"Exchange")</f>
        <v>Nasdaq Stock Market</v>
      </c>
    </row>
    <row r="258" spans="1:17" x14ac:dyDescent="0.25">
      <c r="A258" t="e" vm="260">
        <v>#VALUE!</v>
      </c>
      <c r="B258" t="str">
        <f>_FV(A258,"Ticker symbol",TRUE)</f>
        <v>INTU</v>
      </c>
      <c r="C258" t="str">
        <f>_FV(A258,"Name")</f>
        <v>INTUIT INC.</v>
      </c>
      <c r="D258" t="str">
        <f>_FV(A258,"Description")</f>
        <v>Intuit Inc. is a provider of business and financial management solutions for small businesses, consumers and accounting professionals. The Company operates through three segments: Small Business, Consumer Tax and ProConnect. The Small Business segment serves and advises small businesses and the accounting professionals, and includes QuickBooks financial and business management online services and desktop software, payroll solutions, and payment processing solutions. The Small Business segment also includes third-party applications that integrate with the Company's offerings. The Consumer Tax segment targets consumers and includes TurboTax products and services, which enable individuals to prepare and file their own federal and state personal income tax returns. The ProConnect segment targets professional accountants in the United States and Canada. Its ProConnect professional tax offerings include Lacerte, ProSeries, ProFile and ProConnect Tax Online.</v>
      </c>
      <c r="E258" t="str">
        <f>_FV(A258,"Industry")</f>
        <v>Software &amp; IT Services</v>
      </c>
      <c r="F258" s="3">
        <f>_FV(A258,"Price")</f>
        <v>399.69</v>
      </c>
      <c r="G258" s="3">
        <f>_FV(A258,"High")</f>
        <v>401.51</v>
      </c>
      <c r="H258" s="3">
        <f>_FV(A258,"Low")</f>
        <v>394.61500000000001</v>
      </c>
      <c r="I258" s="3">
        <f>_FV(A258,"Open")</f>
        <v>400.23</v>
      </c>
      <c r="J258" s="3">
        <f>_FV(A258,"Previous close",TRUE)</f>
        <v>401.04</v>
      </c>
      <c r="K258" s="1">
        <f>_FV(A258,"Market cap",TRUE)</f>
        <v>109820700000</v>
      </c>
      <c r="L258" s="4">
        <f>_FV(A258,"Change (%)",TRUE)</f>
        <v>-3.3660000000000001E-3</v>
      </c>
      <c r="M258" s="5" cm="1">
        <f t="array" ref="M258">_FV(A258,"Beta")</f>
        <v>0.99690000000000001</v>
      </c>
      <c r="N258" s="6" cm="1">
        <f t="array" ref="N258">_FV(A258,"Volume")</f>
        <v>295852</v>
      </c>
      <c r="O258" s="5" cm="1">
        <f t="array" ref="O258">_FV(A258,"P/E",TRUE)</f>
        <v>60.6524</v>
      </c>
      <c r="P258" s="6" cm="1">
        <f t="array" ref="P258">_FV(A258,"Employees")</f>
        <v>10600</v>
      </c>
      <c r="Q258" t="str" cm="1">
        <f t="array" ref="Q258">_FV(A258,"Exchange")</f>
        <v>Nasdaq Stock Market</v>
      </c>
    </row>
    <row r="259" spans="1:17" x14ac:dyDescent="0.25">
      <c r="A259" t="e" vm="261">
        <v>#VALUE!</v>
      </c>
      <c r="B259" t="str">
        <f>_FV(A259,"Ticker symbol",TRUE)</f>
        <v>AMAT</v>
      </c>
      <c r="C259" t="str">
        <f>_FV(A259,"Name")</f>
        <v>APPLIED MATERIALS, INC.</v>
      </c>
      <c r="D259" t="str">
        <f>_FV(A259,"Description")</f>
        <v>Applied Materials, Inc. provides manufacturing equipment, services and software to the global semiconductor, display and related industries. The Company's segments are Semiconductor Systems, which includes semiconductor capital equipment for etch, rapid thermal processing, deposition, chemical mechanical planarization, metrology and inspection, wafer packaging, and ion implantation; Applied Global Services, which provides integrated solutions to optimize equipment and fab performance and productivity; Display and Adjacent Markets, which includes products for manufacturing liquid crystal displays, organic light-emitting diodes, upgrades and roll-to-roll Web coating systems and other display technologies for televisions, personal computers, smart phones and other consumer-oriented devices, and Corporate and Other segment, which includes revenues from products, as well as costs of products sold for fabricating solar photovoltaic cells and modules, and certain operating expenses.</v>
      </c>
      <c r="E259" t="str">
        <f>_FV(A259,"Industry")</f>
        <v>Semiconductors &amp; Semiconductor Equipment</v>
      </c>
      <c r="F259" s="3">
        <f>_FV(A259,"Price")</f>
        <v>127.63</v>
      </c>
      <c r="G259" s="3">
        <f>_FV(A259,"High")</f>
        <v>131.91499999999999</v>
      </c>
      <c r="H259" s="3">
        <f>_FV(A259,"Low")</f>
        <v>126.92</v>
      </c>
      <c r="I259" s="3">
        <f>_FV(A259,"Open")</f>
        <v>131.82</v>
      </c>
      <c r="J259" s="3">
        <f>_FV(A259,"Previous close",TRUE)</f>
        <v>132.94999999999999</v>
      </c>
      <c r="K259" s="1">
        <f>_FV(A259,"Market cap",TRUE)</f>
        <v>117121047904</v>
      </c>
      <c r="L259" s="4">
        <f>_FV(A259,"Change (%)",TRUE)</f>
        <v>-4.0015000000000002E-2</v>
      </c>
      <c r="M259" s="5" cm="1">
        <f t="array" ref="M259">_FV(A259,"Beta")</f>
        <v>1.452</v>
      </c>
      <c r="N259" s="6" cm="1">
        <f t="array" ref="N259">_FV(A259,"Volume")</f>
        <v>3908632</v>
      </c>
      <c r="O259" s="5" cm="1">
        <f t="array" ref="O259">_FV(A259,"P/E",TRUE)</f>
        <v>31.803999999999998</v>
      </c>
      <c r="P259" s="6" cm="1">
        <f t="array" ref="P259">_FV(A259,"Employees")</f>
        <v>24000</v>
      </c>
      <c r="Q259" t="str" cm="1">
        <f t="array" ref="Q259">_FV(A259,"Exchange")</f>
        <v>Nasdaq Stock Market</v>
      </c>
    </row>
    <row r="260" spans="1:17" x14ac:dyDescent="0.25">
      <c r="A260" t="e" vm="262">
        <v>#VALUE!</v>
      </c>
      <c r="B260" t="str">
        <f>_FV(A260,"Ticker symbol",TRUE)</f>
        <v>SBUX</v>
      </c>
      <c r="C260" t="str">
        <f>_FV(A260,"Name")</f>
        <v>STARBUCKS CORPORATION</v>
      </c>
      <c r="D260" t="str">
        <f>_FV(A260,"Description")</f>
        <v>Starbucks Corp is a coffee roaster and retailer of specialty coffee with operations in approximately 82 markets around the world. The Company has over 32,000 Company-operated and licensed stores. It operates through three segments: Americas, International and Channel Development. It also sells a variety of coffee and tea products and license its trademarks through other channels, such as licensed stores, grocery and foodservice. It purchases and roasts coffees that it sells, along with handcrafted coffee, tea and other beverages and a variety of food items through Company-operated stores. In addition to its flagship Starbucks Coffee brand, it sells goods and services under various brands, including Teavana, Seattle’s Best Coffee, Evolution Fresh, Ethos, Starbucks Reserve and Princi.</v>
      </c>
      <c r="E260" t="str">
        <f>_FV(A260,"Industry")</f>
        <v>Hotels &amp; Entertainment Services</v>
      </c>
      <c r="F260" s="3">
        <f>_FV(A260,"Price")</f>
        <v>115.75449999999999</v>
      </c>
      <c r="G260" s="3">
        <f>_FV(A260,"High")</f>
        <v>116.08499999999999</v>
      </c>
      <c r="H260" s="3">
        <f>_FV(A260,"Low")</f>
        <v>114.21</v>
      </c>
      <c r="I260" s="3">
        <f>_FV(A260,"Open")</f>
        <v>114.57</v>
      </c>
      <c r="J260" s="3">
        <f>_FV(A260,"Previous close",TRUE)</f>
        <v>114.34</v>
      </c>
      <c r="K260" s="1">
        <f>_FV(A260,"Market cap",TRUE)</f>
        <v>136393527349</v>
      </c>
      <c r="L260" s="4">
        <f>_FV(A260,"Change (%)",TRUE)</f>
        <v>1.2371E-2</v>
      </c>
      <c r="M260" s="5" cm="1">
        <f t="array" ref="M260">_FV(A260,"Beta")</f>
        <v>0.87480000000000002</v>
      </c>
      <c r="N260" s="6" cm="1">
        <f t="array" ref="N260">_FV(A260,"Volume")</f>
        <v>2361814</v>
      </c>
      <c r="O260" s="5" cm="1">
        <f t="array" ref="O260">_FV(A260,"P/E",TRUE)</f>
        <v>136.95050000000001</v>
      </c>
      <c r="P260" s="6" cm="1">
        <f t="array" ref="P260">_FV(A260,"Employees")</f>
        <v>349000</v>
      </c>
      <c r="Q260" t="str" cm="1">
        <f t="array" ref="Q260">_FV(A260,"Exchange")</f>
        <v>Nasdaq Stock Market</v>
      </c>
    </row>
    <row r="261" spans="1:17" x14ac:dyDescent="0.25">
      <c r="A261" t="e" vm="263">
        <v>#VALUE!</v>
      </c>
      <c r="B261" t="str">
        <f>_FV(A261,"Ticker symbol",TRUE)</f>
        <v>CHTR</v>
      </c>
      <c r="C261" t="str">
        <f>_FV(A261,"Name")</f>
        <v>CHARTER COMMUNICATIONS, INC.</v>
      </c>
      <c r="D261" t="str">
        <f>_FV(A261,"Description")</f>
        <v>Charter Communications, Inc. is a holding company. The Company is a cable operator in the United States and a broadband communications services company. The Company operates in cable services segment. As of December 31, 2016, the Company was engaged in providing video, Internet and voice services to approximately 26.2 million residential and business customers. In addition, it sells video and online advertising inventory to local, regional and national advertising customers and fiber-delivered communications and managed information technology (IT) solutions to enterprise customers. The Company also owns and operates regional sports networks and local sports, news and lifestyle channels and sells security and home management services to the residential marketplace. The Company offers its customers subscription-based video services, including video on demand (VOD), high definition (HD) television, and digital video recorder (DVR) service), Internet services and voice services.</v>
      </c>
      <c r="E261" t="str">
        <f>_FV(A261,"Industry")</f>
        <v>Telecommunications Services</v>
      </c>
      <c r="F261" s="3">
        <f>_FV(A261,"Price")</f>
        <v>702.82500000000005</v>
      </c>
      <c r="G261" s="3">
        <f>_FV(A261,"High")</f>
        <v>704.09500000000003</v>
      </c>
      <c r="H261" s="3">
        <f>_FV(A261,"Low")</f>
        <v>694</v>
      </c>
      <c r="I261" s="3">
        <f>_FV(A261,"Open")</f>
        <v>696.42</v>
      </c>
      <c r="J261" s="3">
        <f>_FV(A261,"Previous close",TRUE)</f>
        <v>693.44</v>
      </c>
      <c r="K261" s="1">
        <f>_FV(A261,"Market cap",TRUE)</f>
        <v>151299316507</v>
      </c>
      <c r="L261" s="4">
        <f>_FV(A261,"Change (%)",TRUE)</f>
        <v>1.3533999999999999E-2</v>
      </c>
      <c r="M261" s="5" cm="1">
        <f t="array" ref="M261">_FV(A261,"Beta")</f>
        <v>0.98370000000000002</v>
      </c>
      <c r="N261" s="6" cm="1">
        <f t="array" ref="N261">_FV(A261,"Volume")</f>
        <v>296361</v>
      </c>
      <c r="O261" s="5" cm="1">
        <f t="array" ref="O261">_FV(A261,"P/E",TRUE)</f>
        <v>38.994500000000002</v>
      </c>
      <c r="P261" s="6" cm="1">
        <f t="array" ref="P261">_FV(A261,"Employees")</f>
        <v>96100</v>
      </c>
      <c r="Q261" t="str" cm="1">
        <f t="array" ref="Q261">_FV(A261,"Exchange")</f>
        <v>Nasdaq Stock Market</v>
      </c>
    </row>
    <row r="262" spans="1:17" x14ac:dyDescent="0.25">
      <c r="A262" t="e" vm="264">
        <v>#VALUE!</v>
      </c>
      <c r="B262" t="str">
        <f>_FV(A262,"Ticker symbol",TRUE)</f>
        <v>AMGN</v>
      </c>
      <c r="C262" t="str">
        <f>_FV(A262,"Name")</f>
        <v>AMGEN INC.</v>
      </c>
      <c r="D262" t="str">
        <f>_FV(A262,"Description")</f>
        <v>Amgen Inc. is a biotechnology company. The Company discovers, develops, manufactures and delivers various human therapeutics. It operates in human therapeutics segment. Its marketed products portfolio includes Neulasta (pegfilgrastim); erythropoiesis-stimulating agents (ESAs), such as Aranesp (darbepoetin alfa) and EPOGEN (epoetin alfa); Sensipar/Mimpara (cinacalcet); XGEVA (denosumab); Prolia (denosumab); NEUPOGEN (filgrastim), and other marketed products, such as KYPROLIS (carfilzomib), Vectibix (panitumumab), Nplate (romiplostim), Repatha (evolocumab), BLINCYTO (blinatumomab), IMLYGIC (talimogene laherparepvec) and Corlanor (ivabradine). It focuses on human therapeutics for the treatment of serious illness in the areas of oncology/hematology, cardiovascular disease and neuroscience. Its product candidates in Phase III include Erenumab for episodic migraine, Aranesp for myelodysplastic syndromes, BLINCYTO for acute lymphoblastic leukemia and IMLYGIC for metastatic melanoma.</v>
      </c>
      <c r="E262" t="str">
        <f>_FV(A262,"Industry")</f>
        <v>Pharmaceuticals</v>
      </c>
      <c r="F262" s="3">
        <f>_FV(A262,"Price")</f>
        <v>254.06</v>
      </c>
      <c r="G262" s="3">
        <f>_FV(A262,"High")</f>
        <v>258.81</v>
      </c>
      <c r="H262" s="3">
        <f>_FV(A262,"Low")</f>
        <v>252.66249999999999</v>
      </c>
      <c r="I262" s="3">
        <f>_FV(A262,"Open")</f>
        <v>256.26</v>
      </c>
      <c r="J262" s="3">
        <f>_FV(A262,"Previous close",TRUE)</f>
        <v>254.21</v>
      </c>
      <c r="K262" s="1">
        <f>_FV(A262,"Market cap",TRUE)</f>
        <v>145971189240</v>
      </c>
      <c r="L262" s="4">
        <f>_FV(A262,"Change (%)",TRUE)</f>
        <v>-5.9009999999999998E-4</v>
      </c>
      <c r="M262" s="5" cm="1">
        <f t="array" ref="M262">_FV(A262,"Beta")</f>
        <v>0.71250000000000002</v>
      </c>
      <c r="N262" s="6" cm="1">
        <f t="array" ref="N262">_FV(A262,"Volume")</f>
        <v>1421455</v>
      </c>
      <c r="O262" s="5" cm="1">
        <f t="array" ref="O262">_FV(A262,"P/E",TRUE)</f>
        <v>21.052</v>
      </c>
      <c r="P262" s="6" cm="1">
        <f t="array" ref="P262">_FV(A262,"Employees")</f>
        <v>24300</v>
      </c>
      <c r="Q262" t="str" cm="1">
        <f t="array" ref="Q262">_FV(A262,"Exchange")</f>
        <v>Nasdaq Stock Market</v>
      </c>
    </row>
    <row r="263" spans="1:17" x14ac:dyDescent="0.25">
      <c r="A263" t="e" vm="265">
        <v>#VALUE!</v>
      </c>
      <c r="B263" t="str">
        <f>_FV(A263,"Ticker symbol",TRUE)</f>
        <v>QCOM</v>
      </c>
      <c r="C263" t="str">
        <f>_FV(A263,"Name")</f>
        <v>QUALCOMM INCORPORATED</v>
      </c>
      <c r="D263" t="str">
        <f>_FV(A263,"Description")</f>
        <v>Qualcomm Incorporated is a wireless technology company. The Company is engaged in the development, launch and expansion of technologies like fifth-generation (5G). The Company operates through three segments: QCT (Qualcomm CDMA Technologies) segment, QTL (Qualcomm Technology Licensing) segment and QSI (Qualcomm Strategic Initiatives) segment. It is specialized in offering third-generation (3G), fourth-generation (4G) wireless technologies and 5G wireless technologies. Its offered technologies and products are used in mobile devices and other wireless products, including network equipment, broadband gateway equipment, consumer electronic devices and other connected devices. Its technologies and products are also used in industry segments and applications beyond mobile, including automotive, computing, Internet of Things (IoT) and networking.</v>
      </c>
      <c r="E263" t="str">
        <f>_FV(A263,"Industry")</f>
        <v>Semiconductors &amp; Semiconductor Equipment</v>
      </c>
      <c r="F263" s="3">
        <f>_FV(A263,"Price")</f>
        <v>131.49</v>
      </c>
      <c r="G263" s="3">
        <f>_FV(A263,"High")</f>
        <v>136.61000000000001</v>
      </c>
      <c r="H263" s="3">
        <f>_FV(A263,"Low")</f>
        <v>130.9</v>
      </c>
      <c r="I263" s="3">
        <f>_FV(A263,"Open")</f>
        <v>136.5</v>
      </c>
      <c r="J263" s="3">
        <f>_FV(A263,"Previous close",TRUE)</f>
        <v>137.85</v>
      </c>
      <c r="K263" s="1">
        <f>_FV(A263,"Market cap",TRUE)</f>
        <v>148320720000</v>
      </c>
      <c r="L263" s="4">
        <f>_FV(A263,"Change (%)",TRUE)</f>
        <v>-4.6136999999999997E-2</v>
      </c>
      <c r="M263" s="5" cm="1">
        <f t="array" ref="M263">_FV(A263,"Beta")</f>
        <v>1.3392999999999999</v>
      </c>
      <c r="N263" s="6" cm="1">
        <f t="array" ref="N263">_FV(A263,"Volume")</f>
        <v>7375541</v>
      </c>
      <c r="O263" s="5" cm="1">
        <f t="array" ref="O263">_FV(A263,"P/E",TRUE)</f>
        <v>19.751200000000001</v>
      </c>
      <c r="P263" s="6" cm="1">
        <f t="array" ref="P263">_FV(A263,"Employees")</f>
        <v>41000</v>
      </c>
      <c r="Q263" t="str" cm="1">
        <f t="array" ref="Q263">_FV(A263,"Exchange")</f>
        <v>Nasdaq Stock Market</v>
      </c>
    </row>
    <row r="264" spans="1:17" x14ac:dyDescent="0.25">
      <c r="A264" t="e" vm="266">
        <v>#VALUE!</v>
      </c>
      <c r="B264" t="str">
        <f>_FV(A264,"Ticker symbol",TRUE)</f>
        <v>TMUS</v>
      </c>
      <c r="C264" t="str">
        <f>_FV(A264,"Name")</f>
        <v>T-MOBILE US, INC.</v>
      </c>
      <c r="D264" t="str">
        <f>_FV(A264,"Description")</f>
        <v>T-Mobile US, Inc. is a wireless company. The Company provide wireless services to postpaid, prepaid and wholesale customers and generate revenue by providing affordable wireless communications services to these customers, as well as a wide selection of wireless devices and accessories. It provides service, devices and accessories across its flagship brands, T-Mobile, Metro by T-Mobile and Sprint, through its owned and operated retail stores, as well as through its websites, T-Mobile app and customer care channels. In addition, the Company sells devices to dealers and other third-party distributors for resale through independent third-party retail outlets and a variety of third-party websites.</v>
      </c>
      <c r="E264" t="str">
        <f>_FV(A264,"Industry")</f>
        <v>Telecommunications Services</v>
      </c>
      <c r="F264" s="3">
        <f>_FV(A264,"Price")</f>
        <v>137.61000000000001</v>
      </c>
      <c r="G264" s="3">
        <f>_FV(A264,"High")</f>
        <v>139.72</v>
      </c>
      <c r="H264" s="3">
        <f>_FV(A264,"Low")</f>
        <v>137.13999999999999</v>
      </c>
      <c r="I264" s="3">
        <f>_FV(A264,"Open")</f>
        <v>138.33000000000001</v>
      </c>
      <c r="J264" s="3">
        <f>_FV(A264,"Previous close",TRUE)</f>
        <v>139.12</v>
      </c>
      <c r="K264" s="1">
        <f>_FV(A264,"Market cap",TRUE)</f>
        <v>171580129380</v>
      </c>
      <c r="L264" s="4">
        <f>_FV(A264,"Change (%)",TRUE)</f>
        <v>-1.0853999999999999E-2</v>
      </c>
      <c r="M264" s="5" cm="1">
        <f t="array" ref="M264">_FV(A264,"Beta")</f>
        <v>0.5756</v>
      </c>
      <c r="N264" s="6" cm="1">
        <f t="array" ref="N264">_FV(A264,"Volume")</f>
        <v>1480329</v>
      </c>
      <c r="O264" s="5" cm="1">
        <f t="array" ref="O264">_FV(A264,"P/E",TRUE)</f>
        <v>63.931199999999997</v>
      </c>
      <c r="P264" s="6" cm="1">
        <f t="array" ref="P264">_FV(A264,"Employees")</f>
        <v>75000</v>
      </c>
      <c r="Q264" t="str" cm="1">
        <f t="array" ref="Q264">_FV(A264,"Exchange")</f>
        <v>Nasdaq Stock Market</v>
      </c>
    </row>
    <row r="265" spans="1:17" x14ac:dyDescent="0.25">
      <c r="A265" t="e" vm="267">
        <v>#VALUE!</v>
      </c>
      <c r="B265" t="str">
        <f>_FV(A265,"Ticker symbol",TRUE)</f>
        <v>COST</v>
      </c>
      <c r="C265" t="str">
        <f>_FV(A265,"Name")</f>
        <v>COSTCO WHOLESALE CORPORATION</v>
      </c>
      <c r="D265" t="str">
        <f>_FV(A265,"Description")</f>
        <v>Costco Wholesale Corporation is engaged in the operation of membership warehouses in the United States and Puerto Rico, Canada, the United Kingdom, Mexico, Japan, Australia, Spain, and through its subsidiaries in Taiwan and Korea. As of August 28, 2016, the Company operated 715 warehouses across the world. The Company's average warehouse space is approximately 144,000 square feet. The Company's warehouses on average operate on a seven-day, 70-hour week. The Company offers merchandise in various categories, which include foods (including dry foods, packaged foods and groceries); sundries (including snack foods, candy, alcoholic and nonalcoholic beverages, and cleaning supplies); hardlines (including appliances, electronics, health and beauty aids, hardware, and garden and patio); fresh foods (including meat, produce, deli and bakery); softlines (including apparel and small appliances), and other (including gas stations and pharmacy).</v>
      </c>
      <c r="E265" t="str">
        <f>_FV(A265,"Industry")</f>
        <v>Diversified Retail</v>
      </c>
      <c r="F265" s="3">
        <f>_FV(A265,"Price")</f>
        <v>387.06</v>
      </c>
      <c r="G265" s="3">
        <f>_FV(A265,"High")</f>
        <v>387.89</v>
      </c>
      <c r="H265" s="3">
        <f>_FV(A265,"Low")</f>
        <v>383.36</v>
      </c>
      <c r="I265" s="3">
        <f>_FV(A265,"Open")</f>
        <v>385.49</v>
      </c>
      <c r="J265" s="3">
        <f>_FV(A265,"Previous close",TRUE)</f>
        <v>384.32</v>
      </c>
      <c r="K265" s="1">
        <f>_FV(A265,"Market cap",TRUE)</f>
        <v>171287132628</v>
      </c>
      <c r="L265" s="4">
        <f>_FV(A265,"Change (%)",TRUE)</f>
        <v>7.1289999999999999E-3</v>
      </c>
      <c r="M265" s="5" cm="1">
        <f t="array" ref="M265">_FV(A265,"Beta")</f>
        <v>0.64970000000000006</v>
      </c>
      <c r="N265" s="6" cm="1">
        <f t="array" ref="N265">_FV(A265,"Volume")</f>
        <v>704159</v>
      </c>
      <c r="O265" s="5" cm="1">
        <f t="array" ref="O265">_FV(A265,"P/E",TRUE)</f>
        <v>39.302700000000002</v>
      </c>
      <c r="P265" s="6" cm="1">
        <f t="array" ref="P265">_FV(A265,"Employees")</f>
        <v>156000</v>
      </c>
      <c r="Q265" t="str" cm="1">
        <f t="array" ref="Q265">_FV(A265,"Exchange")</f>
        <v>Nasdaq Stock Market</v>
      </c>
    </row>
    <row r="266" spans="1:17" x14ac:dyDescent="0.25">
      <c r="A266" t="e" vm="268">
        <v>#VALUE!</v>
      </c>
      <c r="B266" t="str">
        <f>_FV(A266,"Ticker symbol",TRUE)</f>
        <v>TXN</v>
      </c>
      <c r="C266" t="str">
        <f>_FV(A266,"Name")</f>
        <v>TEXAS INSTRUMENTS INCORPORATED</v>
      </c>
      <c r="D266" t="str">
        <f>_FV(A266,"Description")</f>
        <v>Texas Instruments Incorporated designs, makes and sells semiconductors to electronics designers and manufacturers across the world. The Company operates through two segments: Analog and Embedded Processing. As of December 31, 2016, the Company had design, manufacturing or sales operations in more than 30 countries. The Company's Analog segment's product line includes High Volume Analog &amp; Logic (HVAL), Power Management (Power), High Performance Analog (HPA) and Silicon Valley Analog (SVA). HVAL products support applications, such as automotive safety devices, touchscreen controllers, low-voltage motor drivers and integrated motor controllers. The Company's Embedded Processing segment's product line includes Processor, Microcontrollers and Connectivity. Processor products include digital signal processors (DSPs) and applications processors. DSPs perform mathematical computations to process digital data.</v>
      </c>
      <c r="E266" t="str">
        <f>_FV(A266,"Industry")</f>
        <v>Semiconductors &amp; Semiconductor Equipment</v>
      </c>
      <c r="F266" s="3">
        <f>_FV(A266,"Price")</f>
        <v>186.23</v>
      </c>
      <c r="G266" s="3">
        <f>_FV(A266,"High")</f>
        <v>187.15</v>
      </c>
      <c r="H266" s="3">
        <f>_FV(A266,"Low")</f>
        <v>184.77</v>
      </c>
      <c r="I266" s="3">
        <f>_FV(A266,"Open")</f>
        <v>187.15</v>
      </c>
      <c r="J266" s="3">
        <f>_FV(A266,"Previous close",TRUE)</f>
        <v>187.76</v>
      </c>
      <c r="K266" s="1">
        <f>_FV(A266,"Market cap",TRUE)</f>
        <v>171987781405</v>
      </c>
      <c r="L266" s="4">
        <f>_FV(A266,"Change (%)",TRUE)</f>
        <v>-8.149E-3</v>
      </c>
      <c r="M266" s="5" cm="1">
        <f t="array" ref="M266">_FV(A266,"Beta")</f>
        <v>1.0301</v>
      </c>
      <c r="N266" s="6" cm="1">
        <f t="array" ref="N266">_FV(A266,"Volume")</f>
        <v>1408622</v>
      </c>
      <c r="O266" s="5" cm="1">
        <f t="array" ref="O266">_FV(A266,"P/E",TRUE)</f>
        <v>28.457599999999999</v>
      </c>
      <c r="P266" s="6" cm="1">
        <f t="array" ref="P266">_FV(A266,"Employees")</f>
        <v>30000</v>
      </c>
      <c r="Q266" t="str" cm="1">
        <f t="array" ref="Q266">_FV(A266,"Exchange")</f>
        <v>Nasdaq Stock Market</v>
      </c>
    </row>
    <row r="267" spans="1:17" x14ac:dyDescent="0.25">
      <c r="A267" t="e" vm="269">
        <v>#VALUE!</v>
      </c>
      <c r="B267" t="str">
        <f>_FV(A267,"Ticker symbol",TRUE)</f>
        <v>AVGO</v>
      </c>
      <c r="C267" t="str">
        <f>_FV(A267,"Name")</f>
        <v>Broadcom Inc.</v>
      </c>
      <c r="D267" t="str">
        <f>_FV(A267,"Description")</f>
        <v>Broadcom Inc. is a technology company. The Company designs, develops and supplies a range of semiconductor and infrastructure software solutions. It operates through two segments: semiconductor solutions and infrastructure software. Its semiconductor solutions segment includes semiconductor solution product lines, as well as its Internet protocol (IP) licensing. Its infrastructure software segment includes its mainframe and enterprise software solutions and fiber channel storage area networking business. It develops semiconductor devices with a focus on digital and mixed signal complementary metal oxide semiconductor (CMOS) based devices and analog III-V based products. It provides semiconductor solutions for managing the movement of data in data center, telecom, enterprise, and embedded networking applications. Its mainframe software solutions include solutions for the IBM Z mainframe platform, which runs business applications.</v>
      </c>
      <c r="E267" t="str">
        <f>_FV(A267,"Industry")</f>
        <v>Semiconductors &amp; Semiconductor Equipment</v>
      </c>
      <c r="F267" s="3">
        <f>_FV(A267,"Price")</f>
        <v>444.15</v>
      </c>
      <c r="G267" s="3">
        <f>_FV(A267,"High")</f>
        <v>448.53199999999998</v>
      </c>
      <c r="H267" s="3">
        <f>_FV(A267,"Low")</f>
        <v>440.08</v>
      </c>
      <c r="I267" s="3">
        <f>_FV(A267,"Open")</f>
        <v>448.38</v>
      </c>
      <c r="J267" s="3">
        <f>_FV(A267,"Previous close",TRUE)</f>
        <v>452.58</v>
      </c>
      <c r="K267" s="1">
        <f>_FV(A267,"Market cap",TRUE)</f>
        <v>181347466545</v>
      </c>
      <c r="L267" s="4">
        <f>_FV(A267,"Change (%)",TRUE)</f>
        <v>-1.8627000000000001E-2</v>
      </c>
      <c r="M267" s="5" cm="1">
        <f t="array" ref="M267">_FV(A267,"Beta")</f>
        <v>0.95120000000000005</v>
      </c>
      <c r="N267" s="6" cm="1">
        <f t="array" ref="N267">_FV(A267,"Volume")</f>
        <v>690955</v>
      </c>
      <c r="O267" s="5" cm="1">
        <f t="array" ref="O267">_FV(A267,"P/E",TRUE)</f>
        <v>52.395800000000001</v>
      </c>
      <c r="P267" s="6" cm="1">
        <f t="array" ref="P267">_FV(A267,"Employees")</f>
        <v>21000</v>
      </c>
      <c r="Q267" t="str" cm="1">
        <f t="array" ref="Q267">_FV(A267,"Exchange")</f>
        <v>Nasdaq Stock Market</v>
      </c>
    </row>
    <row r="268" spans="1:17" x14ac:dyDescent="0.25">
      <c r="A268" t="e" vm="270">
        <v>#VALUE!</v>
      </c>
      <c r="B268" t="str">
        <f>_FV(A268,"Ticker symbol",TRUE)</f>
        <v>PEP</v>
      </c>
      <c r="C268" t="str">
        <f>_FV(A268,"Name")</f>
        <v>PEPSICO, INC.</v>
      </c>
      <c r="D268" t="str">
        <f>_FV(A268,"Description")</f>
        <v>PepsiCo, Inc. is a global food and beverage company. The Company's portfolio of brands includes Frito-Lay, Gatorade, Pepsi-Cola, Quaker and Tropicana. The Company operates through six segments: Frito-Lay North America (FLNA), Quaker Foods North America (QFNA), North America Beverages (NAB), Latin America, Europe Sub-Saharan Africa (ESSA), and Asia, Middle East and North Africa (AMENA). The FLNA segment includes its branded food and snack businesses in the United States and Canada. The QFNA segment includes its cereal, rice, pasta and other branded food businesses in the United States and Canada. The NAB segment includes its beverage businesses in the United States and Canada. The Latin America segment includes its beverage, food and snack businesses in Latin America. The ESSA segment includes its beverage, food and snack businesses in Europe and Sub-Saharan Africa. The AMENA segment includes its beverage, food and snack businesses in Asia, Middle East and North Africa.</v>
      </c>
      <c r="E268" t="str">
        <f>_FV(A268,"Industry")</f>
        <v>Beverages</v>
      </c>
      <c r="F268" s="3">
        <f>_FV(A268,"Price")</f>
        <v>147.86000000000001</v>
      </c>
      <c r="G268" s="3">
        <f>_FV(A268,"High")</f>
        <v>147.99</v>
      </c>
      <c r="H268" s="3">
        <f>_FV(A268,"Low")</f>
        <v>146.11000000000001</v>
      </c>
      <c r="I268" s="3">
        <f>_FV(A268,"Open")</f>
        <v>146.49</v>
      </c>
      <c r="J268" s="3">
        <f>_FV(A268,"Previous close",TRUE)</f>
        <v>145.56</v>
      </c>
      <c r="K268" s="1">
        <f>_FV(A268,"Market cap",TRUE)</f>
        <v>201110300000</v>
      </c>
      <c r="L268" s="4">
        <f>_FV(A268,"Change (%)",TRUE)</f>
        <v>1.5800999999999999E-2</v>
      </c>
      <c r="M268" s="5" cm="1">
        <f t="array" ref="M268">_FV(A268,"Beta")</f>
        <v>0.61209999999999998</v>
      </c>
      <c r="N268" s="6" cm="1">
        <f t="array" ref="N268">_FV(A268,"Volume")</f>
        <v>1967195</v>
      </c>
      <c r="O268" s="5" cm="1">
        <f t="array" ref="O268">_FV(A268,"P/E",TRUE)</f>
        <v>26.994299999999999</v>
      </c>
      <c r="P268" s="6" cm="1">
        <f t="array" ref="P268">_FV(A268,"Employees")</f>
        <v>291000</v>
      </c>
      <c r="Q268" t="str" cm="1">
        <f t="array" ref="Q268">_FV(A268,"Exchange")</f>
        <v>Nasdaq Stock Market</v>
      </c>
    </row>
    <row r="269" spans="1:17" x14ac:dyDescent="0.25">
      <c r="A269" t="e" vm="271">
        <v>#VALUE!</v>
      </c>
      <c r="B269" t="str">
        <f>_FV(A269,"Ticker symbol",TRUE)</f>
        <v>CSCO</v>
      </c>
      <c r="C269" t="str">
        <f>_FV(A269,"Name")</f>
        <v>CISCO SYSTEMS, INC.</v>
      </c>
      <c r="D269" t="str">
        <f>_FV(A269,"Description")</f>
        <v>Cisco Systems, Inc is engaged in designing and selling a range of technologies across networking, security, collaboration, applications and the cloud. It operates through three geographic segments: Americas; Europe, Middle East, and Africa; and Asia Pacific, Japan, and China. Its product and technologies include infrastructure platforms; applications; security and other products. Infrastructure Platforms consists of its core networking technologies of switching, routing, data center products and wireless that are designed to work together to deliver networking capabilities and transport and store data. Application product category consists primarily of software-related offerings that utilize the core networking and data center platforms to provide their functions. Security product category primarily includes unified threat management products, threat security products and Web security products. Its subsidiary, ThousandEyes, Inc., offers Internet and cloud intelligence platform.</v>
      </c>
      <c r="E269" t="str">
        <f>_FV(A269,"Industry")</f>
        <v>Communications &amp; Networking</v>
      </c>
      <c r="F269" s="3">
        <f>_FV(A269,"Price")</f>
        <v>53.915999999999997</v>
      </c>
      <c r="G269" s="3">
        <f>_FV(A269,"High")</f>
        <v>54.14</v>
      </c>
      <c r="H269" s="3">
        <f>_FV(A269,"Low")</f>
        <v>53.59</v>
      </c>
      <c r="I269" s="3">
        <f>_FV(A269,"Open")</f>
        <v>53.98</v>
      </c>
      <c r="J269" s="3">
        <f>_FV(A269,"Previous close",TRUE)</f>
        <v>53.43</v>
      </c>
      <c r="K269" s="1">
        <f>_FV(A269,"Market cap",TRUE)</f>
        <v>227822812824</v>
      </c>
      <c r="L269" s="4">
        <f>_FV(A269,"Change (%)",TRUE)</f>
        <v>9.0959999999999999E-3</v>
      </c>
      <c r="M269" s="5" cm="1">
        <f t="array" ref="M269">_FV(A269,"Beta")</f>
        <v>0.90029999999999999</v>
      </c>
      <c r="N269" s="6" cm="1">
        <f t="array" ref="N269">_FV(A269,"Volume")</f>
        <v>8405613</v>
      </c>
      <c r="O269" s="5" cm="1">
        <f t="array" ref="O269">_FV(A269,"P/E",TRUE)</f>
        <v>22.369499999999999</v>
      </c>
      <c r="P269" s="6" cm="1">
        <f t="array" ref="P269">_FV(A269,"Employees")</f>
        <v>77500</v>
      </c>
      <c r="Q269" t="str" cm="1">
        <f t="array" ref="Q269">_FV(A269,"Exchange")</f>
        <v>Nasdaq Stock Market</v>
      </c>
    </row>
    <row r="270" spans="1:17" x14ac:dyDescent="0.25">
      <c r="A270" t="e" vm="272">
        <v>#VALUE!</v>
      </c>
      <c r="B270" t="str">
        <f>_FV(A270,"Ticker symbol",TRUE)</f>
        <v>ADBE</v>
      </c>
      <c r="C270" t="str">
        <f>_FV(A270,"Name")</f>
        <v>ADOBE INC.</v>
      </c>
      <c r="D270" t="str">
        <f>_FV(A270,"Description")</f>
        <v>Adobe Inc., formerly Adobe Systems Incorporated, is a software company. The Company offers products and services used by professionals, marketers, knowledge workers, application developers, enterprises and consumers for creating, managing, measuring, optimizing and engaging with compelling content and experiences. It operates through three segments: Digital Media, Digital Experience and Publishing. Its Digital Media segment provides tools and solutions that enable individuals, small and medium businesses and enterprises to create, publish, promote and monetize their digital content. Its Digital Experience segment provides solutions and services for how digital advertising and marketing are created, managed, executed, measured and optimized. Its Publishing segment addresses market opportunities ranging from the diverse authoring and publishing needs of technical and business publishing to its legacy type and original equipment manufacturer printing businesses.</v>
      </c>
      <c r="E270" t="str">
        <f>_FV(A270,"Industry")</f>
        <v>Software &amp; IT Services</v>
      </c>
      <c r="F270" s="3">
        <f>_FV(A270,"Price")</f>
        <v>486.27</v>
      </c>
      <c r="G270" s="3">
        <f>_FV(A270,"High")</f>
        <v>489.04</v>
      </c>
      <c r="H270" s="3">
        <f>_FV(A270,"Low")</f>
        <v>481.79</v>
      </c>
      <c r="I270" s="3">
        <f>_FV(A270,"Open")</f>
        <v>487.54</v>
      </c>
      <c r="J270" s="3">
        <f>_FV(A270,"Previous close",TRUE)</f>
        <v>488.73</v>
      </c>
      <c r="K270" s="1">
        <f>_FV(A270,"Market cap",TRUE)</f>
        <v>232437060000</v>
      </c>
      <c r="L270" s="4">
        <f>_FV(A270,"Change (%)",TRUE)</f>
        <v>-5.0329999999999993E-3</v>
      </c>
      <c r="M270" s="5" cm="1">
        <f t="array" ref="M270">_FV(A270,"Beta")</f>
        <v>0.9466</v>
      </c>
      <c r="N270" s="6" cm="1">
        <f t="array" ref="N270">_FV(A270,"Volume")</f>
        <v>708896</v>
      </c>
      <c r="O270" s="5" cm="1">
        <f t="array" ref="O270">_FV(A270,"P/E",TRUE)</f>
        <v>42.501399999999997</v>
      </c>
      <c r="P270" s="6" cm="1">
        <f t="array" ref="P270">_FV(A270,"Employees")</f>
        <v>22516</v>
      </c>
      <c r="Q270" t="str" cm="1">
        <f t="array" ref="Q270">_FV(A270,"Exchange")</f>
        <v>Nasdaq Stock Market</v>
      </c>
    </row>
    <row r="271" spans="1:17" x14ac:dyDescent="0.25">
      <c r="A271" t="e" vm="273">
        <v>#VALUE!</v>
      </c>
      <c r="B271" t="str">
        <f>_FV(A271,"Ticker symbol",TRUE)</f>
        <v>NFLX</v>
      </c>
      <c r="C271" t="str">
        <f>_FV(A271,"Name")</f>
        <v>NETFLIX, INC.</v>
      </c>
      <c r="D271" t="str">
        <f>_FV(A271,"Description")</f>
        <v>Netflix, Inc. is a provider of subscription streaming entertainment service. The Company has paid streaming memberships in over 190 countries and it allows members to watch a variety of television (TV) series, documentaries and feature films across a wide variety of genres and languages. Members can watch as much as they want, anytime, anywhere, on any Internet-connected screen. Members can play, pause and resume watching, without commercials. It offers a variety of streaming membership plans, the price of which varies by country and the features of the plan. Pricing on its plans ranges from $3 to $23 per month. Members can watch content from Netflix through any Internet-connected device that offers the Netflix application, including smart TVs, game consoles, streaming media players, set-top boxes, smartphones and tablets. The Company acquires, licenses and produces content, including original programing.</v>
      </c>
      <c r="E271" t="str">
        <f>_FV(A271,"Industry")</f>
        <v>Software &amp; IT Services</v>
      </c>
      <c r="F271" s="3">
        <f>_FV(A271,"Price")</f>
        <v>497.62</v>
      </c>
      <c r="G271" s="3">
        <f>_FV(A271,"High")</f>
        <v>503</v>
      </c>
      <c r="H271" s="3">
        <f>_FV(A271,"Low")</f>
        <v>493.25</v>
      </c>
      <c r="I271" s="3">
        <f>_FV(A271,"Open")</f>
        <v>501.92</v>
      </c>
      <c r="J271" s="3">
        <f>_FV(A271,"Previous close",TRUE)</f>
        <v>503.84</v>
      </c>
      <c r="K271" s="1">
        <f>_FV(A271,"Market cap",TRUE)</f>
        <v>220646051574</v>
      </c>
      <c r="L271" s="4">
        <f>_FV(A271,"Change (%)",TRUE)</f>
        <v>-1.2345E-2</v>
      </c>
      <c r="M271" s="5" cm="1">
        <f t="array" ref="M271">_FV(A271,"Beta")</f>
        <v>0.75060000000000004</v>
      </c>
      <c r="N271" s="6" cm="1">
        <f t="array" ref="N271">_FV(A271,"Volume")</f>
        <v>1523791</v>
      </c>
      <c r="O271" s="5" cm="1">
        <f t="array" ref="O271">_FV(A271,"P/E",TRUE)</f>
        <v>62.453600000000002</v>
      </c>
      <c r="P271" s="6" cm="1">
        <f t="array" ref="P271">_FV(A271,"Employees")</f>
        <v>9400</v>
      </c>
      <c r="Q271" t="str" cm="1">
        <f t="array" ref="Q271">_FV(A271,"Exchange")</f>
        <v>Nasdaq Stock Market</v>
      </c>
    </row>
    <row r="272" spans="1:17" x14ac:dyDescent="0.25">
      <c r="A272" t="e" vm="274">
        <v>#VALUE!</v>
      </c>
      <c r="B272" t="str">
        <f>_FV(A272,"Ticker symbol",TRUE)</f>
        <v>CMCSA</v>
      </c>
      <c r="C272" t="str">
        <f>_FV(A272,"Name")</f>
        <v>COMCAST CORPORATION</v>
      </c>
      <c r="D272" t="str">
        <f>_FV(A272,"Description")</f>
        <v>Comcast Corporation is a media and technology company. The Company has two primary businesses: Comcast Cable and NBCUniversal. Its Comcast Cable business operates in the Cable Communications segment. Its NBCUniversal business operates in four business segments: Cable Networks, Broadcast Television, Filmed Entertainment and Theme Parks. Its Cable Communications segment consists of the operations of Comcast Cable, which provides video, high-speed Internet and voice services to residential customers under the XFINITY brand. Its Cable Networks segment consists of a portfolio of national cable networks. Its Broadcast Television segment operates the NBC and Telemundo broadcast networks. Its Filmed Entertainment segment primarily produces, acquires, markets and distributes filmed entertainment across the world, and it also develops, produces and licenses live stage plays. Its Theme Parks segment consists primarily of its Universal theme parks in Orlando, Florida and Hollywood, California.</v>
      </c>
      <c r="E272" t="str">
        <f>_FV(A272,"Industry")</f>
        <v>Media &amp; Publishing</v>
      </c>
      <c r="F272" s="3">
        <f>_FV(A272,"Price")</f>
        <v>58.591000000000001</v>
      </c>
      <c r="G272" s="3">
        <f>_FV(A272,"High")</f>
        <v>59.11</v>
      </c>
      <c r="H272" s="3">
        <f>_FV(A272,"Low")</f>
        <v>58.08</v>
      </c>
      <c r="I272" s="3">
        <f>_FV(A272,"Open")</f>
        <v>58.22</v>
      </c>
      <c r="J272" s="3">
        <f>_FV(A272,"Previous close",TRUE)</f>
        <v>58.11</v>
      </c>
      <c r="K272" s="1">
        <f>_FV(A272,"Market cap",TRUE)</f>
        <v>269183986799</v>
      </c>
      <c r="L272" s="4">
        <f>_FV(A272,"Change (%)",TRUE)</f>
        <v>8.2769999999999996E-3</v>
      </c>
      <c r="M272" s="5" cm="1">
        <f t="array" ref="M272">_FV(A272,"Beta")</f>
        <v>1.0381</v>
      </c>
      <c r="N272" s="6" cm="1">
        <f t="array" ref="N272">_FV(A272,"Volume")</f>
        <v>6269870</v>
      </c>
      <c r="O272" s="5" cm="1">
        <f t="array" ref="O272">_FV(A272,"P/E",TRUE)</f>
        <v>23.041</v>
      </c>
      <c r="P272" s="6" cm="1">
        <f t="array" ref="P272">_FV(A272,"Employees")</f>
        <v>168000</v>
      </c>
      <c r="Q272" t="str" cm="1">
        <f t="array" ref="Q272">_FV(A272,"Exchange")</f>
        <v>Nasdaq Stock Market</v>
      </c>
    </row>
    <row r="273" spans="1:17" x14ac:dyDescent="0.25">
      <c r="A273" t="e" vm="275">
        <v>#VALUE!</v>
      </c>
      <c r="B273" t="str">
        <f>_FV(A273,"Ticker symbol",TRUE)</f>
        <v>INTC</v>
      </c>
      <c r="C273" t="str">
        <f>_FV(A273,"Name")</f>
        <v>INTEL CORPORATION</v>
      </c>
      <c r="D273" t="str">
        <f>_FV(A273,"Description")</f>
        <v>Intel Corporation is engaged in designing and manufacturing products and technologies. Its segments are Client Computing Group (CCG), Data Center Group (DCG), Internet of Things Group (IOTG), Non-Volatile Memory Solutions Group (NSG), Mobileye, Programmable Solutions Group (PSG) and All Other. CCG segment includes platforms designed for end user form factors, focusing on segments of two in one, thin and light, commercial and gaming, and adjacencies. DCG segment includes workload-optimization platforms for compute, storage and network functions. IOTG segment includes high-performance compute solutions for targeted verticals and embedded applications in market segments. NSG segment provides memory and storage products based on Intel Optane technology and Intel three dimensional (3D) NAND technology. Mobileye segment provides driving assistance and automation solutions. PSG segment includes programmable semiconductors, primarily FPGAs and Application-Specific Integrated Circuits (ASICs).</v>
      </c>
      <c r="E273" t="str">
        <f>_FV(A273,"Industry")</f>
        <v>Semiconductors &amp; Semiconductor Equipment</v>
      </c>
      <c r="F273" s="3">
        <f>_FV(A273,"Price")</f>
        <v>56.51</v>
      </c>
      <c r="G273" s="3">
        <f>_FV(A273,"High")</f>
        <v>57.23</v>
      </c>
      <c r="H273" s="3">
        <f>_FV(A273,"Low")</f>
        <v>56.174999999999997</v>
      </c>
      <c r="I273" s="3">
        <f>_FV(A273,"Open")</f>
        <v>57.1</v>
      </c>
      <c r="J273" s="3">
        <f>_FV(A273,"Previous close",TRUE)</f>
        <v>57.67</v>
      </c>
      <c r="K273" s="1">
        <f>_FV(A273,"Market cap",TRUE)</f>
        <v>228187380000</v>
      </c>
      <c r="L273" s="4">
        <f>_FV(A273,"Change (%)",TRUE)</f>
        <v>-2.0114E-2</v>
      </c>
      <c r="M273" s="5" cm="1">
        <f t="array" ref="M273">_FV(A273,"Beta")</f>
        <v>0.60199999999999998</v>
      </c>
      <c r="N273" s="6" cm="1">
        <f t="array" ref="N273">_FV(A273,"Volume")</f>
        <v>10946271</v>
      </c>
      <c r="O273" s="5" cm="1">
        <f t="array" ref="O273">_FV(A273,"P/E",TRUE)</f>
        <v>12.9628</v>
      </c>
      <c r="P273" s="6" cm="1">
        <f t="array" ref="P273">_FV(A273,"Employees")</f>
        <v>110600</v>
      </c>
      <c r="Q273" t="str" cm="1">
        <f t="array" ref="Q273">_FV(A273,"Exchange")</f>
        <v>Nasdaq Stock Market</v>
      </c>
    </row>
    <row r="274" spans="1:17" x14ac:dyDescent="0.25">
      <c r="A274" t="e" vm="276">
        <v>#VALUE!</v>
      </c>
      <c r="B274" t="str">
        <f>_FV(A274,"Ticker symbol",TRUE)</f>
        <v>PYPL</v>
      </c>
      <c r="C274" t="str">
        <f>_FV(A274,"Name")</f>
        <v>PAYPAL HOLDINGS, INC.</v>
      </c>
      <c r="D274" t="str">
        <f>_FV(A274,"Description")</f>
        <v>PayPal Holdings, Inc. is a technology platform and digital payments company that enables digital and mobile payments on behalf of consumers and merchants. The Company's combined payment solutions, including its PayPal, PayPal Credit, Braintree, Venmo, Xoom, iZettle, and Hyperwallet products and services, comprise its Payments Platform. It operates a two-sided network that links its customers around the globe to facilitate the processing of payment transactions, allowing it to connect merchants and consumers. The Company allows its customers to use their account for both purchase and paying for goods, as well as to transfer and withdraw funds. It enables consumers to exchange funds with merchants using funding sources, which include bank account, PayPal account balance, PayPal Credit account, credit and debit card or other stored value products. The Company also offers consumers person-to-person (P2P) payment solutions through its PayPal Website and mobile application, Venmo and Xoom.</v>
      </c>
      <c r="E274" t="str">
        <f>_FV(A274,"Industry")</f>
        <v>Software &amp; IT Services</v>
      </c>
      <c r="F274" s="3">
        <f>_FV(A274,"Price")</f>
        <v>248.33</v>
      </c>
      <c r="G274" s="3">
        <f>_FV(A274,"High")</f>
        <v>252.41</v>
      </c>
      <c r="H274" s="3">
        <f>_FV(A274,"Low")</f>
        <v>244.5889</v>
      </c>
      <c r="I274" s="3">
        <f>_FV(A274,"Open")</f>
        <v>252.06</v>
      </c>
      <c r="J274" s="3">
        <f>_FV(A274,"Previous close",TRUE)</f>
        <v>253.36</v>
      </c>
      <c r="K274" s="1">
        <f>_FV(A274,"Market cap",TRUE)</f>
        <v>291604234130</v>
      </c>
      <c r="L274" s="4">
        <f>_FV(A274,"Change (%)",TRUE)</f>
        <v>-1.9852999999999999E-2</v>
      </c>
      <c r="M274" s="5" cm="1">
        <f t="array" ref="M274">_FV(A274,"Beta")</f>
        <v>1.1554</v>
      </c>
      <c r="N274" s="6" cm="1">
        <f t="array" ref="N274">_FV(A274,"Volume")</f>
        <v>4452493</v>
      </c>
      <c r="O274" s="5" cm="1">
        <f t="array" ref="O274">_FV(A274,"P/E",TRUE)</f>
        <v>57.727800000000002</v>
      </c>
      <c r="P274" s="6" cm="1">
        <f t="array" ref="P274">_FV(A274,"Employees")</f>
        <v>26500</v>
      </c>
      <c r="Q274" t="str" cm="1">
        <f t="array" ref="Q274">_FV(A274,"Exchange")</f>
        <v>Nasdaq Stock Market</v>
      </c>
    </row>
    <row r="275" spans="1:17" x14ac:dyDescent="0.25">
      <c r="A275" t="e" vm="277">
        <v>#VALUE!</v>
      </c>
      <c r="B275" t="str">
        <f>_FV(A275,"Ticker symbol",TRUE)</f>
        <v>NVDA</v>
      </c>
      <c r="C275" t="str">
        <f>_FV(A275,"Name")</f>
        <v>NVIDIA CORPORATION</v>
      </c>
      <c r="D275" t="str">
        <f>_FV(A275,"Description")</f>
        <v>Nvidia Corporation focuses on personal computer (PC) graphics, graphics processing unit (GPU) and also on artificial intelligence (AI). It operates through two segments: GPU and Tegra Processor. Its GPU product brands are aimed at specialized markets, including GeForce for gamers; Quadro for designers; Tesla and DGX for AI data scientists and big data researchers; and GRID for cloud-based visual computing users. Its Tegra brand integrates an entire computer onto a single chip, and incorporates GPUs and multi-core central processing units (CPUs) to drive supercomputing for mobile gaming and entertainment devices, as well as autonomous robots, drones and cars. The Company's processor has created platforms that address four markets: Gaming, Professional Visualization, Datacenter, and Automotive. Its offerings include NVIDIA DGX AI supercomputer, the NVIDIA DRIVE AI car computing platform and the GeForce NOW cloud gaming service.</v>
      </c>
      <c r="E275" t="str">
        <f>_FV(A275,"Industry")</f>
        <v>Semiconductors &amp; Semiconductor Equipment</v>
      </c>
      <c r="F275" s="3">
        <f>_FV(A275,"Price")</f>
        <v>578.01</v>
      </c>
      <c r="G275" s="3">
        <f>_FV(A275,"High")</f>
        <v>592.00800000000004</v>
      </c>
      <c r="H275" s="3">
        <f>_FV(A275,"Low")</f>
        <v>573.46860000000004</v>
      </c>
      <c r="I275" s="3">
        <f>_FV(A275,"Open")</f>
        <v>591.48</v>
      </c>
      <c r="J275" s="3">
        <f>_FV(A275,"Previous close",TRUE)</f>
        <v>592.49</v>
      </c>
      <c r="K275" s="1">
        <f>_FV(A275,"Market cap",TRUE)</f>
        <v>359743944636</v>
      </c>
      <c r="L275" s="4">
        <f>_FV(A275,"Change (%)",TRUE)</f>
        <v>-2.4439000000000002E-2</v>
      </c>
      <c r="M275" s="5" cm="1">
        <f t="array" ref="M275">_FV(A275,"Beta")</f>
        <v>1.3705000000000001</v>
      </c>
      <c r="N275" s="6" cm="1">
        <f t="array" ref="N275">_FV(A275,"Volume")</f>
        <v>2984690</v>
      </c>
      <c r="O275" s="5" cm="1">
        <f t="array" ref="O275">_FV(A275,"P/E",TRUE)</f>
        <v>85.891900000000007</v>
      </c>
      <c r="P275" s="6" cm="1">
        <f t="array" ref="P275">_FV(A275,"Employees")</f>
        <v>18975</v>
      </c>
      <c r="Q275" t="str" cm="1">
        <f t="array" ref="Q275">_FV(A275,"Exchange")</f>
        <v>Nasdaq Stock Market</v>
      </c>
    </row>
    <row r="276" spans="1:17" x14ac:dyDescent="0.25">
      <c r="A276" t="e" vm="278">
        <v>#VALUE!</v>
      </c>
      <c r="B276" t="str">
        <f>_FV(A276,"Ticker symbol",TRUE)</f>
        <v>TSLA</v>
      </c>
      <c r="C276" t="str">
        <f>_FV(A276,"Name")</f>
        <v>TESLA, INC.</v>
      </c>
      <c r="D276" t="str">
        <f>_FV(A276,"Description")</f>
        <v>Tesla, Inc. designs, develops, manufactures and sells electric vehicles and designs, manufactures, installs and sells solar energy generation and energy storage products. The Company's segments include automotive, and energy generation and storage. The automotive segment includes the design, development, manufacturing, sales and leasing of electric vehicles as well as sales of automotive regulatory credits. The energy generation and storage segment include the design, manufacture, installation, sales and leasing of solar energy generation and energy storage products, services related to its products, and sales of solar energy system incentives. Its automotive products include Model 3, Model Y, Model S and Model X. Model 3 is a four-door sedan. Model Y is a sport utility vehicle (SUV) built on the Model 3 platform. Model S is a four-door sedan. Model X is an SUV. Its energy storage products include Powerwall and Powerpack.</v>
      </c>
      <c r="E276" t="str">
        <f>_FV(A276,"Industry")</f>
        <v>Automobiles &amp; Auto Parts</v>
      </c>
      <c r="F276" s="3">
        <f>_FV(A276,"Price")</f>
        <v>646.16</v>
      </c>
      <c r="G276" s="3">
        <f>_FV(A276,"High")</f>
        <v>665.02</v>
      </c>
      <c r="H276" s="3">
        <f>_FV(A276,"Low")</f>
        <v>640.53</v>
      </c>
      <c r="I276" s="3">
        <f>_FV(A276,"Open")</f>
        <v>664.8</v>
      </c>
      <c r="J276" s="3">
        <f>_FV(A276,"Previous close",TRUE)</f>
        <v>672.37</v>
      </c>
      <c r="K276" s="1">
        <f>_FV(A276,"Market cap",TRUE)</f>
        <v>622465571264</v>
      </c>
      <c r="L276" s="4">
        <f>_FV(A276,"Change (%)",TRUE)</f>
        <v>-3.8982000000000003E-2</v>
      </c>
      <c r="M276" s="5" cm="1">
        <f t="array" ref="M276">_FV(A276,"Beta")</f>
        <v>1.9851000000000001</v>
      </c>
      <c r="N276" s="6" cm="1">
        <f t="array" ref="N276">_FV(A276,"Volume")</f>
        <v>15966839</v>
      </c>
      <c r="O276" s="5" cm="1">
        <f t="array" ref="O276">_FV(A276,"P/E",TRUE)</f>
        <v>677.57100000000003</v>
      </c>
      <c r="P276" s="6" cm="1">
        <f t="array" ref="P276">_FV(A276,"Employees")</f>
        <v>70757</v>
      </c>
      <c r="Q276" t="str" cm="1">
        <f t="array" ref="Q276">_FV(A276,"Exchange")</f>
        <v>Nasdaq Stock Market</v>
      </c>
    </row>
    <row r="277" spans="1:17" x14ac:dyDescent="0.25">
      <c r="A277" t="e" vm="279">
        <v>#VALUE!</v>
      </c>
      <c r="B277" t="str">
        <f>_FV(A277,"Ticker symbol",TRUE)</f>
        <v>FB</v>
      </c>
      <c r="C277" t="str">
        <f>_FV(A277,"Name")</f>
        <v>FACEBOOK, INC.</v>
      </c>
      <c r="D277" t="str">
        <f>_FV(A277,"Description")</f>
        <v>Facebook, Inc. is focused on building products that enable people to connect and share through mobile devices, personal computers and other surfaces. The Company's products include Facebook, Instagram, Messenger, WhatsApp and Oculus. Facebook enables people to connect, share, discover and communicate with each other on mobile devices and personal computers. Instagram enables people to take photos or videos, customize them with filter effects, and share them with friends and followers in a photo feed or send them directly to friends. Messenger allows communicating with people and businesses alike across a range of platforms and devices. WhatsApp Messenger is a messaging application that is used by people around the world and is available on a range of mobile platforms. Its Oculus virtual reality technology and content platform offers products that allow people to enter an interactive environment to play games, consume content and connect with others.</v>
      </c>
      <c r="E277" t="str">
        <f>_FV(A277,"Industry")</f>
        <v>Software &amp; IT Services</v>
      </c>
      <c r="F277" s="3">
        <f>_FV(A277,"Price")</f>
        <v>308.66000000000003</v>
      </c>
      <c r="G277" s="3">
        <f>_FV(A277,"High")</f>
        <v>314.57859999999999</v>
      </c>
      <c r="H277" s="3">
        <f>_FV(A277,"Low")</f>
        <v>305.4203</v>
      </c>
      <c r="I277" s="3">
        <f>_FV(A277,"Open")</f>
        <v>314.29000000000002</v>
      </c>
      <c r="J277" s="3">
        <f>_FV(A277,"Previous close",TRUE)</f>
        <v>319.08</v>
      </c>
      <c r="K277" s="1">
        <f>_FV(A277,"Market cap",TRUE)</f>
        <v>875194626900</v>
      </c>
      <c r="L277" s="4">
        <f>_FV(A277,"Change (%)",TRUE)</f>
        <v>-3.2655999999999998E-2</v>
      </c>
      <c r="M277" s="5" cm="1">
        <f t="array" ref="M277">_FV(A277,"Beta")</f>
        <v>1.3004</v>
      </c>
      <c r="N277" s="6" cm="1">
        <f t="array" ref="N277">_FV(A277,"Volume")</f>
        <v>13403811</v>
      </c>
      <c r="O277" s="5" cm="1">
        <f t="array" ref="O277">_FV(A277,"P/E",TRUE)</f>
        <v>27.331099999999999</v>
      </c>
      <c r="P277" s="6" cm="1">
        <f t="array" ref="P277">_FV(A277,"Employees")</f>
        <v>60654</v>
      </c>
      <c r="Q277" t="str" cm="1">
        <f t="array" ref="Q277">_FV(A277,"Exchange")</f>
        <v>Nasdaq Stock Market</v>
      </c>
    </row>
    <row r="278" spans="1:17" x14ac:dyDescent="0.25">
      <c r="A278" t="e" vm="280">
        <v>#VALUE!</v>
      </c>
      <c r="B278" t="str">
        <f>_FV(A278,"Ticker symbol",TRUE)</f>
        <v>GOOGL</v>
      </c>
      <c r="C278" t="str">
        <f>_FV(A278,"Name")</f>
        <v>ALPHABET INC.</v>
      </c>
      <c r="D278" t="str">
        <f>_FV(A278,"Description")</f>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c>
      <c r="E278" t="str">
        <f>_FV(A278,"Industry")</f>
        <v>Software &amp; IT Services</v>
      </c>
      <c r="F278" s="3">
        <f>_FV(A278,"Price")</f>
        <v>2311.9699999999998</v>
      </c>
      <c r="G278" s="3">
        <f>_FV(A278,"High")</f>
        <v>2331</v>
      </c>
      <c r="H278" s="3">
        <f>_FV(A278,"Low")</f>
        <v>2284.54</v>
      </c>
      <c r="I278" s="3">
        <f>_FV(A278,"Open")</f>
        <v>2328.14</v>
      </c>
      <c r="J278" s="3">
        <f>_FV(A278,"Previous close",TRUE)</f>
        <v>2351.9299000000001</v>
      </c>
      <c r="K278" s="1">
        <f>_FV(A278,"Market cap",TRUE)</f>
        <v>1591309000000</v>
      </c>
      <c r="L278" s="4">
        <f>_FV(A278,"Change (%)",TRUE)</f>
        <v>-1.6990000000000002E-2</v>
      </c>
      <c r="M278" s="5" cm="1">
        <f t="array" ref="M278">_FV(A278,"Beta")</f>
        <v>1.0170999999999999</v>
      </c>
      <c r="N278" s="6" cm="1">
        <f t="array" ref="N278">_FV(A278,"Volume")</f>
        <v>734581</v>
      </c>
      <c r="O278" s="5" cm="1">
        <f t="array" ref="O278">_FV(A278,"P/E",TRUE)</f>
        <v>31.328199999999999</v>
      </c>
      <c r="P278" s="6" cm="1">
        <f t="array" ref="P278">_FV(A278,"Employees")</f>
        <v>139995</v>
      </c>
      <c r="Q278" t="str" cm="1">
        <f t="array" ref="Q278">_FV(A278,"Exchange")</f>
        <v>Nasdaq Stock Market</v>
      </c>
    </row>
    <row r="279" spans="1:17" x14ac:dyDescent="0.25">
      <c r="A279" t="e" vm="281">
        <v>#VALUE!</v>
      </c>
      <c r="B279" t="str">
        <f>_FV(A279,"Ticker symbol",TRUE)</f>
        <v>GOOG</v>
      </c>
      <c r="C279" t="str">
        <f>_FV(A279,"Name")</f>
        <v>ALPHABET INC.</v>
      </c>
      <c r="D279" t="str">
        <f>_FV(A279,"Description")</f>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c>
      <c r="E279" t="str">
        <f>_FV(A279,"Industry")</f>
        <v>Software &amp; IT Services</v>
      </c>
      <c r="F279" s="3">
        <f>_FV(A279,"Price")</f>
        <v>2357.65</v>
      </c>
      <c r="G279" s="3">
        <f>_FV(A279,"High")</f>
        <v>2378</v>
      </c>
      <c r="H279" s="3">
        <f>_FV(A279,"Low")</f>
        <v>2334.73</v>
      </c>
      <c r="I279" s="3">
        <f>_FV(A279,"Open")</f>
        <v>2374.89</v>
      </c>
      <c r="J279" s="3">
        <f>_FV(A279,"Previous close",TRUE)</f>
        <v>2398.69</v>
      </c>
      <c r="K279" s="1">
        <f>_FV(A279,"Market cap",TRUE)</f>
        <v>1591309000000</v>
      </c>
      <c r="L279" s="4">
        <f>_FV(A279,"Change (%)",TRUE)</f>
        <v>-1.7108999999999999E-2</v>
      </c>
      <c r="M279" s="5" cm="1">
        <f t="array" ref="M279">_FV(A279,"Beta")</f>
        <v>1.0170999999999999</v>
      </c>
      <c r="N279" s="6" cm="1">
        <f t="array" ref="N279">_FV(A279,"Volume")</f>
        <v>662292</v>
      </c>
      <c r="O279" s="5" cm="1">
        <f t="array" ref="O279">_FV(A279,"P/E",TRUE)</f>
        <v>31.915500000000002</v>
      </c>
      <c r="P279" s="6" cm="1">
        <f t="array" ref="P279">_FV(A279,"Employees")</f>
        <v>139995</v>
      </c>
      <c r="Q279" t="str" cm="1">
        <f t="array" ref="Q279">_FV(A279,"Exchange")</f>
        <v>Nasdaq Stock Market</v>
      </c>
    </row>
    <row r="280" spans="1:17" x14ac:dyDescent="0.25">
      <c r="A280" t="e" vm="282">
        <v>#VALUE!</v>
      </c>
      <c r="B280" t="str">
        <f>_FV(A280,"Ticker symbol",TRUE)</f>
        <v>AMZN</v>
      </c>
      <c r="C280" t="str">
        <f>_FV(A280,"Name")</f>
        <v>AMAZON.COM, INC.</v>
      </c>
      <c r="D280" t="str">
        <f>_FV(A280,"Description")</f>
        <v>Amazon.com, Inc. offers a range of products and services through its Websites. The Company's products include merchandise and content that it purchases for resale from vendors and those offered by third-party sellers. It also manufactures and sells electronic devices. It operates through three segments: North America, International and Amazon Web Services (AWS). Its AWS products include analytics, Amazon Athena, Amazon CloudSearch, Amazon EMR, Amazon Elasticsearch Service, Amazon Kinesis, Amazon Managed Streaming for Apache Kafka, Amazon Redshift, Amazon QuickSight, AWS Data Pipeline, AWS Glue and AWS Lake Formation. AWS solutions include machine learning, analytics and data lakes, Internet of Things, serverless computing, containers, enterprise applications, and storage. In addition, the Company provides services, such as advertising. It also offers Amazon Prime, a membership program that includes free shipping, access to streaming of various movies and television (TV) episodes.</v>
      </c>
      <c r="E280" t="str">
        <f>_FV(A280,"Industry")</f>
        <v>Diversified Retail</v>
      </c>
      <c r="F280" s="3">
        <f>_FV(A280,"Price")</f>
        <v>3222.68</v>
      </c>
      <c r="G280" s="3">
        <f>_FV(A280,"High")</f>
        <v>3282.55</v>
      </c>
      <c r="H280" s="3">
        <f>_FV(A280,"Low")</f>
        <v>3207.0250000000001</v>
      </c>
      <c r="I280" s="3">
        <f>_FV(A280,"Open")</f>
        <v>3282.32</v>
      </c>
      <c r="J280" s="3">
        <f>_FV(A280,"Previous close",TRUE)</f>
        <v>3291.6100999999999</v>
      </c>
      <c r="K280" s="1">
        <f>_FV(A280,"Market cap",TRUE)</f>
        <v>1625273901516</v>
      </c>
      <c r="L280" s="4">
        <f>_FV(A280,"Change (%)",TRUE)</f>
        <v>-2.0941000000000001E-2</v>
      </c>
      <c r="M280" s="5" cm="1">
        <f t="array" ref="M280">_FV(A280,"Beta")</f>
        <v>1.1458999999999999</v>
      </c>
      <c r="N280" s="6" cm="1">
        <f t="array" ref="N280">_FV(A280,"Volume")</f>
        <v>3305520</v>
      </c>
      <c r="O280" s="5" cm="1">
        <f t="array" ref="O280">_FV(A280,"P/E",TRUE)</f>
        <v>62.641399999999997</v>
      </c>
      <c r="P280" s="6" cm="1">
        <f t="array" ref="P280">_FV(A280,"Employees")</f>
        <v>1271000</v>
      </c>
      <c r="Q280" t="str" cm="1">
        <f t="array" ref="Q280">_FV(A280,"Exchange")</f>
        <v>Nasdaq Stock Market</v>
      </c>
    </row>
    <row r="281" spans="1:17" x14ac:dyDescent="0.25">
      <c r="A281" t="e" vm="283">
        <v>#VALUE!</v>
      </c>
      <c r="B281" t="str">
        <f>_FV(A281,"Ticker symbol",TRUE)</f>
        <v>MSFT</v>
      </c>
      <c r="C281" t="str">
        <f>_FV(A281,"Name")</f>
        <v>MICROSOFT CORPORATION</v>
      </c>
      <c r="D281" t="str">
        <f>_FV(A281,"Description")</f>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c>
      <c r="E281" t="str">
        <f>_FV(A281,"Industry")</f>
        <v>Software &amp; IT Services</v>
      </c>
      <c r="F281" s="3">
        <f>_FV(A281,"Price")</f>
        <v>250.90440000000001</v>
      </c>
      <c r="G281" s="3">
        <f>_FV(A281,"High")</f>
        <v>251.73</v>
      </c>
      <c r="H281" s="3">
        <f>_FV(A281,"Low")</f>
        <v>249.35</v>
      </c>
      <c r="I281" s="3">
        <f>_FV(A281,"Open")</f>
        <v>250.95</v>
      </c>
      <c r="J281" s="3">
        <f>_FV(A281,"Previous close",TRUE)</f>
        <v>252.46</v>
      </c>
      <c r="K281" s="1">
        <f>_FV(A281,"Market cap",TRUE)</f>
        <v>1889705306430</v>
      </c>
      <c r="L281" s="4">
        <f>_FV(A281,"Change (%)",TRUE)</f>
        <v>-6.1619999999999999E-3</v>
      </c>
      <c r="M281" s="5" cm="1">
        <f t="array" ref="M281">_FV(A281,"Beta")</f>
        <v>0.78739999999999999</v>
      </c>
      <c r="N281" s="6" cm="1">
        <f t="array" ref="N281">_FV(A281,"Volume")</f>
        <v>8651655</v>
      </c>
      <c r="O281" s="5" cm="1">
        <f t="array" ref="O281">_FV(A281,"P/E",TRUE)</f>
        <v>34.3583</v>
      </c>
      <c r="P281" s="6" cm="1">
        <f t="array" ref="P281">_FV(A281,"Employees")</f>
        <v>163000</v>
      </c>
      <c r="Q281" t="str" cm="1">
        <f t="array" ref="Q281">_FV(A281,"Exchange")</f>
        <v>Nasdaq Stock Market</v>
      </c>
    </row>
    <row r="282" spans="1:17" x14ac:dyDescent="0.25">
      <c r="A282" t="e" vm="284">
        <v>#VALUE!</v>
      </c>
      <c r="B282" t="str">
        <f>_FV(A282,"Ticker symbol",TRUE)</f>
        <v>AAPL</v>
      </c>
      <c r="C282" t="str">
        <f>_FV(A282,"Name")</f>
        <v>APPLE INC.</v>
      </c>
      <c r="D282" t="str">
        <f>_FV(A282,"Description")</f>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c>
      <c r="E282" t="str">
        <f>_FV(A282,"Industry")</f>
        <v>Computers, Phones &amp; Household Electronics</v>
      </c>
      <c r="F282" s="3">
        <f>_FV(A282,"Price")</f>
        <v>128.44999999999999</v>
      </c>
      <c r="G282" s="3">
        <f>_FV(A282,"High")</f>
        <v>129.54</v>
      </c>
      <c r="H282" s="3">
        <f>_FV(A282,"Low")</f>
        <v>127.86499999999999</v>
      </c>
      <c r="I282" s="3">
        <f>_FV(A282,"Open")</f>
        <v>129.37</v>
      </c>
      <c r="J282" s="3">
        <f>_FV(A282,"Previous close",TRUE)</f>
        <v>130.21</v>
      </c>
      <c r="K282" s="1">
        <f>_FV(A282,"Market cap",TRUE)</f>
        <v>2143526073499</v>
      </c>
      <c r="L282" s="4">
        <f>_FV(A282,"Change (%)",TRUE)</f>
        <v>-1.3517E-2</v>
      </c>
      <c r="M282" s="5" cm="1">
        <f t="array" ref="M282">_FV(A282,"Beta")</f>
        <v>1.2038</v>
      </c>
      <c r="N282" s="6" cm="1">
        <f t="array" ref="N282">_FV(A282,"Volume")</f>
        <v>39387890</v>
      </c>
      <c r="O282" s="5" cm="1">
        <f t="array" ref="O282">_FV(A282,"P/E",TRUE)</f>
        <v>29.218299999999999</v>
      </c>
      <c r="P282" s="6" cm="1">
        <f t="array" ref="P282">_FV(A282,"Employees")</f>
        <v>147000</v>
      </c>
      <c r="Q282" t="str" cm="1">
        <f t="array" ref="Q282">_FV(A282,"Exchange")</f>
        <v>Nasdaq Stock Market</v>
      </c>
    </row>
    <row r="283" spans="1:17" x14ac:dyDescent="0.25">
      <c r="A283" t="e" vm="285">
        <v>#VALUE!</v>
      </c>
      <c r="B283" t="str">
        <f>_FV(A283,"Ticker symbol",TRUE)</f>
        <v>STAY</v>
      </c>
      <c r="C283" t="str">
        <f>_FV(A283,"Name")</f>
        <v>EXTENDED STAY AMERICA UNT</v>
      </c>
      <c r="D283" t="e" vm="286">
        <f>_FV(A283,"Description")</f>
        <v>#VALUE!</v>
      </c>
      <c r="E283" t="e" vm="46">
        <f>_FV(A283,"Industry")</f>
        <v>#VALUE!</v>
      </c>
      <c r="F283" s="3">
        <f>_FV(A283,"Price")</f>
        <v>19.63</v>
      </c>
      <c r="G283" s="3">
        <f>_FV(A283,"High")</f>
        <v>19.75</v>
      </c>
      <c r="H283" s="3">
        <f>_FV(A283,"Low")</f>
        <v>19.61</v>
      </c>
      <c r="I283" s="3">
        <f>_FV(A283,"Open")</f>
        <v>19.75</v>
      </c>
      <c r="J283" s="3">
        <f>_FV(A283,"Previous close",TRUE)</f>
        <v>19.75</v>
      </c>
      <c r="K283" t="e" vm="287">
        <f>_FV(A283,"Market cap",TRUE)</f>
        <v>#VALUE!</v>
      </c>
      <c r="L283" s="4">
        <f>_FV(A283,"Change (%)",TRUE)</f>
        <v>-6.0760000000000007E-3</v>
      </c>
      <c r="M283" t="e" cm="1" vm="31">
        <f t="array" ref="M283">_FV(A283,"Beta")</f>
        <v>#VALUE!</v>
      </c>
      <c r="N283" s="6" cm="1">
        <f t="array" ref="N283">_FV(A283,"Volume")</f>
        <v>228672</v>
      </c>
      <c r="O283" t="e" cm="1" vm="4">
        <f t="array" ref="O283">_FV(A283,"P/E",TRUE)</f>
        <v>#VALUE!</v>
      </c>
      <c r="P283" t="e" cm="1" vm="288">
        <f t="array" ref="P283">_FV(A283,"Employees")</f>
        <v>#VALUE!</v>
      </c>
      <c r="Q283" t="str" cm="1">
        <f t="array" ref="Q283">_FV(A283,"Exchange")</f>
        <v>Nasdaq Stock Market</v>
      </c>
    </row>
    <row r="284" spans="1:17" x14ac:dyDescent="0.25">
      <c r="A284" t="e" vm="289">
        <v>#VALUE!</v>
      </c>
      <c r="B284" t="str">
        <f>_FV(A284,"Ticker symbol",TRUE)</f>
        <v>KOS</v>
      </c>
      <c r="C284" t="str">
        <f>_FV(A284,"Name")</f>
        <v>KOSMOS ENERGY LTD.</v>
      </c>
      <c r="D284" t="str">
        <f>_FV(A284,"Description")</f>
        <v>Kosmos Energy Ltd. (Kosmos) is an independent oil and gas exploration and production company. The Company is focused on the emerging areas along the Atlantic Margins. Its assets include existing production and development projects offshore Ghana, Equatorial Guinea and in the United States Gulf of Mexico, discoveries and further exploration potential offshore Mauritania and Senegal, as well as exploration licenses with hydrocarbon potential offshore Sao Tome and Principe, Suriname, Morocco and Western Sahara. The Company has operations in Africa and South America. The West Cape Three Points (WCTP) Block and Deepwater Tano (DT) Block are located within the Tano Basin, offshore Ghana. The Tano Basin represents the eastern extension of the Deep Ivorian Basin, which resulted from the development of an extensional sedimentary basin caused by tensional forces associated with opening of the Atlantic Ocean, as South America separated from Africa in the Mid-Cretaceous period.</v>
      </c>
      <c r="E284" t="str">
        <f>_FV(A284,"Industry")</f>
        <v>Oil &amp; Gas</v>
      </c>
      <c r="F284" s="3">
        <f>_FV(A284,"Price")</f>
        <v>3.0249999999999999</v>
      </c>
      <c r="G284" s="3">
        <f>_FV(A284,"High")</f>
        <v>3.22</v>
      </c>
      <c r="H284" s="3">
        <f>_FV(A284,"Low")</f>
        <v>2.98</v>
      </c>
      <c r="I284" s="3">
        <f>_FV(A284,"Open")</f>
        <v>3.15</v>
      </c>
      <c r="J284" s="3">
        <f>_FV(A284,"Previous close",TRUE)</f>
        <v>3.15</v>
      </c>
      <c r="K284" s="1">
        <f>_FV(A284,"Market cap",TRUE)</f>
        <v>1234346107</v>
      </c>
      <c r="L284" s="4">
        <f>_FV(A284,"Change (%)",TRUE)</f>
        <v>-3.9683000000000003E-2</v>
      </c>
      <c r="M284" s="5" cm="1">
        <f t="array" ref="M284">_FV(A284,"Beta")</f>
        <v>3.8008000000000002</v>
      </c>
      <c r="N284" s="6" cm="1">
        <f t="array" ref="N284">_FV(A284,"Volume")</f>
        <v>2800748</v>
      </c>
      <c r="O284" s="5" cm="1">
        <f t="array" ref="O284">_FV(A284,"P/E",TRUE)</f>
        <v>0</v>
      </c>
      <c r="P284" s="6" cm="1">
        <f t="array" ref="P284">_FV(A284,"Employees")</f>
        <v>252</v>
      </c>
      <c r="Q284" t="str" cm="1">
        <f t="array" ref="Q284">_FV(A284,"Exchange")</f>
        <v>New York Stock Exchange</v>
      </c>
    </row>
    <row r="285" spans="1:17" x14ac:dyDescent="0.25">
      <c r="A285" t="e" vm="290">
        <v>#VALUE!</v>
      </c>
      <c r="B285" t="str">
        <f>_FV(A285,"Ticker symbol",TRUE)</f>
        <v>WLL</v>
      </c>
      <c r="C285" t="str">
        <f>_FV(A285,"Name")</f>
        <v>WHITING PETROLEUM CORPORATION</v>
      </c>
      <c r="D285" t="str">
        <f>_FV(A285,"Description")</f>
        <v>Whiting Petroleum Corporation is an independent oil and gas company. The Company is engaged in development, production, acquisition and exploration activities primarily in the Rocky Mountains region of the United States. It is engaged in the exploration and production of crude oil, natural gas liquid (NGLs) and natural gas. Its Northern Rocky Mountains operations includes its properties in the Williston Basin of North Dakota and Montana targeting the Bakken and Three Forks formations and encompasses approximately 756,800 gross (476,300 net) developed and undeveloped acres. The Company's Central Rocky Mountains operations included properties at its Redtail field in the Denver Julesburg Basin (DJ Basin) in Weld County, Colorado targeting the Niobrara and Codell/Fort Hays formations and encompasses approximately 96,400 gross (84,600 net) developed and undeveloped acres. Its other operations primarily relate to non-core assets in Colorado, Mississippi, North Dakota, Texas and Wyoming.</v>
      </c>
      <c r="E285" t="str">
        <f>_FV(A285,"Industry")</f>
        <v>Oil &amp; Gas</v>
      </c>
      <c r="F285" s="3">
        <f>_FV(A285,"Price")</f>
        <v>41.46</v>
      </c>
      <c r="G285" s="3">
        <f>_FV(A285,"High")</f>
        <v>42.75</v>
      </c>
      <c r="H285" s="3">
        <f>_FV(A285,"Low")</f>
        <v>40.729999999999997</v>
      </c>
      <c r="I285" s="3">
        <f>_FV(A285,"Open")</f>
        <v>42.56</v>
      </c>
      <c r="J285" s="3">
        <f>_FV(A285,"Previous close",TRUE)</f>
        <v>41.83</v>
      </c>
      <c r="K285" s="1">
        <f>_FV(A285,"Market cap",TRUE)</f>
        <v>1619187132</v>
      </c>
      <c r="L285" s="4">
        <f>_FV(A285,"Change (%)",TRUE)</f>
        <v>-8.8449999999999987E-3</v>
      </c>
      <c r="M285" s="5" cm="1">
        <f t="array" ref="M285">_FV(A285,"Beta")</f>
        <v>4.1844000000000001</v>
      </c>
      <c r="N285" s="6" cm="1">
        <f t="array" ref="N285">_FV(A285,"Volume")</f>
        <v>233984</v>
      </c>
      <c r="O285" s="5" cm="1">
        <f t="array" ref="O285">_FV(A285,"P/E",TRUE)</f>
        <v>0</v>
      </c>
      <c r="P285" s="6" cm="1">
        <f t="array" ref="P285">_FV(A285,"Employees")</f>
        <v>405</v>
      </c>
      <c r="Q285" t="str" cm="1">
        <f t="array" ref="Q285">_FV(A285,"Exchange")</f>
        <v>New York Stock Exchange</v>
      </c>
    </row>
    <row r="286" spans="1:17" x14ac:dyDescent="0.25">
      <c r="A286" t="e" vm="291">
        <v>#VALUE!</v>
      </c>
      <c r="B286" t="str">
        <f>_FV(A286,"Ticker symbol",TRUE)</f>
        <v>PBF</v>
      </c>
      <c r="C286" t="str">
        <f>_FV(A286,"Name")</f>
        <v>PBF ENERGY INC.</v>
      </c>
      <c r="D286" t="str">
        <f>_FV(A286,"Description")</f>
        <v>PBF Energy Inc. (PBF Energy) is a holding company. The Company is an independent petroleum refiner and supplier of unbranded transportation fuels, heating oil, petrochemical feedstocks, lubricants and other petroleum products in the United States. The Company sells its products throughout the Northeast, Midwest, Gulf Coast and West Coast of the United States, as well as in other regions of the United States, Canada and Mexico and can ship products to other international destinations. The Company operates through two segments: Refining and Logistics. The Refining segment produces a range of products at each of its refineries, including gasoline, ultra-low-sulfur diesel (ULSD), heating oil, jet fuel, lubricants, petrochemicals and asphalt. The Logistics segment owns, operates, develops and acquires crude oil and refined petroleum products terminals, pipelines, storage facilities and similar logistics assets.</v>
      </c>
      <c r="E286" t="str">
        <f>_FV(A286,"Industry")</f>
        <v>Oil &amp; Gas</v>
      </c>
      <c r="F286" s="3">
        <f>_FV(A286,"Price")</f>
        <v>16.899999999999999</v>
      </c>
      <c r="G286" s="3">
        <f>_FV(A286,"High")</f>
        <v>17.73</v>
      </c>
      <c r="H286" s="3">
        <f>_FV(A286,"Low")</f>
        <v>16.86</v>
      </c>
      <c r="I286" s="3">
        <f>_FV(A286,"Open")</f>
        <v>17.12</v>
      </c>
      <c r="J286" s="3">
        <f>_FV(A286,"Previous close",TRUE)</f>
        <v>16.63</v>
      </c>
      <c r="K286" s="1">
        <f>_FV(A286,"Market cap",TRUE)</f>
        <v>2031058899</v>
      </c>
      <c r="L286" s="4">
        <f>_FV(A286,"Change (%)",TRUE)</f>
        <v>1.6236E-2</v>
      </c>
      <c r="M286" s="5" cm="1">
        <f t="array" ref="M286">_FV(A286,"Beta")</f>
        <v>3.0188000000000001</v>
      </c>
      <c r="N286" s="6" cm="1">
        <f t="array" ref="N286">_FV(A286,"Volume")</f>
        <v>2326287</v>
      </c>
      <c r="O286" s="5" cm="1">
        <f t="array" ref="O286">_FV(A286,"P/E",TRUE)</f>
        <v>0</v>
      </c>
      <c r="P286" s="6" cm="1">
        <f t="array" ref="P286">_FV(A286,"Employees")</f>
        <v>3729</v>
      </c>
      <c r="Q286" t="str" cm="1">
        <f t="array" ref="Q286">_FV(A286,"Exchange")</f>
        <v>New York Stock Exchange</v>
      </c>
    </row>
    <row r="287" spans="1:17" x14ac:dyDescent="0.25">
      <c r="A287" t="e" vm="292">
        <v>#VALUE!</v>
      </c>
      <c r="B287" t="str">
        <f>_FV(A287,"Ticker symbol",TRUE)</f>
        <v>RLGY</v>
      </c>
      <c r="C287" t="str">
        <f>_FV(A287,"Name")</f>
        <v>REALOGY HOLDINGS CORP.</v>
      </c>
      <c r="D287" t="str">
        <f>_FV(A287,"Description")</f>
        <v>Realogy Holdings Corp. is an integrated provider of residential real estate services in the United States. The Company operates through four segments: Real Estate Franchise Services (RFG), Company Owned Real Estate Brokerage Services (NRT), Relocation Services (Cartus), and Title and Settlement Services (TRG). It is the franchisor of residential real estate brokerages in the world through its portfolio of brokerage brands, including Century 21, Coldwell Banker, Coldwell Banker Commercial, ERA, Sotheby's International Realty and Better Homes and Gardens Real Estate. It owns and operates residential real estate brokerage business in the United States under the Coldwell Banker, Corcoran, Sotheby's International Realty, ZipRealty and Citi Habitats brand names. It is a provider of outsourced employee relocation services. The Company assists with the closing of real estate transactions by providing full-service title and settlement services to customers and real estate companies.</v>
      </c>
      <c r="E287" t="str">
        <f>_FV(A287,"Industry")</f>
        <v>Real Estate Operations</v>
      </c>
      <c r="F287" s="3">
        <f>_FV(A287,"Price")</f>
        <v>18</v>
      </c>
      <c r="G287" s="3">
        <f>_FV(A287,"High")</f>
        <v>18.170000000000002</v>
      </c>
      <c r="H287" s="3">
        <f>_FV(A287,"Low")</f>
        <v>17.760000000000002</v>
      </c>
      <c r="I287" s="3">
        <f>_FV(A287,"Open")</f>
        <v>17.87</v>
      </c>
      <c r="J287" s="3">
        <f>_FV(A287,"Previous close",TRUE)</f>
        <v>17.95</v>
      </c>
      <c r="K287" s="1">
        <f>_FV(A287,"Market cap",TRUE)</f>
        <v>2089817000</v>
      </c>
      <c r="L287" s="4">
        <f>_FV(A287,"Change (%)",TRUE)</f>
        <v>2.7860000000000003E-3</v>
      </c>
      <c r="M287" s="5" cm="1">
        <f t="array" ref="M287">_FV(A287,"Beta")</f>
        <v>2.8085</v>
      </c>
      <c r="N287" s="6" cm="1">
        <f t="array" ref="N287">_FV(A287,"Volume")</f>
        <v>482843</v>
      </c>
      <c r="O287" s="5" cm="1">
        <f t="array" ref="O287">_FV(A287,"P/E",TRUE)</f>
        <v>19.654199999999999</v>
      </c>
      <c r="P287" s="6" cm="1">
        <f t="array" ref="P287">_FV(A287,"Employees")</f>
        <v>9235</v>
      </c>
      <c r="Q287" t="str" cm="1">
        <f t="array" ref="Q287">_FV(A287,"Exchange")</f>
        <v>New York Stock Exchange</v>
      </c>
    </row>
    <row r="288" spans="1:17" x14ac:dyDescent="0.25">
      <c r="A288" t="e" vm="293">
        <v>#VALUE!</v>
      </c>
      <c r="B288" t="str">
        <f>_FV(A288,"Ticker symbol",TRUE)</f>
        <v>UFS</v>
      </c>
      <c r="C288" t="str">
        <f>_FV(A288,"Name")</f>
        <v>DOMTAR CORPORATION</v>
      </c>
      <c r="D288" t="str">
        <f>_FV(A288,"Description")</f>
        <v>Domtar Corporation designs, manufactures, markets and distributes a range of fiber-based products, including communication papers, specialty and packaging papers. The Company’s segment includes Pulp and Paper. The Pulp and Paper segment consists of the design, manufacturing, marketing and distribution of communication, specialty and packaging papers, as well as softwood, fluff and hardwood pulps and airlaid and ultrathin laminated cores. The Company is a marketer of uncoated freesheet paper in North America serving a range of customers, including merchants, retail outlets, stationers, printers, publishers, converters and end users. It has a network of wood fiber converting assets that produce paper grade, fluff and specialty pulp.</v>
      </c>
      <c r="E288" t="str">
        <f>_FV(A288,"Industry")</f>
        <v>Paper &amp; Forest Products</v>
      </c>
      <c r="F288" s="3">
        <f>_FV(A288,"Price")</f>
        <v>48.09</v>
      </c>
      <c r="G288" s="3">
        <f>_FV(A288,"High")</f>
        <v>49.03</v>
      </c>
      <c r="H288" s="3">
        <f>_FV(A288,"Low")</f>
        <v>47.734999999999999</v>
      </c>
      <c r="I288" s="3">
        <f>_FV(A288,"Open")</f>
        <v>48.414999999999999</v>
      </c>
      <c r="J288" s="3">
        <f>_FV(A288,"Previous close",TRUE)</f>
        <v>48.16</v>
      </c>
      <c r="K288" s="1">
        <f>_FV(A288,"Market cap",TRUE)</f>
        <v>2415769410</v>
      </c>
      <c r="L288" s="4">
        <f>_FV(A288,"Change (%)",TRUE)</f>
        <v>-1.4530000000000001E-3</v>
      </c>
      <c r="M288" s="5" cm="1">
        <f t="array" ref="M288">_FV(A288,"Beta")</f>
        <v>1.9154</v>
      </c>
      <c r="N288" s="6" cm="1">
        <f t="array" ref="N288">_FV(A288,"Volume")</f>
        <v>365716</v>
      </c>
      <c r="O288" s="5" cm="1">
        <f t="array" ref="O288">_FV(A288,"P/E",TRUE)</f>
        <v>0</v>
      </c>
      <c r="P288" s="6" cm="1">
        <f t="array" ref="P288">_FV(A288,"Employees")</f>
        <v>6600</v>
      </c>
      <c r="Q288" t="str" cm="1">
        <f t="array" ref="Q288">_FV(A288,"Exchange")</f>
        <v>New York Stock Exchange</v>
      </c>
    </row>
    <row r="289" spans="1:17" x14ac:dyDescent="0.25">
      <c r="A289" t="e" vm="294">
        <v>#VALUE!</v>
      </c>
      <c r="B289" t="str">
        <f>_FV(A289,"Ticker symbol",TRUE)</f>
        <v>MFA</v>
      </c>
      <c r="C289" t="str">
        <f>_FV(A289,"Name")</f>
        <v>MFA FINANCIAL, INC.</v>
      </c>
      <c r="D289" t="str">
        <f>_FV(A289,"Description")</f>
        <v>MFA Financial, Inc. is a real estate investment trust company. The Company is primarily engaged in the business of investing, on a leveraged basis, in residential mortgage assets including residential mortgage-backed securities and residential whole loans. The Company offers residential whole loans, including purchased performing loans, purchased credit impaired, non-performing loans and own residential real estate. The Company's subsidiaries invest in residential mortgage securities including Non-Agency mortgage-backed securities (MBS), Agency MBS and credit risk transfer (CRT) securities.</v>
      </c>
      <c r="E289" t="str">
        <f>_FV(A289,"Industry")</f>
        <v>Residential &amp; Commercial REIT</v>
      </c>
      <c r="F289" s="3">
        <f>_FV(A289,"Price")</f>
        <v>4.3550000000000004</v>
      </c>
      <c r="G289" s="3">
        <f>_FV(A289,"High")</f>
        <v>4.3949999999999996</v>
      </c>
      <c r="H289" s="3">
        <f>_FV(A289,"Low")</f>
        <v>4.3499999999999996</v>
      </c>
      <c r="I289" s="3">
        <f>_FV(A289,"Open")</f>
        <v>4.3600000000000003</v>
      </c>
      <c r="J289" s="3">
        <f>_FV(A289,"Previous close",TRUE)</f>
        <v>4.34</v>
      </c>
      <c r="K289" s="1">
        <f>_FV(A289,"Market cap",TRUE)</f>
        <v>1944626391</v>
      </c>
      <c r="L289" s="4">
        <f>_FV(A289,"Change (%)",TRUE)</f>
        <v>3.4560000000000003E-3</v>
      </c>
      <c r="M289" s="5" cm="1">
        <f t="array" ref="M289">_FV(A289,"Beta")</f>
        <v>1.7595000000000001</v>
      </c>
      <c r="N289" s="6" cm="1">
        <f t="array" ref="N289">_FV(A289,"Volume")</f>
        <v>921597</v>
      </c>
      <c r="O289" s="5" cm="1">
        <f t="array" ref="O289">_FV(A289,"P/E",TRUE)</f>
        <v>7.1898</v>
      </c>
      <c r="P289" s="6" cm="1">
        <f t="array" ref="P289">_FV(A289,"Employees")</f>
        <v>57</v>
      </c>
      <c r="Q289" t="str" cm="1">
        <f t="array" ref="Q289">_FV(A289,"Exchange")</f>
        <v>New York Stock Exchange</v>
      </c>
    </row>
    <row r="290" spans="1:17" x14ac:dyDescent="0.25">
      <c r="A290" t="e" vm="295">
        <v>#VALUE!</v>
      </c>
      <c r="B290" t="str">
        <f>_FV(A290,"Ticker symbol",TRUE)</f>
        <v>KAR</v>
      </c>
      <c r="C290" t="str">
        <f>_FV(A290,"Name")</f>
        <v>KAR AUCTION SERVICES, INC.</v>
      </c>
      <c r="D290" t="str">
        <f>_FV(A290,"Description")</f>
        <v>KAR Auction Services, Inc. is a provider of whole car auction services in North America. The Company operates through two segments: ADESA, Inc. (ADESA Auctions or ADESA) and Automotive Finance Corporation (AFC). The ADESA segment is a provider of whole car auctions and related services to the vehicle remarketing industry in North America. It serves its customer base through online auctions and auction facilities that are developed and located to draw professional sellers and buyers together, and allow the buyers to inspect and compare vehicles remotely or in person. The AFC segment provides floorplan financing to independent used vehicle dealers. Its online service offerings include ADESA.com, LiveBlock and DealerBlock that allows users to offer vehicles for sale from any location.</v>
      </c>
      <c r="E290" t="str">
        <f>_FV(A290,"Industry")</f>
        <v>Specialty Retailers</v>
      </c>
      <c r="F290" s="3">
        <f>_FV(A290,"Price")</f>
        <v>17.989999999999998</v>
      </c>
      <c r="G290" s="3">
        <f>_FV(A290,"High")</f>
        <v>18.074999999999999</v>
      </c>
      <c r="H290" s="3">
        <f>_FV(A290,"Low")</f>
        <v>16.920000000000002</v>
      </c>
      <c r="I290" s="3">
        <f>_FV(A290,"Open")</f>
        <v>16.920000000000002</v>
      </c>
      <c r="J290" s="3">
        <f>_FV(A290,"Previous close",TRUE)</f>
        <v>16.98</v>
      </c>
      <c r="K290" s="1">
        <f>_FV(A290,"Market cap",TRUE)</f>
        <v>2244452189</v>
      </c>
      <c r="L290" s="4">
        <f>_FV(A290,"Change (%)",TRUE)</f>
        <v>5.9482E-2</v>
      </c>
      <c r="M290" s="5" cm="1">
        <f t="array" ref="M290">_FV(A290,"Beta")</f>
        <v>1.5934999999999999</v>
      </c>
      <c r="N290" s="6" cm="1">
        <f t="array" ref="N290">_FV(A290,"Volume")</f>
        <v>1662888</v>
      </c>
      <c r="O290" s="5" cm="1">
        <f t="array" ref="O290">_FV(A290,"P/E",TRUE)</f>
        <v>1995.299</v>
      </c>
      <c r="P290" s="6" cm="1">
        <f t="array" ref="P290">_FV(A290,"Employees")</f>
        <v>10000</v>
      </c>
      <c r="Q290" t="str" cm="1">
        <f t="array" ref="Q290">_FV(A290,"Exchange")</f>
        <v>New York Stock Exchange</v>
      </c>
    </row>
    <row r="291" spans="1:17" x14ac:dyDescent="0.25">
      <c r="A291" t="e" vm="296">
        <v>#VALUE!</v>
      </c>
      <c r="B291" t="str">
        <f>_FV(A291,"Ticker symbol",TRUE)</f>
        <v>ESRT</v>
      </c>
      <c r="C291" t="str">
        <f>_FV(A291,"Name")</f>
        <v>EMPIRE STATE REALTY TRUST, INC.</v>
      </c>
      <c r="D291" t="str">
        <f>_FV(A291,"Description")</f>
        <v>Empire State Realty Trust, Inc. is a real estate investment trust. The Company owns, manages, operates, acquires and repositions office and retail properties in Manhattan and the greater New York metropolitan area, including the Empire State Building. The Company operates through two segments: Real Estate and Observatory. The Real Estate segment includes all activities related to the ownership, management, operation, acquisition, repositioning and disposition of its real estate assets. The Observatory segment operates the 86th and 102nd floor observatories at the Empire State Building. As of December 31, 2016, its portfolio consisted of 14 office properties and six standalone retail properties totaling approximately 10.1 million rentable square feet. The Company's properties include One Grand Central Place, 1400 Broadway, 111 West 33rd Street, 250 West 57th Street, 1359 Broadway and 1333 Broadway.</v>
      </c>
      <c r="E291" t="str">
        <f>_FV(A291,"Industry")</f>
        <v>Residential &amp; Commercial REIT</v>
      </c>
      <c r="F291" s="3">
        <f>_FV(A291,"Price")</f>
        <v>11.89</v>
      </c>
      <c r="G291" s="3">
        <f>_FV(A291,"High")</f>
        <v>12.015000000000001</v>
      </c>
      <c r="H291" s="3">
        <f>_FV(A291,"Low")</f>
        <v>11.835000000000001</v>
      </c>
      <c r="I291" s="3">
        <f>_FV(A291,"Open")</f>
        <v>11.85</v>
      </c>
      <c r="J291" s="3">
        <f>_FV(A291,"Previous close",TRUE)</f>
        <v>11.8</v>
      </c>
      <c r="K291" s="1">
        <f>_FV(A291,"Market cap",TRUE)</f>
        <v>2040545154</v>
      </c>
      <c r="L291" s="4">
        <f>_FV(A291,"Change (%)",TRUE)</f>
        <v>7.6270000000000001E-3</v>
      </c>
      <c r="M291" s="5" cm="1">
        <f t="array" ref="M291">_FV(A291,"Beta")</f>
        <v>1.2020999999999999</v>
      </c>
      <c r="N291" s="6" cm="1">
        <f t="array" ref="N291">_FV(A291,"Volume")</f>
        <v>276637</v>
      </c>
      <c r="O291" s="5" cm="1">
        <f t="array" ref="O291">_FV(A291,"P/E",TRUE)</f>
        <v>0</v>
      </c>
      <c r="P291" s="6" cm="1">
        <f t="array" ref="P291">_FV(A291,"Employees")</f>
        <v>755</v>
      </c>
      <c r="Q291" t="str" cm="1">
        <f t="array" ref="Q291">_FV(A291,"Exchange")</f>
        <v>New York Stock Exchange</v>
      </c>
    </row>
    <row r="292" spans="1:17" x14ac:dyDescent="0.25">
      <c r="A292" t="e" vm="297">
        <v>#VALUE!</v>
      </c>
      <c r="B292" t="str">
        <f>_FV(A292,"Ticker symbol",TRUE)</f>
        <v>TWO</v>
      </c>
      <c r="C292" t="str">
        <f>_FV(A292,"Name")</f>
        <v>TWO HARBORS INVESTMENT CORP.</v>
      </c>
      <c r="D292" t="str">
        <f>_FV(A292,"Description")</f>
        <v>Two Harbors Investment Corp. is a real estate investment trust (REIT). The Company is focused on investing, financing and managing residential mortgage-backed securities (RMBS) and related investments. Its objective is to provide attractive risk-adjusted total return to its stockholders over the long term, primarily through dividends and secondarily through capital appreciation. It is focused on acquiring and managing investment portfolio of target assets, which is constructed to generate attractive returns through market cycles. Its targeted assets includes Agency RMBS, whose principal and interest payments are guaranteed by the Government National Mortgage Association (Ginnie Mae), the Federal National Mortgage Association (Fannie Mae), or the Federal Home Loan Mortgage Corporation (Freddie Mac); Non-Agency securities; Mortgage servicing rights; and other financial assets. The Company is managed and advised by PRCM Advisers LLC (PRCM Advisers).</v>
      </c>
      <c r="E292" t="str">
        <f>_FV(A292,"Industry")</f>
        <v>Residential &amp; Commercial REIT</v>
      </c>
      <c r="F292" s="3">
        <f>_FV(A292,"Price")</f>
        <v>7.2157999999999998</v>
      </c>
      <c r="G292" s="3">
        <f>_FV(A292,"High")</f>
        <v>7.22</v>
      </c>
      <c r="H292" s="3">
        <f>_FV(A292,"Low")</f>
        <v>7.14</v>
      </c>
      <c r="I292" s="3">
        <f>_FV(A292,"Open")</f>
        <v>7.17</v>
      </c>
      <c r="J292" s="3">
        <f>_FV(A292,"Previous close",TRUE)</f>
        <v>7.12</v>
      </c>
      <c r="K292" s="1">
        <f>_FV(A292,"Market cap",TRUE)</f>
        <v>1975097952</v>
      </c>
      <c r="L292" s="4">
        <f>_FV(A292,"Change (%)",TRUE)</f>
        <v>1.3455E-2</v>
      </c>
      <c r="M292" s="5" cm="1">
        <f t="array" ref="M292">_FV(A292,"Beta")</f>
        <v>1.8304</v>
      </c>
      <c r="N292" s="6" cm="1">
        <f t="array" ref="N292">_FV(A292,"Volume")</f>
        <v>1514772</v>
      </c>
      <c r="O292" s="5" cm="1">
        <f t="array" ref="O292">_FV(A292,"P/E",TRUE)</f>
        <v>5.1508000000000003</v>
      </c>
      <c r="P292" s="6" cm="1">
        <f t="array" ref="P292">_FV(A292,"Employees")</f>
        <v>0</v>
      </c>
      <c r="Q292" t="str" cm="1">
        <f t="array" ref="Q292">_FV(A292,"Exchange")</f>
        <v>New York Stock Exchange</v>
      </c>
    </row>
    <row r="293" spans="1:17" x14ac:dyDescent="0.25">
      <c r="A293" t="e" vm="298">
        <v>#VALUE!</v>
      </c>
      <c r="B293" t="str">
        <f>_FV(A293,"Ticker symbol",TRUE)</f>
        <v>MAC</v>
      </c>
      <c r="C293" t="str">
        <f>_FV(A293,"Name")</f>
        <v>THE MACERICH COMPANY</v>
      </c>
      <c r="D293" t="str">
        <f>_FV(A293,"Description")</f>
        <v>The Macerich Company is a self-administered and self-managed real estate investment trust (REIT). The Company is focused on the acquisition, ownership, development, redevelopment, management, and leasing of regional shopping centers located throughout the United States. The Company owns ownership interests in The Macerich Partnership, L.P. (the Operating Partnership). The Company, through its operating partnership, owns ownership interests in 51 million square feet of real estate consisting primarily of 47 regional shopping centers. The Company's properties are concentrated in California, Arizona and the eastern United States including Santa Monica Place, Scottsdale Fashion Square, Queens Center, Kings Plaza, Tysons Corner Center and Fashion Outlets of Chicago.</v>
      </c>
      <c r="E293" t="str">
        <f>_FV(A293,"Industry")</f>
        <v>Residential &amp; Commercial REIT</v>
      </c>
      <c r="F293" s="3">
        <f>_FV(A293,"Price")</f>
        <v>14.180099999999999</v>
      </c>
      <c r="G293" s="3">
        <f>_FV(A293,"High")</f>
        <v>14.25</v>
      </c>
      <c r="H293" s="3">
        <f>_FV(A293,"Low")</f>
        <v>13.88</v>
      </c>
      <c r="I293" s="3">
        <f>_FV(A293,"Open")</f>
        <v>13.88</v>
      </c>
      <c r="J293" s="3">
        <f>_FV(A293,"Previous close",TRUE)</f>
        <v>13.74</v>
      </c>
      <c r="K293" s="1">
        <f>_FV(A293,"Market cap",TRUE)</f>
        <v>2613075000</v>
      </c>
      <c r="L293" s="4">
        <f>_FV(A293,"Change (%)",TRUE)</f>
        <v>3.2031000000000004E-2</v>
      </c>
      <c r="M293" s="5" cm="1">
        <f t="array" ref="M293">_FV(A293,"Beta")</f>
        <v>2.1154999999999999</v>
      </c>
      <c r="N293" s="6" cm="1">
        <f t="array" ref="N293">_FV(A293,"Volume")</f>
        <v>2769062</v>
      </c>
      <c r="O293" s="5" cm="1">
        <f t="array" ref="O293">_FV(A293,"P/E",TRUE)</f>
        <v>0</v>
      </c>
      <c r="P293" s="6" cm="1">
        <f t="array" ref="P293">_FV(A293,"Employees")</f>
        <v>659</v>
      </c>
      <c r="Q293" t="str" cm="1">
        <f t="array" ref="Q293">_FV(A293,"Exchange")</f>
        <v>New York Stock Exchange</v>
      </c>
    </row>
    <row r="294" spans="1:17" x14ac:dyDescent="0.25">
      <c r="A294" t="e" vm="299">
        <v>#VALUE!</v>
      </c>
      <c r="B294" t="str">
        <f>_FV(A294,"Ticker symbol",TRUE)</f>
        <v>CXP</v>
      </c>
      <c r="C294" t="str">
        <f>_FV(A294,"Name")</f>
        <v>COLUMBIA PROPERTY TRUST, INC.</v>
      </c>
      <c r="D294" t="str">
        <f>_FV(A294,"Description")</f>
        <v>Columbia Property Trust, Inc. operates as a real estate investment trust (REIT), which owns and operates commercial real estate properties. The Company's primary objective is to generate long-term shareholder returns from a combination of steadily growing cash flows and appreciation in its net asset values, through the acquisition and ownership of office buildings located principally in high-barrier-to-entry markets. The Company's segments include New York, San Francisco, Washington, D.C., Boston, Los Angeles and all other office markets. The Company's portfolio consists of a combination of multi- and single-tenant office properties located primarily in central business districts (CBD). The Company’s subsidiaries include Columbia Property Trust TRS, LLC; Columbia KCP TRS, LLC; Columbia Development TRS 13, LLC, and Columbia Development TRS 87, LLC.</v>
      </c>
      <c r="E294" t="str">
        <f>_FV(A294,"Industry")</f>
        <v>Residential &amp; Commercial REIT</v>
      </c>
      <c r="F294" s="3">
        <f>_FV(A294,"Price")</f>
        <v>18.11</v>
      </c>
      <c r="G294" s="3">
        <f>_FV(A294,"High")</f>
        <v>18.48</v>
      </c>
      <c r="H294" s="3">
        <f>_FV(A294,"Low")</f>
        <v>18.11</v>
      </c>
      <c r="I294" s="3">
        <f>_FV(A294,"Open")</f>
        <v>18.399999999999999</v>
      </c>
      <c r="J294" s="3">
        <f>_FV(A294,"Previous close",TRUE)</f>
        <v>18.23</v>
      </c>
      <c r="K294" s="1">
        <f>_FV(A294,"Market cap",TRUE)</f>
        <v>2080279401</v>
      </c>
      <c r="L294" s="4">
        <f>_FV(A294,"Change (%)",TRUE)</f>
        <v>-6.5830000000000003E-3</v>
      </c>
      <c r="M294" s="5" cm="1">
        <f t="array" ref="M294">_FV(A294,"Beta")</f>
        <v>1.3511</v>
      </c>
      <c r="N294" s="6" cm="1">
        <f t="array" ref="N294">_FV(A294,"Volume")</f>
        <v>110186</v>
      </c>
      <c r="O294" s="5" cm="1">
        <f t="array" ref="O294">_FV(A294,"P/E",TRUE)</f>
        <v>20.8048</v>
      </c>
      <c r="P294" s="6" cm="1">
        <f t="array" ref="P294">_FV(A294,"Employees")</f>
        <v>160</v>
      </c>
      <c r="Q294" t="str" cm="1">
        <f t="array" ref="Q294">_FV(A294,"Exchange")</f>
        <v>New York Stock Exchange</v>
      </c>
    </row>
    <row r="295" spans="1:17" x14ac:dyDescent="0.25">
      <c r="A295" t="e" vm="300">
        <v>#VALUE!</v>
      </c>
      <c r="B295" t="str">
        <f>_FV(A295,"Ticker symbol",TRUE)</f>
        <v>SM</v>
      </c>
      <c r="C295" t="str">
        <f>_FV(A295,"Name")</f>
        <v>SM ENERGY COMPANY</v>
      </c>
      <c r="D295" t="str">
        <f>_FV(A295,"Description")</f>
        <v>SM Energy Company is an independent energy company. The Company is engaged in the acquisition, exploration, development and production of crude oil and condensate, natural gas and natural gas liquids in onshore North America. It operates in the exploration and production segment of the oil and gas industry within the United States. Its operations are concentrated in onshore operating areas in the United States, which include South Texas and Gulf Coast Region, Rocky Mountain Region and Permian Region. It has working interests in approximately 1,027 gross productive oil wells and approximately 1,882 gross productive gas wells. Its South Texas and Gulf Coast Region has both operated and non-operated Eagle Ford shale program. It has approximately 124,000 net acres in Divide County, North Dakota, and approximately 156,000 net acres in the Powder River Basin. Its Permian Region closed multiple transactions in the Midland Basin in west Texas acquiring approximately 62,000 net acres.</v>
      </c>
      <c r="E295" t="str">
        <f>_FV(A295,"Industry")</f>
        <v>Oil &amp; Gas</v>
      </c>
      <c r="F295" s="3">
        <f>_FV(A295,"Price")</f>
        <v>17.600000000000001</v>
      </c>
      <c r="G295" s="3">
        <f>_FV(A295,"High")</f>
        <v>18.47</v>
      </c>
      <c r="H295" s="3">
        <f>_FV(A295,"Low")</f>
        <v>17.170000000000002</v>
      </c>
      <c r="I295" s="3">
        <f>_FV(A295,"Open")</f>
        <v>18.010000000000002</v>
      </c>
      <c r="J295" s="3">
        <f>_FV(A295,"Previous close",TRUE)</f>
        <v>17.79</v>
      </c>
      <c r="K295" s="1">
        <f>_FV(A295,"Market cap",TRUE)</f>
        <v>2073241280</v>
      </c>
      <c r="L295" s="4">
        <f>_FV(A295,"Change (%)",TRUE)</f>
        <v>-1.068E-2</v>
      </c>
      <c r="M295" s="5" cm="1">
        <f t="array" ref="M295">_FV(A295,"Beta")</f>
        <v>6.1580000000000004</v>
      </c>
      <c r="N295" s="6" cm="1">
        <f t="array" ref="N295">_FV(A295,"Volume")</f>
        <v>1625534</v>
      </c>
      <c r="O295" s="5" cm="1">
        <f t="array" ref="O295">_FV(A295,"P/E",TRUE)</f>
        <v>0</v>
      </c>
      <c r="P295" s="6" cm="1">
        <f t="array" ref="P295">_FV(A295,"Employees")</f>
        <v>503</v>
      </c>
      <c r="Q295" t="str" cm="1">
        <f t="array" ref="Q295">_FV(A295,"Exchange")</f>
        <v>New York Stock Exchange</v>
      </c>
    </row>
    <row r="296" spans="1:17" x14ac:dyDescent="0.25">
      <c r="A296" t="e" vm="301">
        <v>#VALUE!</v>
      </c>
      <c r="B296" t="str">
        <f>_FV(A296,"Ticker symbol",TRUE)</f>
        <v>RIG</v>
      </c>
      <c r="C296" t="str">
        <f>_FV(A296,"Name")</f>
        <v>Transocean Ltd</v>
      </c>
      <c r="D296" t="str">
        <f>_FV(A296,"Description")</f>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c>
      <c r="E296" t="str">
        <f>_FV(A296,"Industry")</f>
        <v>Oil &amp; Gas Related Equipment and Services</v>
      </c>
      <c r="F296" s="3">
        <f>_FV(A296,"Price")</f>
        <v>3.9243999999999999</v>
      </c>
      <c r="G296" s="3">
        <f>_FV(A296,"High")</f>
        <v>4.03</v>
      </c>
      <c r="H296" s="3">
        <f>_FV(A296,"Low")</f>
        <v>3.8332999999999999</v>
      </c>
      <c r="I296" s="3">
        <f>_FV(A296,"Open")</f>
        <v>3.95</v>
      </c>
      <c r="J296" s="3">
        <f>_FV(A296,"Previous close",TRUE)</f>
        <v>4</v>
      </c>
      <c r="K296" s="1">
        <f>_FV(A296,"Market cap",TRUE)</f>
        <v>2422528195</v>
      </c>
      <c r="L296" s="4">
        <f>_FV(A296,"Change (%)",TRUE)</f>
        <v>-1.89E-2</v>
      </c>
      <c r="M296" s="5" cm="1">
        <f t="array" ref="M296">_FV(A296,"Beta")</f>
        <v>3.6349</v>
      </c>
      <c r="N296" s="6" cm="1">
        <f t="array" ref="N296">_FV(A296,"Volume")</f>
        <v>12372874</v>
      </c>
      <c r="O296" s="5" cm="1">
        <f t="array" ref="O296">_FV(A296,"P/E",TRUE)</f>
        <v>0</v>
      </c>
      <c r="P296" s="6" cm="1">
        <f t="array" ref="P296">_FV(A296,"Employees")</f>
        <v>5350</v>
      </c>
      <c r="Q296" t="str" cm="1">
        <f t="array" ref="Q296">_FV(A296,"Exchange")</f>
        <v>New York Stock Exchange</v>
      </c>
    </row>
    <row r="297" spans="1:17" x14ac:dyDescent="0.25">
      <c r="A297" t="e" vm="302">
        <v>#VALUE!</v>
      </c>
      <c r="B297" t="str">
        <f>_FV(A297,"Ticker symbol",TRUE)</f>
        <v>BDN</v>
      </c>
      <c r="C297" t="str">
        <f>_FV(A297,"Name")</f>
        <v>BRANDYWINE REALTY TRUST</v>
      </c>
      <c r="D297" t="str">
        <f>_FV(A297,"Description")</f>
        <v>Brandywine Realty Trust is a self-administered and self-managed real estate investment trust (REIT). The Company operates through five segments: Pennsylvania Suburbs, Philadelphia Central Business District (CBD), Metropolitan Washington, D.C., Austin, Texas, and Other. The Pennsylvania Suburbs segment includes properties in Chester, Delaware and Montgomery counties in the Philadelphia suburbs. The Philadelphia CBD segment includes properties located in the City of Philadelphia in Pennsylvania. The Metropolitan Washington, D.C. segment includes properties in the District of Columbia, Northern Virginia and Southern Maryland. The Austin, Texas segment includes properties in the City of Austin, Texas. The Other segment includes properties in Burlington and Camden counties in New Jersey, New Castle County in the state of Delaware and the City of Concord in California. As of December 31, 2016, the Company owned 113 properties that had approximately 17.6 million net rentable square feet.</v>
      </c>
      <c r="E297" t="str">
        <f>_FV(A297,"Industry")</f>
        <v>Residential &amp; Commercial REIT</v>
      </c>
      <c r="F297" s="3">
        <f>_FV(A297,"Price")</f>
        <v>13.76</v>
      </c>
      <c r="G297" s="3">
        <f>_FV(A297,"High")</f>
        <v>13.945</v>
      </c>
      <c r="H297" s="3">
        <f>_FV(A297,"Low")</f>
        <v>13.76</v>
      </c>
      <c r="I297" s="3">
        <f>_FV(A297,"Open")</f>
        <v>13.9</v>
      </c>
      <c r="J297" s="3">
        <f>_FV(A297,"Previous close",TRUE)</f>
        <v>13.74</v>
      </c>
      <c r="K297" s="1">
        <f>_FV(A297,"Market cap",TRUE)</f>
        <v>2348327008</v>
      </c>
      <c r="L297" s="4">
        <f>_FV(A297,"Change (%)",TRUE)</f>
        <v>1.456E-3</v>
      </c>
      <c r="M297" s="5" cm="1">
        <f t="array" ref="M297">_FV(A297,"Beta")</f>
        <v>1.17</v>
      </c>
      <c r="N297" s="6" cm="1">
        <f t="array" ref="N297">_FV(A297,"Volume")</f>
        <v>516959</v>
      </c>
      <c r="O297" s="5" cm="1">
        <f t="array" ref="O297">_FV(A297,"P/E",TRUE)</f>
        <v>7.7305000000000001</v>
      </c>
      <c r="P297" s="6" cm="1">
        <f t="array" ref="P297">_FV(A297,"Employees")</f>
        <v>341</v>
      </c>
      <c r="Q297" t="str" cm="1">
        <f t="array" ref="Q297">_FV(A297,"Exchange")</f>
        <v>New York Stock Exchange</v>
      </c>
    </row>
    <row r="298" spans="1:17" x14ac:dyDescent="0.25">
      <c r="A298" t="e" vm="303">
        <v>#VALUE!</v>
      </c>
      <c r="B298" t="str">
        <f>_FV(A298,"Ticker symbol",TRUE)</f>
        <v>PGRE</v>
      </c>
      <c r="C298" t="str">
        <f>_FV(A298,"Name")</f>
        <v>PARAMOUNT GROUP, INC.</v>
      </c>
      <c r="D298" t="str">
        <f>_FV(A298,"Description")</f>
        <v>Paramount Group, Inc. is a real estate investment trust (REIT) focused on owning, operating, managing, acquiring and redeveloping Class A office properties in select central business district submarkets of New York City, Washington, District of Columbia (D.C.) and San Francisco. The Company conducts its business through, and substantially all its interests in properties and investments are held by, Paramount Group Operating Partnership LP (the Operating Partnership). The Company's segments include New York, Washington, D.C. and San Francisco. The Company's portfolio consists of 14 Class A office properties aggregating approximately 13.1 million square feet. The Company also has an investment management business, where it serves as the general partner and property manager of certain private equity real estate funds for institutional investors and high-net-worth individuals.</v>
      </c>
      <c r="E298" t="str">
        <f>_FV(A298,"Industry")</f>
        <v>Residential &amp; Commercial REIT</v>
      </c>
      <c r="F298" s="3">
        <f>_FV(A298,"Price")</f>
        <v>10.71</v>
      </c>
      <c r="G298" s="3">
        <f>_FV(A298,"High")</f>
        <v>10.87</v>
      </c>
      <c r="H298" s="3">
        <f>_FV(A298,"Low")</f>
        <v>10.71</v>
      </c>
      <c r="I298" s="3">
        <f>_FV(A298,"Open")</f>
        <v>10.76</v>
      </c>
      <c r="J298" s="3">
        <f>_FV(A298,"Previous close",TRUE)</f>
        <v>10.61</v>
      </c>
      <c r="K298" s="1">
        <f>_FV(A298,"Market cap",TRUE)</f>
        <v>2344960926</v>
      </c>
      <c r="L298" s="4">
        <f>_FV(A298,"Change (%)",TRUE)</f>
        <v>9.4249999999999994E-3</v>
      </c>
      <c r="M298" s="5" cm="1">
        <f t="array" ref="M298">_FV(A298,"Beta")</f>
        <v>1.5066999999999999</v>
      </c>
      <c r="N298" s="6" cm="1">
        <f t="array" ref="N298">_FV(A298,"Volume")</f>
        <v>295157</v>
      </c>
      <c r="O298" s="5" cm="1">
        <f t="array" ref="O298">_FV(A298,"P/E",TRUE)</f>
        <v>0</v>
      </c>
      <c r="P298" s="6" cm="1">
        <f t="array" ref="P298">_FV(A298,"Employees")</f>
        <v>323</v>
      </c>
      <c r="Q298" t="str" cm="1">
        <f t="array" ref="Q298">_FV(A298,"Exchange")</f>
        <v>New York Stock Exchange</v>
      </c>
    </row>
    <row r="299" spans="1:17" x14ac:dyDescent="0.25">
      <c r="A299" t="e" vm="304">
        <v>#VALUE!</v>
      </c>
      <c r="B299" t="str">
        <f>_FV(A299,"Ticker symbol",TRUE)</f>
        <v>WBT</v>
      </c>
      <c r="C299" t="str">
        <f>_FV(A299,"Name")</f>
        <v>WELBILT, INC.</v>
      </c>
      <c r="D299" t="str">
        <f>_FV(A299,"Description")</f>
        <v>Welbilt, Inc. is a commercial foodservice equipment company. The Company designs, manufactures and supplies equipment for the global commercial foodservice market which are used by commercial and institutional foodservice operators including full-service restaurants, quick-service restaurant (QSR) chains, hotels, resorts, cruise ships, caterers, supermarkets, convenience stores, hospitals, schools and other institutions. It operates through three segment: Americas, EMEA and APAC. The Company’s portfolio of brands includes Cleveland, Convotherm, Crem, Delfield, Frymaster, Garland, Kolpak, Lincoln, Manitowoc Ice, Merco, Merrychef and Multiplex. These product brands are supported by three service brands: KitchenCare, Its aftermarket parts and service brand; FitKitchen, its kitchen systems brand and KitchenConnect, its cloud-based application brand.</v>
      </c>
      <c r="E299" t="str">
        <f>_FV(A299,"Industry")</f>
        <v>Machinery, Equipment &amp; Components</v>
      </c>
      <c r="F299" s="3">
        <f>_FV(A299,"Price")</f>
        <v>22.43</v>
      </c>
      <c r="G299" s="3">
        <f>_FV(A299,"High")</f>
        <v>22.66</v>
      </c>
      <c r="H299" s="3">
        <f>_FV(A299,"Low")</f>
        <v>22.28</v>
      </c>
      <c r="I299" s="3">
        <f>_FV(A299,"Open")</f>
        <v>22.49</v>
      </c>
      <c r="J299" s="3">
        <f>_FV(A299,"Previous close",TRUE)</f>
        <v>22.38</v>
      </c>
      <c r="K299" s="1">
        <f>_FV(A299,"Market cap",TRUE)</f>
        <v>3177969877</v>
      </c>
      <c r="L299" s="4">
        <f>_FV(A299,"Change (%)",TRUE)</f>
        <v>2.2339999999999999E-3</v>
      </c>
      <c r="M299" s="5" cm="1">
        <f t="array" ref="M299">_FV(A299,"Beta")</f>
        <v>2.4756999999999998</v>
      </c>
      <c r="N299" s="6" cm="1">
        <f t="array" ref="N299">_FV(A299,"Volume")</f>
        <v>256463</v>
      </c>
      <c r="O299" s="5" cm="1">
        <f t="array" ref="O299">_FV(A299,"P/E",TRUE)</f>
        <v>203.56559999999999</v>
      </c>
      <c r="P299" s="6" cm="1">
        <f t="array" ref="P299">_FV(A299,"Employees")</f>
        <v>4400</v>
      </c>
      <c r="Q299" t="str" cm="1">
        <f t="array" ref="Q299">_FV(A299,"Exchange")</f>
        <v>New York Stock Exchange</v>
      </c>
    </row>
    <row r="300" spans="1:17" x14ac:dyDescent="0.25">
      <c r="A300" t="e" vm="305">
        <v>#VALUE!</v>
      </c>
      <c r="B300" t="str">
        <f>_FV(A300,"Ticker symbol",TRUE)</f>
        <v>MD</v>
      </c>
      <c r="C300" t="str">
        <f>_FV(A300,"Name")</f>
        <v>MEDNAX, INC.</v>
      </c>
      <c r="D300" t="str">
        <f>_FV(A300,"Description")</f>
        <v>MEDNAX, Inc is a provider of physician services, including newborn, maternal-fetal, pediatric cardiology and other pediatric subspecialty care. The Company's national network consist of physicians, including over physicians providing neonatal clinical care, primarily within hospital-based neonatal intensive care units (NICUs), to babies born prematurely or with medical complications. It also has affiliated physicians providing maternal-fetal and obstetrical medical care to expectant mothers experiencing complicated pregnancies primarily in areas where its affiliated neonatal physicians practice. Its network also included other pediatric subspecialists, physicians providing pediatric intensive care, pediatric cardiology care, hospital-based pediatric care, pediatric surgical care, pediatric ear, nose and throat and pediatric ophthalmology services.</v>
      </c>
      <c r="E300" t="str">
        <f>_FV(A300,"Industry")</f>
        <v>Healthcare Providers &amp; Services</v>
      </c>
      <c r="F300" s="3">
        <f>_FV(A300,"Price")</f>
        <v>32.335000000000001</v>
      </c>
      <c r="G300" s="3">
        <f>_FV(A300,"High")</f>
        <v>32.43</v>
      </c>
      <c r="H300" s="3">
        <f>_FV(A300,"Low")</f>
        <v>31.7</v>
      </c>
      <c r="I300" s="3">
        <f>_FV(A300,"Open")</f>
        <v>32.35</v>
      </c>
      <c r="J300" s="3">
        <f>_FV(A300,"Previous close",TRUE)</f>
        <v>32.1</v>
      </c>
      <c r="K300" s="1">
        <f>_FV(A300,"Market cap",TRUE)</f>
        <v>2787105624</v>
      </c>
      <c r="L300" s="4">
        <f>_FV(A300,"Change (%)",TRUE)</f>
        <v>7.3209999999999994E-3</v>
      </c>
      <c r="M300" s="5" cm="1">
        <f t="array" ref="M300">_FV(A300,"Beta")</f>
        <v>2.1602000000000001</v>
      </c>
      <c r="N300" s="6" cm="1">
        <f t="array" ref="N300">_FV(A300,"Volume")</f>
        <v>492105</v>
      </c>
      <c r="O300" s="5" cm="1">
        <f t="array" ref="O300">_FV(A300,"P/E",TRUE)</f>
        <v>0</v>
      </c>
      <c r="P300" s="6" cm="1">
        <f t="array" ref="P300">_FV(A300,"Employees")</f>
        <v>5600</v>
      </c>
      <c r="Q300" t="str" cm="1">
        <f t="array" ref="Q300">_FV(A300,"Exchange")</f>
        <v>New York Stock Exchange</v>
      </c>
    </row>
    <row r="301" spans="1:17" x14ac:dyDescent="0.25">
      <c r="A301" t="e" vm="306">
        <v>#VALUE!</v>
      </c>
      <c r="B301" t="str">
        <f>_FV(A301,"Ticker symbol",TRUE)</f>
        <v>RPAI</v>
      </c>
      <c r="C301" t="str">
        <f>_FV(A301,"Name")</f>
        <v>RETAIL PROPERTIES OF AMERICA, INC.</v>
      </c>
      <c r="D301" t="str">
        <f>_FV(A301,"Description")</f>
        <v>Retail Properties of America, Inc. is a real estate investment trust (REIT). The Company owns and operates shopping centers located in the United States. As of December 31, 2016, it owned 156 retail operating properties representing 25,832,000 square feet of gross leasable area (GLA). Its retail operating portfolio includes neighborhood and community centers, power centers, and lifestyle centers and multi-tenant retail-focused mixed-use properties, as well as single-user retail properties. As of December 31, 2016, it had identified 10 target markets, including Dallas, Washington, District of Columbia/Baltimore, New York, Atlanta, Seattle, Chicago, Houston, San Antonio, Phoenix and Austin. Its properties include 23rd Street Plaza, Azalea Square I, Boulevard Plaza, Brown's Lane, Cranberry Square, Denton Crossing, Dorman Center I &amp; II, Edgemont Town Center, Edwards Multiplex, Green's Corner, Home Depot Plaza, Lake Mary Pointe, Lincoln Park, University Town Center and Winchester Commons.</v>
      </c>
      <c r="E301" t="str">
        <f>_FV(A301,"Industry")</f>
        <v>Residential &amp; Commercial REIT</v>
      </c>
      <c r="F301" s="3">
        <f>_FV(A301,"Price")</f>
        <v>12.07</v>
      </c>
      <c r="G301" s="3">
        <f>_FV(A301,"High")</f>
        <v>12.22</v>
      </c>
      <c r="H301" s="3">
        <f>_FV(A301,"Low")</f>
        <v>12.02</v>
      </c>
      <c r="I301" s="3">
        <f>_FV(A301,"Open")</f>
        <v>12.13</v>
      </c>
      <c r="J301" s="3">
        <f>_FV(A301,"Previous close",TRUE)</f>
        <v>12.11</v>
      </c>
      <c r="K301" s="1">
        <f>_FV(A301,"Market cap",TRUE)</f>
        <v>2591822482</v>
      </c>
      <c r="L301" s="4">
        <f>_FV(A301,"Change (%)",TRUE)</f>
        <v>-3.3029999999999999E-3</v>
      </c>
      <c r="M301" s="5" cm="1">
        <f t="array" ref="M301">_FV(A301,"Beta")</f>
        <v>1.7910999999999999</v>
      </c>
      <c r="N301" s="6" cm="1">
        <f t="array" ref="N301">_FV(A301,"Volume")</f>
        <v>326028</v>
      </c>
      <c r="O301" s="5" cm="1">
        <f t="array" ref="O301">_FV(A301,"P/E",TRUE)</f>
        <v>0</v>
      </c>
      <c r="P301" s="6" cm="1">
        <f t="array" ref="P301">_FV(A301,"Employees")</f>
        <v>214</v>
      </c>
      <c r="Q301" t="str" cm="1">
        <f t="array" ref="Q301">_FV(A301,"Exchange")</f>
        <v>New York Stock Exchange</v>
      </c>
    </row>
    <row r="302" spans="1:17" x14ac:dyDescent="0.25">
      <c r="A302" t="e" vm="307">
        <v>#VALUE!</v>
      </c>
      <c r="B302" t="str">
        <f>_FV(A302,"Ticker symbol",TRUE)</f>
        <v>OI</v>
      </c>
      <c r="C302" t="str">
        <f>_FV(A302,"Name")</f>
        <v>O-I GLASS, INC.</v>
      </c>
      <c r="D302" t="str">
        <f>_FV(A302,"Description")</f>
        <v>O-I Glass, Inc. is a manufacturer of glass container products. The Company's principal product lines are glass containers for the food and beverage industries. The Company's segments include Europe, Americas and Asia Pacific. The Company produces glass containers for alcoholic beverages, including beer, flavored malt beverages, spirits and wine. The Company also produces glass packaging for a range of food items, soft drinks, teas, juices and pharmaceuticals. The Company manufactures glass containers in a range of sizes, shapes and colors. The Company also provides engineering support for its glass manufacturing operations through facilities located in the United States, France, Poland, Colombia and Peru. The Company has approximately 72 glass manufacturing plants in 20 countries. The Company has a distribution facility used to import glass containers from its business in Mexico.</v>
      </c>
      <c r="E302" t="str">
        <f>_FV(A302,"Industry")</f>
        <v>Containers &amp; Packaging</v>
      </c>
      <c r="F302" s="3">
        <f>_FV(A302,"Price")</f>
        <v>18.37</v>
      </c>
      <c r="G302" s="3">
        <f>_FV(A302,"High")</f>
        <v>18.77</v>
      </c>
      <c r="H302" s="3">
        <f>_FV(A302,"Low")</f>
        <v>18.350000000000001</v>
      </c>
      <c r="I302" s="3">
        <f>_FV(A302,"Open")</f>
        <v>18.510000000000002</v>
      </c>
      <c r="J302" s="3">
        <f>_FV(A302,"Previous close",TRUE)</f>
        <v>18.36</v>
      </c>
      <c r="K302" s="1">
        <f>_FV(A302,"Market cap",TRUE)</f>
        <v>2900845277</v>
      </c>
      <c r="L302" s="4">
        <f>_FV(A302,"Change (%)",TRUE)</f>
        <v>5.4469999999999996E-4</v>
      </c>
      <c r="M302" s="5" cm="1">
        <f t="array" ref="M302">_FV(A302,"Beta")</f>
        <v>1.7999000000000001</v>
      </c>
      <c r="N302" s="6" cm="1">
        <f t="array" ref="N302">_FV(A302,"Volume")</f>
        <v>372822</v>
      </c>
      <c r="O302" s="5" cm="1">
        <f t="array" ref="O302">_FV(A302,"P/E",TRUE)</f>
        <v>11.856400000000001</v>
      </c>
      <c r="P302" s="6" cm="1">
        <f t="array" ref="P302">_FV(A302,"Employees")</f>
        <v>25000</v>
      </c>
      <c r="Q302" t="str" cm="1">
        <f t="array" ref="Q302">_FV(A302,"Exchange")</f>
        <v>New York Stock Exchange</v>
      </c>
    </row>
    <row r="303" spans="1:17" x14ac:dyDescent="0.25">
      <c r="A303" t="e" vm="308">
        <v>#VALUE!</v>
      </c>
      <c r="B303" t="str">
        <f>_FV(A303,"Ticker symbol",TRUE)</f>
        <v>TDS</v>
      </c>
      <c r="C303" t="str">
        <f>_FV(A303,"Name")</f>
        <v>TELEPHONE AND DATA SYSTEMS, INC.</v>
      </c>
      <c r="D303" t="str">
        <f>_FV(A303,"Description")</f>
        <v>Telephone and Data Systems, Inc. is a diversified telecommunications company. The Company is engaged in conducting its Wireless operations through its subsidiary, United States Cellular Corporation (U.S. Cellular), as well as providing its wireline services, cable services, and hosted and managed services (HMS), through its subsidiary, TDS Telecommunications Corporation (TDS Telecom). It operates through four business segments: U.S. Cellular, Wireline, Cable, and Hosted and Managed Services. U.S. Cellular provides service to postpaid and prepaid customers. Wireline operations provide retail telecommunications services to both residential and commercial customers. Wireline offers services, including broadband, video, voice and network access services. Cable offers broadband, video and voice services under TDS and BendBroadband brand names. It provides a range of information technology (IT) services, including colocation, and cloud and hosting solutions through its HMS business.</v>
      </c>
      <c r="E303" t="str">
        <f>_FV(A303,"Industry")</f>
        <v>Telecommunications Services</v>
      </c>
      <c r="F303" s="3">
        <f>_FV(A303,"Price")</f>
        <v>25.93</v>
      </c>
      <c r="G303" s="3">
        <f>_FV(A303,"High")</f>
        <v>26.03</v>
      </c>
      <c r="H303" s="3">
        <f>_FV(A303,"Low")</f>
        <v>24.93</v>
      </c>
      <c r="I303" s="3">
        <f>_FV(A303,"Open")</f>
        <v>24.93</v>
      </c>
      <c r="J303" s="3">
        <f>_FV(A303,"Previous close",TRUE)</f>
        <v>24.73</v>
      </c>
      <c r="K303" s="1">
        <f>_FV(A303,"Market cap",TRUE)</f>
        <v>2776548098</v>
      </c>
      <c r="L303" s="4">
        <f>_FV(A303,"Change (%)",TRUE)</f>
        <v>4.8524000000000005E-2</v>
      </c>
      <c r="M303" s="5" cm="1">
        <f t="array" ref="M303">_FV(A303,"Beta")</f>
        <v>1.1940999999999999</v>
      </c>
      <c r="N303" s="6" cm="1">
        <f t="array" ref="N303">_FV(A303,"Volume")</f>
        <v>353516</v>
      </c>
      <c r="O303" s="5" cm="1">
        <f t="array" ref="O303">_FV(A303,"P/E",TRUE)</f>
        <v>13.5749</v>
      </c>
      <c r="P303" s="6" cm="1">
        <f t="array" ref="P303">_FV(A303,"Employees")</f>
        <v>9200</v>
      </c>
      <c r="Q303" t="str" cm="1">
        <f t="array" ref="Q303">_FV(A303,"Exchange")</f>
        <v>New York Stock Exchange</v>
      </c>
    </row>
    <row r="304" spans="1:17" x14ac:dyDescent="0.25">
      <c r="A304" t="e" vm="309">
        <v>#VALUE!</v>
      </c>
      <c r="B304" t="str">
        <f>_FV(A304,"Ticker symbol",TRUE)</f>
        <v>CNK</v>
      </c>
      <c r="C304" t="str">
        <f>_FV(A304,"Name")</f>
        <v>CINEMARK HOLDINGS, INC.</v>
      </c>
      <c r="D304" t="str">
        <f>_FV(A304,"Description")</f>
        <v>Cinemark Holdings, Inc. is engaged in the motion picture exhibition business with theatres in the United States (U.S.), Brazil, Argentina, Chile, Colombia, Peru, Ecuador, Honduras, El Salvador, Nicaragua, Costa Rica, Panama, Guatemala, Paraguay, Curacao and Bolivia. The Company manages its business in two segments: U.S. markets and international markets. The international segment consists of operations in Brazil, Argentina, Chile, Colombia, Peru, Ecuador, Honduras, El Salvador, Nicaragua, Costa Rica, Panama, Guatemala, Bolivia, Curacao and Paraguay. As of December 31, 2016, the Company operated 526 theatres and 5,903 screens in the United States and Latin America. As of December 31, 2016, its the United States circuit had 339 theatres and 4,559 screens in 41 states and its international circuit had 187 theatres and 1,344 screens in 15 countries. It develops new platforms for its theatre circuit, such as XD, Cinemark Reserve, Luxury Lounger reclining seats, CineArts and other concepts.</v>
      </c>
      <c r="E304" t="str">
        <f>_FV(A304,"Industry")</f>
        <v>Hotels &amp; Entertainment Services</v>
      </c>
      <c r="F304" s="3">
        <f>_FV(A304,"Price")</f>
        <v>22.295000000000002</v>
      </c>
      <c r="G304" s="3">
        <f>_FV(A304,"High")</f>
        <v>22.3</v>
      </c>
      <c r="H304" s="3">
        <f>_FV(A304,"Low")</f>
        <v>21.44</v>
      </c>
      <c r="I304" s="3">
        <f>_FV(A304,"Open")</f>
        <v>21.74</v>
      </c>
      <c r="J304" s="3">
        <f>_FV(A304,"Previous close",TRUE)</f>
        <v>21.57</v>
      </c>
      <c r="K304" s="1">
        <f>_FV(A304,"Market cap",TRUE)</f>
        <v>2643821362</v>
      </c>
      <c r="L304" s="4">
        <f>_FV(A304,"Change (%)",TRUE)</f>
        <v>3.3611000000000002E-2</v>
      </c>
      <c r="M304" s="5" cm="1">
        <f t="array" ref="M304">_FV(A304,"Beta")</f>
        <v>2.5964999999999998</v>
      </c>
      <c r="N304" s="6" cm="1">
        <f t="array" ref="N304">_FV(A304,"Volume")</f>
        <v>1373095</v>
      </c>
      <c r="O304" s="5" cm="1">
        <f t="array" ref="O304">_FV(A304,"P/E",TRUE)</f>
        <v>0</v>
      </c>
      <c r="P304" s="6" cm="1">
        <f t="array" ref="P304">_FV(A304,"Employees")</f>
        <v>7530</v>
      </c>
      <c r="Q304" t="str" cm="1">
        <f t="array" ref="Q304">_FV(A304,"Exchange")</f>
        <v>New York Stock Exchange</v>
      </c>
    </row>
    <row r="305" spans="1:17" x14ac:dyDescent="0.25">
      <c r="A305" t="e" vm="310">
        <v>#VALUE!</v>
      </c>
      <c r="B305" t="str">
        <f>_FV(A305,"Ticker symbol",TRUE)</f>
        <v>MUR</v>
      </c>
      <c r="C305" t="str">
        <f>_FV(A305,"Name")</f>
        <v>MURPHY OIL CORPORATION</v>
      </c>
      <c r="D305" t="str">
        <f>_FV(A305,"Description")</f>
        <v>Murphy Oil Corporation (Murphy) is an oil and gas exploration and production company. The Company's exploration and production business explores for and produces crude oil, natural gas and natural gas liquids across the world. Its exploration and production activities are subdivided into three geographic segments: the United States, Canada and all other countries. It explores for and produces crude oil, natural gas and natural gas liquids around the world. This business maintains upstream operating offices in several locations around the world, including Houston, Texas, Calgary, Alberta, and Kuala Lumpur.</v>
      </c>
      <c r="E305" t="str">
        <f>_FV(A305,"Industry")</f>
        <v>Oil &amp; Gas</v>
      </c>
      <c r="F305" s="3">
        <f>_FV(A305,"Price")</f>
        <v>20.55</v>
      </c>
      <c r="G305" s="3">
        <f>_FV(A305,"High")</f>
        <v>20.65</v>
      </c>
      <c r="H305" s="3">
        <f>_FV(A305,"Low")</f>
        <v>19.88</v>
      </c>
      <c r="I305" s="3">
        <f>_FV(A305,"Open")</f>
        <v>19.989999999999998</v>
      </c>
      <c r="J305" s="3">
        <f>_FV(A305,"Previous close",TRUE)</f>
        <v>19.690000000000001</v>
      </c>
      <c r="K305" s="1">
        <f>_FV(A305,"Market cap",TRUE)</f>
        <v>3171204075</v>
      </c>
      <c r="L305" s="4">
        <f>_FV(A305,"Change (%)",TRUE)</f>
        <v>4.3677000000000001E-2</v>
      </c>
      <c r="M305" s="5" cm="1">
        <f t="array" ref="M305">_FV(A305,"Beta")</f>
        <v>3.2033999999999998</v>
      </c>
      <c r="N305" s="6" cm="1">
        <f t="array" ref="N305">_FV(A305,"Volume")</f>
        <v>1551015</v>
      </c>
      <c r="O305" s="5" cm="1">
        <f t="array" ref="O305">_FV(A305,"P/E",TRUE)</f>
        <v>0</v>
      </c>
      <c r="P305" s="6" cm="1">
        <f t="array" ref="P305">_FV(A305,"Employees")</f>
        <v>675</v>
      </c>
      <c r="Q305" t="str" cm="1">
        <f t="array" ref="Q305">_FV(A305,"Exchange")</f>
        <v>New York Stock Exchange</v>
      </c>
    </row>
    <row r="306" spans="1:17" x14ac:dyDescent="0.25">
      <c r="A306" t="e" vm="311">
        <v>#VALUE!</v>
      </c>
      <c r="B306" t="str">
        <f>_FV(A306,"Ticker symbol",TRUE)</f>
        <v>NUS</v>
      </c>
      <c r="C306" t="str">
        <f>_FV(A306,"Name")</f>
        <v>NU SKIN ENTERPRISES, INC.</v>
      </c>
      <c r="D306" t="str">
        <f>_FV(A306,"Description")</f>
        <v>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v>
      </c>
      <c r="E306" t="str">
        <f>_FV(A306,"Industry")</f>
        <v>Personal &amp; Household Products &amp; Services</v>
      </c>
      <c r="F306" s="3">
        <f>_FV(A306,"Price")</f>
        <v>59.48</v>
      </c>
      <c r="G306" s="3">
        <f>_FV(A306,"High")</f>
        <v>59.62</v>
      </c>
      <c r="H306" s="3">
        <f>_FV(A306,"Low")</f>
        <v>58.3</v>
      </c>
      <c r="I306" s="3">
        <f>_FV(A306,"Open")</f>
        <v>59.24</v>
      </c>
      <c r="J306" s="3">
        <f>_FV(A306,"Previous close",TRUE)</f>
        <v>58.95</v>
      </c>
      <c r="K306" s="1">
        <f>_FV(A306,"Market cap",TRUE)</f>
        <v>2976518383</v>
      </c>
      <c r="L306" s="4">
        <f>_FV(A306,"Change (%)",TRUE)</f>
        <v>8.9910000000000007E-3</v>
      </c>
      <c r="M306" s="5" cm="1">
        <f t="array" ref="M306">_FV(A306,"Beta")</f>
        <v>1.1787000000000001</v>
      </c>
      <c r="N306" s="6" cm="1">
        <f t="array" ref="N306">_FV(A306,"Volume")</f>
        <v>90259</v>
      </c>
      <c r="O306" s="5" cm="1">
        <f t="array" ref="O306">_FV(A306,"P/E",TRUE)</f>
        <v>14.047499999999999</v>
      </c>
      <c r="P306" s="6" cm="1">
        <f t="array" ref="P306">_FV(A306,"Employees")</f>
        <v>5000</v>
      </c>
      <c r="Q306" t="str" cm="1">
        <f t="array" ref="Q306">_FV(A306,"Exchange")</f>
        <v>New York Stock Exchange</v>
      </c>
    </row>
    <row r="307" spans="1:17" x14ac:dyDescent="0.25">
      <c r="A307" t="e" vm="312">
        <v>#VALUE!</v>
      </c>
      <c r="B307" t="str">
        <f>_FV(A307,"Ticker symbol",TRUE)</f>
        <v>RRC</v>
      </c>
      <c r="C307" t="str">
        <f>_FV(A307,"Name")</f>
        <v>RANGE RESOURCES CORPORATION</v>
      </c>
      <c r="D307" t="str">
        <f>_FV(A307,"Description")</f>
        <v>Range Resources Corporation is an independent natural gas, natural gas liquids (NGLs) and oil company. The Company is engaged in the exploration and production of natural gas, NGLs and oil in the United States. It is engaged in the exploration, development and acquisition of natural gas and crude oil properties located primarily in the Appalachian and North Louisiana regions of the United States. Its principal areas of operation are the Marcellus Shale of Pennsylvania and the Lower Cotton Valley formation of North Louisiana. Its properties consist of interests in developed and undeveloped natural gas and oil leases. Its properties in the Appalachian region are located in the Appalachian Basin in the northeastern United States, predominantly in Pennsylvania. The Company's other operations include drilling, production and field operations in the Texas Panhandle, as well as in the Anadarko Basin of Western Oklahoma and the Nemaha Uplift of Northern Oklahoma and Kansas.</v>
      </c>
      <c r="E307" t="str">
        <f>_FV(A307,"Industry")</f>
        <v>Oil &amp; Gas</v>
      </c>
      <c r="F307" s="3">
        <f>_FV(A307,"Price")</f>
        <v>11.425000000000001</v>
      </c>
      <c r="G307" s="3">
        <f>_FV(A307,"High")</f>
        <v>11.62</v>
      </c>
      <c r="H307" s="3">
        <f>_FV(A307,"Low")</f>
        <v>11.12</v>
      </c>
      <c r="I307" s="3">
        <f>_FV(A307,"Open")</f>
        <v>11.46</v>
      </c>
      <c r="J307" s="3">
        <f>_FV(A307,"Previous close",TRUE)</f>
        <v>11.4</v>
      </c>
      <c r="K307" s="1">
        <f>_FV(A307,"Market cap",TRUE)</f>
        <v>2965875160</v>
      </c>
      <c r="L307" s="4">
        <f>_FV(A307,"Change (%)",TRUE)</f>
        <v>2.1930000000000001E-3</v>
      </c>
      <c r="M307" s="5" cm="1">
        <f t="array" ref="M307">_FV(A307,"Beta")</f>
        <v>2.6897000000000002</v>
      </c>
      <c r="N307" s="6" cm="1">
        <f t="array" ref="N307">_FV(A307,"Volume")</f>
        <v>1508587</v>
      </c>
      <c r="O307" s="5" cm="1">
        <f t="array" ref="O307">_FV(A307,"P/E",TRUE)</f>
        <v>0</v>
      </c>
      <c r="P307" s="6" cm="1">
        <f t="array" ref="P307">_FV(A307,"Employees")</f>
        <v>533</v>
      </c>
      <c r="Q307" t="str" cm="1">
        <f t="array" ref="Q307">_FV(A307,"Exchange")</f>
        <v>New York Stock Exchange</v>
      </c>
    </row>
    <row r="308" spans="1:17" x14ac:dyDescent="0.25">
      <c r="A308" t="e" vm="313">
        <v>#VALUE!</v>
      </c>
      <c r="B308" t="str">
        <f>_FV(A308,"Ticker symbol",TRUE)</f>
        <v>SITC</v>
      </c>
      <c r="C308" t="str">
        <f>_FV(A308,"Name")</f>
        <v>SITE CENTERS CORP.</v>
      </c>
      <c r="D308" t="str">
        <f>_FV(A308,"Description")</f>
        <v>SITE Centers Corp., formerly DDR Corp., is a self-administered and self-managed real estate investment trust (REIT). The Company operates through two segments: shopping centers and loan investments. The Company is in the business of acquiring, owning, developing, redeveloping, expanding, leasing and managing shopping centers. As of December 31, 2016, the Company owned and managed approximately 106 million total square feet of gross leasable area (GLA). As of December 31, 2016, the portfolio properties included 319 shopping centers (including 152 centers owned through joint ventures). As of December 31, 2016, the portfolio properties also included more than 650 acres of undeveloped land, including parcels located adjacent to certain of the shopping centers. As of December 31, 2016, the portfolio properties aggregated to 75.8 million square feet of Company-owned GLA (105.7 million square feet of total GLA) located in 35 states, plus Puerto Rico.</v>
      </c>
      <c r="E308" t="str">
        <f>_FV(A308,"Industry")</f>
        <v>Residential &amp; Commercial REIT</v>
      </c>
      <c r="F308" s="3">
        <f>_FV(A308,"Price")</f>
        <v>14.73</v>
      </c>
      <c r="G308" s="3">
        <f>_FV(A308,"High")</f>
        <v>14.98</v>
      </c>
      <c r="H308" s="3">
        <f>_FV(A308,"Low")</f>
        <v>14.695</v>
      </c>
      <c r="I308" s="3">
        <f>_FV(A308,"Open")</f>
        <v>14.86</v>
      </c>
      <c r="J308" s="3">
        <f>_FV(A308,"Previous close",TRUE)</f>
        <v>14.78</v>
      </c>
      <c r="K308" s="1">
        <f>_FV(A308,"Market cap",TRUE)</f>
        <v>3119041000</v>
      </c>
      <c r="L308" s="4">
        <f>_FV(A308,"Change (%)",TRUE)</f>
        <v>-3.3829999999999997E-3</v>
      </c>
      <c r="M308" s="5" cm="1">
        <f t="array" ref="M308">_FV(A308,"Beta")</f>
        <v>1.7709999999999999</v>
      </c>
      <c r="N308" s="6" cm="1">
        <f t="array" ref="N308">_FV(A308,"Volume")</f>
        <v>1407998</v>
      </c>
      <c r="O308" s="5" cm="1">
        <f t="array" ref="O308">_FV(A308,"P/E",TRUE)</f>
        <v>0</v>
      </c>
      <c r="P308" s="6" cm="1">
        <f t="array" ref="P308">_FV(A308,"Employees")</f>
        <v>323</v>
      </c>
      <c r="Q308" t="str" cm="1">
        <f t="array" ref="Q308">_FV(A308,"Exchange")</f>
        <v>New York Stock Exchange</v>
      </c>
    </row>
    <row r="309" spans="1:17" x14ac:dyDescent="0.25">
      <c r="A309" t="e" vm="314">
        <v>#VALUE!</v>
      </c>
      <c r="B309" t="str">
        <f>_FV(A309,"Ticker symbol",TRUE)</f>
        <v>MIC</v>
      </c>
      <c r="C309" t="str">
        <f>_FV(A309,"Name")</f>
        <v>MACQUARIE INFRASTRUCTURE CORPORATION</v>
      </c>
      <c r="D309" t="str">
        <f>_FV(A309,"Description")</f>
        <v>Macquarie Infrastructure Corporation, owns and operates a diversified group of businesses providing basic services to customers in the United States. The Company operates through two segments: Atlantic Aviation and MIC Hawaii. The Company's group of businesses also provides services, such as aircraft fueling and utility gas services. The Company owns and operates a portfolio of infrastructure and infrastructure-like businesses that provide services to corporations, government agencies, and individual customers primarily in the United States.The Company competes with Signature Flight Support, Jet Aviation, Million Air, Sheltair Aviation and TAC Air.</v>
      </c>
      <c r="E309" t="str">
        <f>_FV(A309,"Industry")</f>
        <v>Transport Infrastructure</v>
      </c>
      <c r="F309" s="3">
        <f>_FV(A309,"Price")</f>
        <v>34.871000000000002</v>
      </c>
      <c r="G309" s="3">
        <f>_FV(A309,"High")</f>
        <v>35.119999999999997</v>
      </c>
      <c r="H309" s="3">
        <f>_FV(A309,"Low")</f>
        <v>34.76</v>
      </c>
      <c r="I309" s="3">
        <f>_FV(A309,"Open")</f>
        <v>35.07</v>
      </c>
      <c r="J309" s="3">
        <f>_FV(A309,"Previous close",TRUE)</f>
        <v>34.94</v>
      </c>
      <c r="K309" s="1">
        <f>_FV(A309,"Market cap",TRUE)</f>
        <v>3054477471</v>
      </c>
      <c r="L309" s="4">
        <f>_FV(A309,"Change (%)",TRUE)</f>
        <v>-1.9750000000000002E-3</v>
      </c>
      <c r="M309" s="5" cm="1">
        <f t="array" ref="M309">_FV(A309,"Beta")</f>
        <v>1.5696000000000001</v>
      </c>
      <c r="N309" s="6" cm="1">
        <f t="array" ref="N309">_FV(A309,"Volume")</f>
        <v>254719</v>
      </c>
      <c r="O309" s="5" cm="1">
        <f t="array" ref="O309">_FV(A309,"P/E",TRUE)</f>
        <v>0</v>
      </c>
      <c r="P309" s="6" cm="1">
        <f t="array" ref="P309">_FV(A309,"Employees")</f>
        <v>2108</v>
      </c>
      <c r="Q309" t="str" cm="1">
        <f t="array" ref="Q309">_FV(A309,"Exchange")</f>
        <v>New York Stock Exchange</v>
      </c>
    </row>
    <row r="310" spans="1:17" x14ac:dyDescent="0.25">
      <c r="A310" t="e" vm="315">
        <v>#VALUE!</v>
      </c>
      <c r="B310" t="str">
        <f>_FV(A310,"Ticker symbol",TRUE)</f>
        <v>GHC</v>
      </c>
      <c r="C310" t="str">
        <f>_FV(A310,"Name")</f>
        <v>GRAHAM HOLDINGS COMPANY</v>
      </c>
      <c r="D310" t="str">
        <f>_FV(A310,"Description")</f>
        <v>Graham Holdings Company is a diversified education and media company. The Company's operations include educational services; television broadcasting; online, print and local television (TV) news; social-media advertising services; home health and hospice care, and manufacturing. The Company's segments include Kaplan Higher Education (KHE), Kaplan Test Preparation (KTP), Kaplan International, television broadcasting and other businesses. KHE consists of Kaplan University. Kaplan University provides a range of certificate, diploma and degree programs. Kaplan's KHE division consists primarily of Kaplan University. KTP includes test preparation businesses in pre-college, graduate, health and bar review, as well as businesses in new economy skills training and in career advising. Kaplan International (KI) operates businesses in Europe and the Asia Pacific region. Its other businesses include operations of The Slate Group LLC, which publishes online magazine and additional Websites.</v>
      </c>
      <c r="E310" t="e" vm="46">
        <f>_FV(A310,"Industry")</f>
        <v>#VALUE!</v>
      </c>
      <c r="F310" s="3">
        <f>_FV(A310,"Price")</f>
        <v>663.29</v>
      </c>
      <c r="G310" s="3">
        <f>_FV(A310,"High")</f>
        <v>663.29</v>
      </c>
      <c r="H310" s="3">
        <f>_FV(A310,"Low")</f>
        <v>657</v>
      </c>
      <c r="I310" s="3">
        <f>_FV(A310,"Open")</f>
        <v>657</v>
      </c>
      <c r="J310" s="3">
        <f>_FV(A310,"Previous close",TRUE)</f>
        <v>658.58</v>
      </c>
      <c r="K310" s="1">
        <f>_FV(A310,"Market cap",TRUE)</f>
        <v>3317544428</v>
      </c>
      <c r="L310" s="4">
        <f>_FV(A310,"Change (%)",TRUE)</f>
        <v>7.1519999999999995E-3</v>
      </c>
      <c r="M310" s="5" cm="1">
        <f t="array" ref="M310">_FV(A310,"Beta")</f>
        <v>1.1698999999999999</v>
      </c>
      <c r="N310" s="6" cm="1">
        <f t="array" ref="N310">_FV(A310,"Volume")</f>
        <v>3873</v>
      </c>
      <c r="O310" s="5" cm="1">
        <f t="array" ref="O310">_FV(A310,"P/E",TRUE)</f>
        <v>11.0122</v>
      </c>
      <c r="P310" s="6" cm="1">
        <f t="array" ref="P310">_FV(A310,"Employees")</f>
        <v>11261</v>
      </c>
      <c r="Q310" t="str" cm="1">
        <f t="array" ref="Q310">_FV(A310,"Exchange")</f>
        <v>New York Stock Exchange</v>
      </c>
    </row>
    <row r="311" spans="1:17" x14ac:dyDescent="0.25">
      <c r="A311" t="e" vm="316">
        <v>#VALUE!</v>
      </c>
      <c r="B311" t="str">
        <f>_FV(A311,"Ticker symbol",TRUE)</f>
        <v>CBT</v>
      </c>
      <c r="C311" t="str">
        <f>_FV(A311,"Name")</f>
        <v>CABOT CORPORATION</v>
      </c>
      <c r="D311" t="str">
        <f>_FV(A311,"Description")</f>
        <v>Cabot Corp is a global specialty chemicals and performance materials company. The Company’s principal products are rubber and specialty grade carbon blacks, specialty compounds, fumed metal oxides, activated carbons, inkjet colorants, aerogel, cesium formate drilling fluids, and fine cesium chemicals. It operates through three business segments: Reinforcement Materials; Performance Chemicals, and Purification Solutions. The Reinforcement Materials segment combines the rubber blacks and elastomer composites product lines. Performance Chemicals is composed of two businesses: Specialty Carbons and Formulations business and Metal Oxides business. Purification Solutions segment manufactures activated carbon products are used for the purification of water, air, food and beverages, pharmaceuticals and other liquids and gases.</v>
      </c>
      <c r="E311" t="str">
        <f>_FV(A311,"Industry")</f>
        <v>Chemicals</v>
      </c>
      <c r="F311" s="3">
        <f>_FV(A311,"Price")</f>
        <v>62.79</v>
      </c>
      <c r="G311" s="3">
        <f>_FV(A311,"High")</f>
        <v>63.5</v>
      </c>
      <c r="H311" s="3">
        <f>_FV(A311,"Low")</f>
        <v>62.23</v>
      </c>
      <c r="I311" s="3">
        <f>_FV(A311,"Open")</f>
        <v>62.71</v>
      </c>
      <c r="J311" s="3">
        <f>_FV(A311,"Previous close",TRUE)</f>
        <v>62.37</v>
      </c>
      <c r="K311" s="1">
        <f>_FV(A311,"Market cap",TRUE)</f>
        <v>3556057022</v>
      </c>
      <c r="L311" s="4">
        <f>_FV(A311,"Change (%)",TRUE)</f>
        <v>6.7340000000000004E-3</v>
      </c>
      <c r="M311" s="5" cm="1">
        <f t="array" ref="M311">_FV(A311,"Beta")</f>
        <v>1.6755</v>
      </c>
      <c r="N311" s="6" cm="1">
        <f t="array" ref="N311">_FV(A311,"Volume")</f>
        <v>151246</v>
      </c>
      <c r="O311" s="5" cm="1">
        <f t="array" ref="O311">_FV(A311,"P/E",TRUE)</f>
        <v>0</v>
      </c>
      <c r="P311" s="6" cm="1">
        <f t="array" ref="P311">_FV(A311,"Employees")</f>
        <v>4500</v>
      </c>
      <c r="Q311" t="str" cm="1">
        <f t="array" ref="Q311">_FV(A311,"Exchange")</f>
        <v>New York Stock Exchange</v>
      </c>
    </row>
    <row r="312" spans="1:17" x14ac:dyDescent="0.25">
      <c r="A312" t="e" vm="317">
        <v>#VALUE!</v>
      </c>
      <c r="B312" t="str">
        <f>_FV(A312,"Ticker symbol",TRUE)</f>
        <v>CIM</v>
      </c>
      <c r="C312" t="str">
        <f>_FV(A312,"Name")</f>
        <v>CHIMERA INVESTMENT CORPORATION</v>
      </c>
      <c r="D312" t="str">
        <f>_FV(A312,"Description")</f>
        <v>Chimera Investment Corporation is a real estate investment trust (REIT). The company is engaged in the business of investing in a portfolio of mortgage assets, including agency residential mortgage-backed security (RMBS), non-agency RMBS, agency commercial mortgage-backed securities (CMBS), residential mortgage loans and real estate related securities. The Company's objective is to provide risk-adjusted returns to its investors over the long-term, primarily through dividends and secondarily through capital appreciation. The Company focuses to achieve this objective by investing in an investment portfolio of RMBS, agency CMBS, residential mortgage loans, commercial mortgage loans, real estate-related securities and various other asset classes. The MBS and real estate-related securities the Company purchases include investment-grade and non-investment grade classes, including the BB-rated, B-rated and non-rated classes. It also invests in investment grade and non-investment grade RMBS.</v>
      </c>
      <c r="E312" t="str">
        <f>_FV(A312,"Industry")</f>
        <v>Residential &amp; Commercial REIT</v>
      </c>
      <c r="F312" s="3">
        <f>_FV(A312,"Price")</f>
        <v>13.75</v>
      </c>
      <c r="G312" s="3">
        <f>_FV(A312,"High")</f>
        <v>13.755000000000001</v>
      </c>
      <c r="H312" s="3">
        <f>_FV(A312,"Low")</f>
        <v>13.55</v>
      </c>
      <c r="I312" s="3">
        <f>_FV(A312,"Open")</f>
        <v>13.59</v>
      </c>
      <c r="J312" s="3">
        <f>_FV(A312,"Previous close",TRUE)</f>
        <v>13.5</v>
      </c>
      <c r="K312" s="1">
        <f>_FV(A312,"Market cap",TRUE)</f>
        <v>3172316125</v>
      </c>
      <c r="L312" s="4">
        <f>_FV(A312,"Change (%)",TRUE)</f>
        <v>1.8519000000000001E-2</v>
      </c>
      <c r="M312" s="5" cm="1">
        <f t="array" ref="M312">_FV(A312,"Beta")</f>
        <v>1.0387999999999999</v>
      </c>
      <c r="N312" s="6" cm="1">
        <f t="array" ref="N312">_FV(A312,"Volume")</f>
        <v>819489</v>
      </c>
      <c r="O312" s="5" cm="1">
        <f t="array" ref="O312">_FV(A312,"P/E",TRUE)</f>
        <v>6.9634</v>
      </c>
      <c r="P312" s="6" cm="1">
        <f t="array" ref="P312">_FV(A312,"Employees")</f>
        <v>41</v>
      </c>
      <c r="Q312" t="str" cm="1">
        <f t="array" ref="Q312">_FV(A312,"Exchange")</f>
        <v>New York Stock Exchange</v>
      </c>
    </row>
    <row r="313" spans="1:17" x14ac:dyDescent="0.25">
      <c r="A313" t="e" vm="318">
        <v>#VALUE!</v>
      </c>
      <c r="B313" t="str">
        <f>_FV(A313,"Ticker symbol",TRUE)</f>
        <v>HP</v>
      </c>
      <c r="C313" t="str">
        <f>_FV(A313,"Name")</f>
        <v>HELMERICH &amp; PAYNE, INC.</v>
      </c>
      <c r="D313" t="str">
        <f>_FV(A313,"Description")</f>
        <v>Helmerich &amp; Payne, Inc. is engaged in contract drilling of oil and gas wells for others. The Company operates in the contract drilling industry. The Company's contract drilling business consists of three segments: U.S. Land, Offshore and International Land. The Company is also engaged in the ownership, development and operation of commercial real estate and the research and development of rotary steerable technology. Its real estate investments are located within Tulsa, Oklahoma, and include a shopping center containing approximately 441,000 leasable square feet, multi-tenant industrial warehouse properties containing approximately one million leasable square feet and approximately 210 acres of undeveloped real estate. The Company provides drilling rigs, equipment, personnel and camps on a contract basis. The Company's subsidiaries include Helmerich &amp; Payne International Drilling Co. and Helmerich &amp; Payne de Venezuela, C.A.</v>
      </c>
      <c r="E313" t="str">
        <f>_FV(A313,"Industry")</f>
        <v>Oil &amp; Gas Related Equipment and Services</v>
      </c>
      <c r="F313" s="3">
        <f>_FV(A313,"Price")</f>
        <v>30.54</v>
      </c>
      <c r="G313" s="3">
        <f>_FV(A313,"High")</f>
        <v>31.5</v>
      </c>
      <c r="H313" s="3">
        <f>_FV(A313,"Low")</f>
        <v>29.93</v>
      </c>
      <c r="I313" s="3">
        <f>_FV(A313,"Open")</f>
        <v>30.82</v>
      </c>
      <c r="J313" s="3">
        <f>_FV(A313,"Previous close",TRUE)</f>
        <v>30.22</v>
      </c>
      <c r="K313" s="1">
        <f>_FV(A313,"Market cap",TRUE)</f>
        <v>3295082760</v>
      </c>
      <c r="L313" s="4">
        <f>_FV(A313,"Change (%)",TRUE)</f>
        <v>1.0588999999999999E-2</v>
      </c>
      <c r="M313" s="5" cm="1">
        <f t="array" ref="M313">_FV(A313,"Beta")</f>
        <v>2.2381000000000002</v>
      </c>
      <c r="N313" s="6" cm="1">
        <f t="array" ref="N313">_FV(A313,"Volume")</f>
        <v>710525</v>
      </c>
      <c r="O313" s="5" cm="1">
        <f t="array" ref="O313">_FV(A313,"P/E",TRUE)</f>
        <v>0</v>
      </c>
      <c r="P313" s="6" cm="1">
        <f t="array" ref="P313">_FV(A313,"Employees")</f>
        <v>3634</v>
      </c>
      <c r="Q313" t="str" cm="1">
        <f t="array" ref="Q313">_FV(A313,"Exchange")</f>
        <v>New York Stock Exchange</v>
      </c>
    </row>
    <row r="314" spans="1:17" x14ac:dyDescent="0.25">
      <c r="A314" t="e" vm="319">
        <v>#VALUE!</v>
      </c>
      <c r="B314" t="str">
        <f>_FV(A314,"Ticker symbol",TRUE)</f>
        <v>JW.A</v>
      </c>
      <c r="C314" t="str">
        <f>_FV(A314,"Name")</f>
        <v>JOHN WILEY &amp; SONS, INC.</v>
      </c>
      <c r="D314" t="str">
        <f>_FV(A314,"Description")</f>
        <v>John Wiley &amp; Sons, Inc. provides knowledge and knowledge-enabled services in the areas of research, professional practice and education. The Company operates through three segments: Research, Professional Development and Education. Through the Research segment, the Company provides digital and print scientific, technical, medical and scholarly journals, reference works, books, database services and advertising. The Professional Development segment provides digital and print books, corporate learning solutions, employment talent solutions and training services, and test prep and certification. In the Education segment, the Company provides print and digital content, and education solutions, including online program management services for higher education institutions and course management tools for instructors and students. The Company is engaged in developing and cross-marketing products to its customer base of researchers, professionals, students and educators.</v>
      </c>
      <c r="E314" t="str">
        <f>_FV(A314,"Industry")</f>
        <v>Professional &amp; Commercial Services</v>
      </c>
      <c r="F314" s="3">
        <f>_FV(A314,"Price")</f>
        <v>61.83</v>
      </c>
      <c r="G314" s="3">
        <f>_FV(A314,"High")</f>
        <v>62.53</v>
      </c>
      <c r="H314" s="3">
        <f>_FV(A314,"Low")</f>
        <v>61.51</v>
      </c>
      <c r="I314" s="3">
        <f>_FV(A314,"Open")</f>
        <v>62.36</v>
      </c>
      <c r="J314" s="3">
        <f>_FV(A314,"Previous close",TRUE)</f>
        <v>62.34</v>
      </c>
      <c r="K314" s="1">
        <f>_FV(A314,"Market cap",TRUE)</f>
        <v>3471960000</v>
      </c>
      <c r="L314" s="4">
        <f>_FV(A314,"Change (%)",TRUE)</f>
        <v>-8.1810000000000008E-3</v>
      </c>
      <c r="M314" s="5" cm="1">
        <f t="array" ref="M314">_FV(A314,"Beta")</f>
        <v>0.76160000000000005</v>
      </c>
      <c r="N314" s="6" cm="1">
        <f t="array" ref="N314">_FV(A314,"Volume")</f>
        <v>49027</v>
      </c>
      <c r="O314" s="5" cm="1">
        <f t="array" ref="O314">_FV(A314,"P/E",TRUE)</f>
        <v>0</v>
      </c>
      <c r="P314" s="6" cm="1">
        <f t="array" ref="P314">_FV(A314,"Employees")</f>
        <v>6900</v>
      </c>
      <c r="Q314" t="str" cm="1">
        <f t="array" ref="Q314">_FV(A314,"Exchange")</f>
        <v>New York Stock Exchange</v>
      </c>
    </row>
    <row r="315" spans="1:17" x14ac:dyDescent="0.25">
      <c r="A315" t="e" vm="320">
        <v>#VALUE!</v>
      </c>
      <c r="B315" t="str">
        <f>_FV(A315,"Ticker symbol",TRUE)</f>
        <v>OFC</v>
      </c>
      <c r="C315" t="str">
        <f>_FV(A315,"Name")</f>
        <v>CORPORATE OFFICE PROPERTIES TRUST</v>
      </c>
      <c r="D315" t="str">
        <f>_FV(A315,"Description")</f>
        <v>Corporate Office Properties Trust is a fully-integrated and self-managed real estate investment trust (REIT). The Company owns, manages, leases, develops and acquires office and data center properties. The Company's segments are Defense/IT Locations; Regional Office; operating wholesale data center, and other. As of December 31, 2016, the Company's properties included 164 operating office properties totaling 17.2 million square feet, including 13 triple-net leased, single-tenant data center properties; 11 office properties under construction or redevelopment; 1,028 acres of land controlled for future development, and a wholesale data center with a critical load of 19.25 megawatts. The Company conducts all of its operations through Corporate Office Properties, L.P. (COPLP) and subsidiaries (collectively, the Operating Partnership). COPLP owns real estate both directly and through subsidiary partnerships and limited liability companies (LLCs).</v>
      </c>
      <c r="E315" t="str">
        <f>_FV(A315,"Industry")</f>
        <v>Residential &amp; Commercial REIT</v>
      </c>
      <c r="F315" s="3">
        <f>_FV(A315,"Price")</f>
        <v>28.06</v>
      </c>
      <c r="G315" s="3">
        <f>_FV(A315,"High")</f>
        <v>28.42</v>
      </c>
      <c r="H315" s="3">
        <f>_FV(A315,"Low")</f>
        <v>27.99</v>
      </c>
      <c r="I315" s="3">
        <f>_FV(A315,"Open")</f>
        <v>28.17</v>
      </c>
      <c r="J315" s="3">
        <f>_FV(A315,"Previous close",TRUE)</f>
        <v>28.02</v>
      </c>
      <c r="K315" s="1">
        <f>_FV(A315,"Market cap",TRUE)</f>
        <v>3147376000</v>
      </c>
      <c r="L315" s="4">
        <f>_FV(A315,"Change (%)",TRUE)</f>
        <v>1.428E-3</v>
      </c>
      <c r="M315" s="5" cm="1">
        <f t="array" ref="M315">_FV(A315,"Beta")</f>
        <v>1.0326</v>
      </c>
      <c r="N315" s="6" cm="1">
        <f t="array" ref="N315">_FV(A315,"Volume")</f>
        <v>243448</v>
      </c>
      <c r="O315" s="5" cm="1">
        <f t="array" ref="O315">_FV(A315,"P/E",TRUE)</f>
        <v>47.585099999999997</v>
      </c>
      <c r="P315" s="6" cm="1">
        <f t="array" ref="P315">_FV(A315,"Employees")</f>
        <v>406</v>
      </c>
      <c r="Q315" t="str" cm="1">
        <f t="array" ref="Q315">_FV(A315,"Exchange")</f>
        <v>New York Stock Exchange</v>
      </c>
    </row>
    <row r="316" spans="1:17" x14ac:dyDescent="0.25">
      <c r="A316" t="e" vm="321">
        <v>#VALUE!</v>
      </c>
      <c r="B316" t="str">
        <f>_FV(A316,"Ticker symbol",TRUE)</f>
        <v>USM</v>
      </c>
      <c r="C316" t="str">
        <f>_FV(A316,"Name")</f>
        <v>UNITED STATES CELLULAR CORPORATION</v>
      </c>
      <c r="D316" t="str">
        <f>_FV(A316,"Description")</f>
        <v>United States Cellular Corporation (U.S. Cellular) is a provider of wireless telecommunication services. The Company's wireless operating markets are in the United States. U.S. Cellular provides service to postpaid and prepaid customers from a range of demographic segments. The Company focuses on retail consumers, government and small-to-mid-size business customers in industries, such as construction, retail, professional services and real estate. The Company offers a range of wireless devices, such as handsets, modems, mobile hotspots, home phones and tablets for use by its customers. U.S. Cellular offers wireless devices that are compatible with fourth generation long term evolution (4G LTE) and third generation (3G) networks. U.S. Cellular offers a range of accessories, such as carrying cases, hands-free devices, batteries, battery chargers, and memory cards to related consumer electronics, such as headphones, speakers and Bluetooth keyboards.</v>
      </c>
      <c r="E316" t="str">
        <f>_FV(A316,"Industry")</f>
        <v>Telecommunications Services</v>
      </c>
      <c r="F316" s="3">
        <f>_FV(A316,"Price")</f>
        <v>38.195</v>
      </c>
      <c r="G316" s="3">
        <f>_FV(A316,"High")</f>
        <v>38.31</v>
      </c>
      <c r="H316" s="3">
        <f>_FV(A316,"Low")</f>
        <v>36.292499999999997</v>
      </c>
      <c r="I316" s="3">
        <f>_FV(A316,"Open")</f>
        <v>36.53</v>
      </c>
      <c r="J316" s="3">
        <f>_FV(A316,"Previous close",TRUE)</f>
        <v>36.5</v>
      </c>
      <c r="K316" s="1">
        <f>_FV(A316,"Market cap",TRUE)</f>
        <v>3286962011</v>
      </c>
      <c r="L316" s="4">
        <f>_FV(A316,"Change (%)",TRUE)</f>
        <v>4.6438E-2</v>
      </c>
      <c r="M316" s="5" cm="1">
        <f t="array" ref="M316">_FV(A316,"Beta")</f>
        <v>0.67320000000000002</v>
      </c>
      <c r="N316" s="6" cm="1">
        <f t="array" ref="N316">_FV(A316,"Volume")</f>
        <v>118970</v>
      </c>
      <c r="O316" s="5" cm="1">
        <f t="array" ref="O316">_FV(A316,"P/E",TRUE)</f>
        <v>16.634399999999999</v>
      </c>
      <c r="P316" s="6" cm="1">
        <f t="array" ref="P316">_FV(A316,"Employees")</f>
        <v>5300</v>
      </c>
      <c r="Q316" t="str" cm="1">
        <f t="array" ref="Q316">_FV(A316,"Exchange")</f>
        <v>New York Stock Exchange</v>
      </c>
    </row>
    <row r="317" spans="1:17" x14ac:dyDescent="0.25">
      <c r="A317" t="e" vm="322">
        <v>#VALUE!</v>
      </c>
      <c r="B317" t="str">
        <f>_FV(A317,"Ticker symbol",TRUE)</f>
        <v>CLNY</v>
      </c>
      <c r="C317" t="str">
        <f>_FV(A317,"Name")</f>
        <v>COLONY CAPITAL, INC.</v>
      </c>
      <c r="D317" t="str">
        <f>_FV(A317,"Description")</f>
        <v>Colony Capital Inc., formerly Colony NorthStar, Inc., is a real estate and investment management company. The Company has holdings in the healthcare and hospitality property sectors, and various other equity and debt investments. In addition, the Company owns NorthStar Securities, LLC, a captive broker-dealer platform which raises capital in the retail market. The Company, through its Colony Credit Real Estate, Inc. (CLNC), is focused on originating, acquiring, financing and managing a diversified portfolio consisting primarily of commercial real estate (CRE) senior mortgage loans, mezzanine loans, preferred equity, debt securities and net leased properties predominantly in the United States.</v>
      </c>
      <c r="E317" t="str">
        <f>_FV(A317,"Industry")</f>
        <v>Residential &amp; Commercial REIT</v>
      </c>
      <c r="F317" s="3">
        <f>_FV(A317,"Price")</f>
        <v>6.87</v>
      </c>
      <c r="G317" s="3">
        <f>_FV(A317,"High")</f>
        <v>7.06</v>
      </c>
      <c r="H317" s="3">
        <f>_FV(A317,"Low")</f>
        <v>6.85</v>
      </c>
      <c r="I317" s="3">
        <f>_FV(A317,"Open")</f>
        <v>7.01</v>
      </c>
      <c r="J317" s="3">
        <f>_FV(A317,"Previous close",TRUE)</f>
        <v>7</v>
      </c>
      <c r="K317" s="1">
        <f>_FV(A317,"Market cap",TRUE)</f>
        <v>3338483370</v>
      </c>
      <c r="L317" s="4">
        <f>_FV(A317,"Change (%)",TRUE)</f>
        <v>-1.8571000000000001E-2</v>
      </c>
      <c r="M317" s="5" cm="1">
        <f t="array" ref="M317">_FV(A317,"Beta")</f>
        <v>1.9984999999999999</v>
      </c>
      <c r="N317" s="6" cm="1">
        <f t="array" ref="N317">_FV(A317,"Volume")</f>
        <v>1297976</v>
      </c>
      <c r="O317" s="5" cm="1">
        <f t="array" ref="O317">_FV(A317,"P/E",TRUE)</f>
        <v>0</v>
      </c>
      <c r="P317" s="6" cm="1">
        <f t="array" ref="P317">_FV(A317,"Employees")</f>
        <v>350</v>
      </c>
      <c r="Q317" t="str" cm="1">
        <f t="array" ref="Q317">_FV(A317,"Exchange")</f>
        <v>New York Stock Exchange</v>
      </c>
    </row>
    <row r="318" spans="1:17" x14ac:dyDescent="0.25">
      <c r="A318" t="e" vm="323">
        <v>#VALUE!</v>
      </c>
      <c r="B318" t="str">
        <f>_FV(A318,"Ticker symbol",TRUE)</f>
        <v>THS</v>
      </c>
      <c r="C318" t="str">
        <f>_FV(A318,"Name")</f>
        <v>TREEHOUSE FOODS, INC.</v>
      </c>
      <c r="D318" t="str">
        <f>_FV(A318,"Description")</f>
        <v>TreeHouse Foods, Inc. is a consumer packaged food and beverage manufacturer. The Company's segments include North American Retail Grocery, Food Away From Home, and Industrial and Export. The Company manufactures a range of shelf stable, refrigerated, fresh and frozen products. Its product categories include beverages, salad dressings, beverage enhancers, pickles, sauces, cereals, pasta and dry dinners, cookies and crackers, retail bakery, aseptic products, jams and other products. The North American Retail Grocery segment sells branded and private label products to customers within the United States and Canada. The Food Away From Home segment sells products to foodservice customers, including restaurant chains and food distribution companies within the United States and Canada. The Industrial and Export segment includes the Company's co-pack business and non-dairy powdered creamer sales to industrial customers for use in industrial applications.</v>
      </c>
      <c r="E318" t="str">
        <f>_FV(A318,"Industry")</f>
        <v>Food &amp; Tobacco</v>
      </c>
      <c r="F318" s="3">
        <f>_FV(A318,"Price")</f>
        <v>49.89</v>
      </c>
      <c r="G318" s="3">
        <f>_FV(A318,"High")</f>
        <v>50.1</v>
      </c>
      <c r="H318" s="3">
        <f>_FV(A318,"Low")</f>
        <v>48.876199999999997</v>
      </c>
      <c r="I318" s="3">
        <f>_FV(A318,"Open")</f>
        <v>48.88</v>
      </c>
      <c r="J318" s="3">
        <f>_FV(A318,"Previous close",TRUE)</f>
        <v>48.65</v>
      </c>
      <c r="K318" s="1">
        <f>_FV(A318,"Market cap",TRUE)</f>
        <v>2789779452</v>
      </c>
      <c r="L318" s="4">
        <f>_FV(A318,"Change (%)",TRUE)</f>
        <v>2.5488E-2</v>
      </c>
      <c r="M318" s="5" cm="1">
        <f t="array" ref="M318">_FV(A318,"Beta")</f>
        <v>0.6532</v>
      </c>
      <c r="N318" s="6" cm="1">
        <f t="array" ref="N318">_FV(A318,"Volume")</f>
        <v>214130</v>
      </c>
      <c r="O318" s="5" cm="1">
        <f t="array" ref="O318">_FV(A318,"P/E",TRUE)</f>
        <v>48.083100000000002</v>
      </c>
      <c r="P318" s="6" cm="1">
        <f t="array" ref="P318">_FV(A318,"Employees")</f>
        <v>10900</v>
      </c>
      <c r="Q318" t="str" cm="1">
        <f t="array" ref="Q318">_FV(A318,"Exchange")</f>
        <v>New York Stock Exchange</v>
      </c>
    </row>
    <row r="319" spans="1:17" x14ac:dyDescent="0.25">
      <c r="A319" t="e" vm="324">
        <v>#VALUE!</v>
      </c>
      <c r="B319" t="str">
        <f>_FV(A319,"Ticker symbol",TRUE)</f>
        <v>EAF</v>
      </c>
      <c r="C319" t="str">
        <f>_FV(A319,"Name")</f>
        <v>GRAFTECH INTERNATIONAL LTD.</v>
      </c>
      <c r="D319" t="str">
        <f>_FV(A319,"Description")</f>
        <v>GrafTech International Ltd (GTI) is a manufacturer of graphite electrodes, products essential to the production of electric arc furnace (EAF) steel and various other ferrous and nonferrous metals. The Company also produces needle coke products, which are the primary raw material needed in the manufacture of graphite electrodes. The Company is manufactures and provides graphite and carbon materials used in the transportation, solar and oil and gas exploration industries. The Company's operating segments include Industrial Materials, which include graphite electrodes, refractory products and needle coke products, and Engineered Solutions, which includes advanced electronics technologies, advanced graphite materials, advanced composite materials, and advanced materials. The Company has seven product categories: graphite electrodes, refractory products, needle coke products, advanced graphite materials, advanced composite materials, advanced electronics technologies and advanced materials.</v>
      </c>
      <c r="E319" t="str">
        <f>_FV(A319,"Industry")</f>
        <v>Machinery, Equipment &amp; Components</v>
      </c>
      <c r="F319" s="3">
        <f>_FV(A319,"Price")</f>
        <v>13.244999999999999</v>
      </c>
      <c r="G319" s="3">
        <f>_FV(A319,"High")</f>
        <v>13.885</v>
      </c>
      <c r="H319" s="3">
        <f>_FV(A319,"Low")</f>
        <v>13.2</v>
      </c>
      <c r="I319" s="3">
        <f>_FV(A319,"Open")</f>
        <v>13.45</v>
      </c>
      <c r="J319" s="3">
        <f>_FV(A319,"Previous close",TRUE)</f>
        <v>13.29</v>
      </c>
      <c r="K319" s="1">
        <f>_FV(A319,"Market cap",TRUE)</f>
        <v>3539844130</v>
      </c>
      <c r="L319" s="4">
        <f>_FV(A319,"Change (%)",TRUE)</f>
        <v>-3.3860000000000001E-3</v>
      </c>
      <c r="M319" t="e" cm="1" vm="31">
        <f t="array" ref="M319">_FV(A319,"Beta")</f>
        <v>#VALUE!</v>
      </c>
      <c r="N319" s="6" cm="1">
        <f t="array" ref="N319">_FV(A319,"Volume")</f>
        <v>2781279</v>
      </c>
      <c r="O319" s="5" cm="1">
        <f t="array" ref="O319">_FV(A319,"P/E",TRUE)</f>
        <v>8.6525999999999996</v>
      </c>
      <c r="P319" s="6" cm="1">
        <f t="array" ref="P319">_FV(A319,"Employees")</f>
        <v>1285</v>
      </c>
      <c r="Q319" t="str" cm="1">
        <f t="array" ref="Q319">_FV(A319,"Exchange")</f>
        <v>New York Stock Exchange</v>
      </c>
    </row>
    <row r="320" spans="1:17" x14ac:dyDescent="0.25">
      <c r="A320" t="e" vm="325">
        <v>#VALUE!</v>
      </c>
      <c r="B320" t="str">
        <f>_FV(A320,"Ticker symbol",TRUE)</f>
        <v>TRN</v>
      </c>
      <c r="C320" t="str">
        <f>_FV(A320,"Name")</f>
        <v>TRINITY INDUSTRIES, INC.</v>
      </c>
      <c r="D320" t="str">
        <f>_FV(A320,"Description")</f>
        <v>Trinity Industries, Inc. is a diversified industrial company that owns businesses providing products and services to the energy, chemical, agriculture, transportation and construction sectors. The Company's products and services include railcars and railcar parts; parts and steel components; the leasing, management and maintenance of railcars; highway products; construction aggregates; inland barges; structural wind towers; steel utility structures; storage and distribution containers, and trench shields and shoring products. The Company's segments include the Rail Group, Construction Products Group, Inland Barge Group, Energy Equipment Group, Railcar Leasing and Management Services Group, and All Other. Its All Other segment includes its captive insurance and transportation companies, and other peripheral businesses. It manufactures a line of railcars, including autorack cars, box cars, covered hopper cars, gondola cars, intermodal cars, open hopper cars and tank cars.</v>
      </c>
      <c r="E320" t="str">
        <f>_FV(A320,"Industry")</f>
        <v>Machinery, Equipment &amp; Components</v>
      </c>
      <c r="F320" s="3">
        <f>_FV(A320,"Price")</f>
        <v>29.78</v>
      </c>
      <c r="G320" s="3">
        <f>_FV(A320,"High")</f>
        <v>30</v>
      </c>
      <c r="H320" s="3">
        <f>_FV(A320,"Low")</f>
        <v>29.63</v>
      </c>
      <c r="I320" s="3">
        <f>_FV(A320,"Open")</f>
        <v>30</v>
      </c>
      <c r="J320" s="3">
        <f>_FV(A320,"Previous close",TRUE)</f>
        <v>29.92</v>
      </c>
      <c r="K320" s="1">
        <f>_FV(A320,"Market cap",TRUE)</f>
        <v>3256017146</v>
      </c>
      <c r="L320" s="4">
        <f>_FV(A320,"Change (%)",TRUE)</f>
        <v>-4.679E-3</v>
      </c>
      <c r="M320" s="5" cm="1">
        <f t="array" ref="M320">_FV(A320,"Beta")</f>
        <v>1.4035</v>
      </c>
      <c r="N320" s="6" cm="1">
        <f t="array" ref="N320">_FV(A320,"Volume")</f>
        <v>123974</v>
      </c>
      <c r="O320" s="5" cm="1">
        <f t="array" ref="O320">_FV(A320,"P/E",TRUE)</f>
        <v>0</v>
      </c>
      <c r="P320" s="6" cm="1">
        <f t="array" ref="P320">_FV(A320,"Employees")</f>
        <v>6375</v>
      </c>
      <c r="Q320" t="str" cm="1">
        <f t="array" ref="Q320">_FV(A320,"Exchange")</f>
        <v>New York Stock Exchange</v>
      </c>
    </row>
    <row r="321" spans="1:17" x14ac:dyDescent="0.25">
      <c r="A321" t="e" vm="326">
        <v>#VALUE!</v>
      </c>
      <c r="B321" t="str">
        <f>_FV(A321,"Ticker symbol",TRUE)</f>
        <v>OUT</v>
      </c>
      <c r="C321" t="str">
        <f>_FV(A321,"Name")</f>
        <v>OUTFRONT MEDIA INC.</v>
      </c>
      <c r="D321" t="str">
        <f>_FV(A321,"Description")</f>
        <v>OUTFRONT Media Inc. is a real estate investment trust (REIT), which provides advertising space (displays) on out-of-home advertising structures and sites in the United States and Canada. The Company's segments are U.S. Media and Other. The U.S. Media segment includes U.S. Billboard and Transit. The Other segment includes International Marketing. The Company's inventory consists of billboard displays, which are primarily located on the heavily traveled highways and roadways in Nielsen Designated Market Areas (DMAs), and transit advertising displays operated under multi-year contracts with municipalities in cities across the United States and Canada. The Company also has marketing and multimedia rights agreements with colleges, universities and other educational institutions, which entitle the Company to operate on-campus advertising displays, as well as manage marketing opportunities and media rights.</v>
      </c>
      <c r="E321" t="str">
        <f>_FV(A321,"Industry")</f>
        <v>Residential &amp; Commercial REIT</v>
      </c>
      <c r="F321" s="3">
        <f>_FV(A321,"Price")</f>
        <v>23.64</v>
      </c>
      <c r="G321" s="3">
        <f>_FV(A321,"High")</f>
        <v>24.55</v>
      </c>
      <c r="H321" s="3">
        <f>_FV(A321,"Low")</f>
        <v>23.07</v>
      </c>
      <c r="I321" s="3">
        <f>_FV(A321,"Open")</f>
        <v>24.55</v>
      </c>
      <c r="J321" s="3">
        <f>_FV(A321,"Previous close",TRUE)</f>
        <v>24.44</v>
      </c>
      <c r="K321" s="1">
        <f>_FV(A321,"Market cap",TRUE)</f>
        <v>3440563236</v>
      </c>
      <c r="L321" s="4">
        <f>_FV(A321,"Change (%)",TRUE)</f>
        <v>-3.2732999999999998E-2</v>
      </c>
      <c r="M321" s="5" cm="1">
        <f t="array" ref="M321">_FV(A321,"Beta")</f>
        <v>1.9363999999999999</v>
      </c>
      <c r="N321" s="6" cm="1">
        <f t="array" ref="N321">_FV(A321,"Volume")</f>
        <v>990765</v>
      </c>
      <c r="O321" s="5" cm="1">
        <f t="array" ref="O321">_FV(A321,"P/E",TRUE)</f>
        <v>0</v>
      </c>
      <c r="P321" s="6" cm="1">
        <f t="array" ref="P321">_FV(A321,"Employees")</f>
        <v>2062</v>
      </c>
      <c r="Q321" t="str" cm="1">
        <f t="array" ref="Q321">_FV(A321,"Exchange")</f>
        <v>New York Stock Exchange</v>
      </c>
    </row>
    <row r="322" spans="1:17" x14ac:dyDescent="0.25">
      <c r="A322" t="e" vm="327">
        <v>#VALUE!</v>
      </c>
      <c r="B322" t="str">
        <f>_FV(A322,"Ticker symbol",TRUE)</f>
        <v>FLR</v>
      </c>
      <c r="C322" t="str">
        <f>_FV(A322,"Name")</f>
        <v>FLUOR CORPORATION</v>
      </c>
      <c r="D322" t="str">
        <f>_FV(A322,"Description")</f>
        <v>Fluor Corporation is a holding company. The Company operates its business in four segments: Energy &amp; Chemicals; Industrial, Mining, Infrastructure &amp; Power; Diversified Services, and Government. The Company, through its subsidiaries, offers professional services providing engineering, procurement, construction, fabrication and modularization, commissioning and maintenance, as well as project management services on a global basis. It is an integrated solutions provider for various industries, including oil and gas, chemicals and petrochemicals, mining and metals, transportation, power, life sciences and advanced manufacturing. It is also a service provider to the United States federal Government and governments abroad, and it performs operations and maintenance activities around the world for its industrial clients. It offers services in various categories, including engineering and design, procurement, construction, modification and asset integrity and project management.</v>
      </c>
      <c r="E322" t="str">
        <f>_FV(A322,"Industry")</f>
        <v>Construction &amp; Engineering</v>
      </c>
      <c r="F322" s="3">
        <f>_FV(A322,"Price")</f>
        <v>24.74</v>
      </c>
      <c r="G322" s="3">
        <f>_FV(A322,"High")</f>
        <v>24.95</v>
      </c>
      <c r="H322" s="3">
        <f>_FV(A322,"Low")</f>
        <v>24.15</v>
      </c>
      <c r="I322" s="3">
        <f>_FV(A322,"Open")</f>
        <v>24.8</v>
      </c>
      <c r="J322" s="3">
        <f>_FV(A322,"Previous close",TRUE)</f>
        <v>24.68</v>
      </c>
      <c r="K322" s="1">
        <f>_FV(A322,"Market cap",TRUE)</f>
        <v>3484809602</v>
      </c>
      <c r="L322" s="4">
        <f>_FV(A322,"Change (%)",TRUE)</f>
        <v>2.431E-3</v>
      </c>
      <c r="M322" s="5" cm="1">
        <f t="array" ref="M322">_FV(A322,"Beta")</f>
        <v>2.9441000000000002</v>
      </c>
      <c r="N322" s="6" cm="1">
        <f t="array" ref="N322">_FV(A322,"Volume")</f>
        <v>588110</v>
      </c>
      <c r="O322" s="5" cm="1">
        <f t="array" ref="O322">_FV(A322,"P/E",TRUE)</f>
        <v>0</v>
      </c>
      <c r="P322" s="6" cm="1">
        <f t="array" ref="P322">_FV(A322,"Employees")</f>
        <v>43717</v>
      </c>
      <c r="Q322" t="str" cm="1">
        <f t="array" ref="Q322">_FV(A322,"Exchange")</f>
        <v>New York Stock Exchange</v>
      </c>
    </row>
    <row r="323" spans="1:17" x14ac:dyDescent="0.25">
      <c r="A323" t="e" vm="328">
        <v>#VALUE!</v>
      </c>
      <c r="B323" t="str">
        <f>_FV(A323,"Ticker symbol",TRUE)</f>
        <v>AR</v>
      </c>
      <c r="C323" t="str">
        <f>_FV(A323,"Name")</f>
        <v>ANTERO RESOURCES CORPORATION</v>
      </c>
      <c r="D323" t="str">
        <f>_FV(A323,"Description")</f>
        <v>Antero Resources Corporation is an oil and natural gas company. The Company is engaged in the exploration, development and acquisition of natural gas, natural gas liquids (NGLs) and oil properties located in the Appalachian Basin. The Company's segments include the exploration, development and production of natural gas, NGLs and oil; gathering and processing; water handling and treatment, and marketing of excess firm transportation capacity. The Company's subsidiary, Antero Midstream Partners LP (Antero Midstream) is a master limited partnership, which owns, operates and develops midstream energy infrastructure primarily to service its production and completion activity. Its exploration and development activities are supported by the natural gas gathering and compression assets of its subsidiary, Antero Midstream, as well as by third party gathering and compression arrangements. It also has access to additional low-pressure and high-pressure pipelines.</v>
      </c>
      <c r="E323" t="str">
        <f>_FV(A323,"Industry")</f>
        <v>Oil &amp; Gas</v>
      </c>
      <c r="F323" s="3">
        <f>_FV(A323,"Price")</f>
        <v>11.19</v>
      </c>
      <c r="G323" s="3">
        <f>_FV(A323,"High")</f>
        <v>11.265000000000001</v>
      </c>
      <c r="H323" s="3">
        <f>_FV(A323,"Low")</f>
        <v>10.76</v>
      </c>
      <c r="I323" s="3">
        <f>_FV(A323,"Open")</f>
        <v>11.05</v>
      </c>
      <c r="J323" s="3">
        <f>_FV(A323,"Previous close",TRUE)</f>
        <v>10.81</v>
      </c>
      <c r="K323" s="1">
        <f>_FV(A323,"Market cap",TRUE)</f>
        <v>3378276666</v>
      </c>
      <c r="L323" s="4">
        <f>_FV(A323,"Change (%)",TRUE)</f>
        <v>3.5152999999999997E-2</v>
      </c>
      <c r="M323" s="5" cm="1">
        <f t="array" ref="M323">_FV(A323,"Beta")</f>
        <v>4.7954999999999997</v>
      </c>
      <c r="N323" s="6" cm="1">
        <f t="array" ref="N323">_FV(A323,"Volume")</f>
        <v>4644698</v>
      </c>
      <c r="O323" s="5" cm="1">
        <f t="array" ref="O323">_FV(A323,"P/E",TRUE)</f>
        <v>0</v>
      </c>
      <c r="P323" s="6" cm="1">
        <f t="array" ref="P323">_FV(A323,"Employees")</f>
        <v>520</v>
      </c>
      <c r="Q323" t="str" cm="1">
        <f t="array" ref="Q323">_FV(A323,"Exchange")</f>
        <v>New York Stock Exchange</v>
      </c>
    </row>
    <row r="324" spans="1:17" x14ac:dyDescent="0.25">
      <c r="A324" t="e" vm="329">
        <v>#VALUE!</v>
      </c>
      <c r="B324" t="str">
        <f>_FV(A324,"Ticker symbol",TRUE)</f>
        <v>HGV</v>
      </c>
      <c r="C324" t="str">
        <f>_FV(A324,"Name")</f>
        <v>HILTON GRAND VACATIONS INC.</v>
      </c>
      <c r="D324" t="str">
        <f>_FV(A324,"Description")</f>
        <v>Hilton Grand Vacations Inc is a timeshare company that markets and sells vacation ownership intervals (VOIs), manages resorts in leisure and urban destinations, and operates a points-based vacation club. The Company operates its business across two segments: Real Estate Sales and Financing, and Resort Operations and Club Management. The Company manages and operates the points-based Hilton Grand Vacations Club and Hilton Club exchange programs, which provide exchange, leisure travel and reservation services to its Club members. The Company’s operations primarily consist of selling vacation ownership intervals (VOIs) for users and third parties; financing and servicing loans provided to consumers for their timeshare purchases; operating resorts; and managing its points-based Hilton Grand Vacations Club exchange program (collectively the Club). The Company has over 60 properties, comprised of 9,594 units, located in the United States (U.S), Japan, the United Kingdom, Italy and Barbados.</v>
      </c>
      <c r="E324" t="str">
        <f>_FV(A324,"Industry")</f>
        <v>Hotels &amp; Entertainment Services</v>
      </c>
      <c r="F324" s="3">
        <f>_FV(A324,"Price")</f>
        <v>43.97</v>
      </c>
      <c r="G324" s="3">
        <f>_FV(A324,"High")</f>
        <v>44.36</v>
      </c>
      <c r="H324" s="3">
        <f>_FV(A324,"Low")</f>
        <v>43.48</v>
      </c>
      <c r="I324" s="3">
        <f>_FV(A324,"Open")</f>
        <v>44.36</v>
      </c>
      <c r="J324" s="3">
        <f>_FV(A324,"Previous close",TRUE)</f>
        <v>44.3</v>
      </c>
      <c r="K324" s="1">
        <f>_FV(A324,"Market cap",TRUE)</f>
        <v>3761289654</v>
      </c>
      <c r="L324" s="4">
        <f>_FV(A324,"Change (%)",TRUE)</f>
        <v>-7.4489999999999999E-3</v>
      </c>
      <c r="M324" s="5" cm="1">
        <f t="array" ref="M324">_FV(A324,"Beta")</f>
        <v>2.3010000000000002</v>
      </c>
      <c r="N324" s="6" cm="1">
        <f t="array" ref="N324">_FV(A324,"Volume")</f>
        <v>222547</v>
      </c>
      <c r="O324" s="5" cm="1">
        <f t="array" ref="O324">_FV(A324,"P/E",TRUE)</f>
        <v>0</v>
      </c>
      <c r="P324" s="6" cm="1">
        <f t="array" ref="P324">_FV(A324,"Employees")</f>
        <v>6700</v>
      </c>
      <c r="Q324" t="str" cm="1">
        <f t="array" ref="Q324">_FV(A324,"Exchange")</f>
        <v>New York Stock Exchange</v>
      </c>
    </row>
    <row r="325" spans="1:17" x14ac:dyDescent="0.25">
      <c r="A325" t="e" vm="330">
        <v>#VALUE!</v>
      </c>
      <c r="B325" t="str">
        <f>_FV(A325,"Ticker symbol",TRUE)</f>
        <v>LGF.A</v>
      </c>
      <c r="C325" t="str">
        <f>_FV(A325,"Name")</f>
        <v>Lions Gate Entertainment Corp.</v>
      </c>
      <c r="D325" t="str">
        <f>_FV(A325,"Description")</f>
        <v>Lions Gate Entertainment Corp. is engaged in motion picture production and distribution, television programming and syndication, home entertainment, international distribution and sales, branded channel platforms, interactive ventures and games and location-based entertainment. The Company operates through two segments: Motion Pictures and Television Production. The Company's Motion Pictures segment consists of the development and production of feature films, acquisition of North American and around the world distribution rights, North American theatrical, home entertainment and television distribution of feature films produced and acquired, and around the world licensing of distribution rights to feature films produced and acquired. The Company's Television Production segment consists of the development, production and around the world distribution of television productions, including television series, television movies, and mini-series and non-fiction programming.</v>
      </c>
      <c r="E325" t="str">
        <f>_FV(A325,"Industry")</f>
        <v>Media &amp; Publishing</v>
      </c>
      <c r="F325" s="3">
        <f>_FV(A325,"Price")</f>
        <v>15.76</v>
      </c>
      <c r="G325" s="3">
        <f>_FV(A325,"High")</f>
        <v>15.89</v>
      </c>
      <c r="H325" s="3">
        <f>_FV(A325,"Low")</f>
        <v>15.51</v>
      </c>
      <c r="I325" s="3">
        <f>_FV(A325,"Open")</f>
        <v>15.87</v>
      </c>
      <c r="J325" s="3">
        <f>_FV(A325,"Previous close",TRUE)</f>
        <v>15.45</v>
      </c>
      <c r="K325" s="1">
        <f>_FV(A325,"Market cap",TRUE)</f>
        <v>3139234000</v>
      </c>
      <c r="L325" s="4">
        <f>_FV(A325,"Change (%)",TRUE)</f>
        <v>2.0065E-2</v>
      </c>
      <c r="M325" s="5" cm="1">
        <f t="array" ref="M325">_FV(A325,"Beta")</f>
        <v>1.8656999999999999</v>
      </c>
      <c r="N325" s="6" cm="1">
        <f t="array" ref="N325">_FV(A325,"Volume")</f>
        <v>188589</v>
      </c>
      <c r="O325" s="5" cm="1">
        <f t="array" ref="O325">_FV(A325,"P/E",TRUE)</f>
        <v>0</v>
      </c>
      <c r="P325" s="6" cm="1">
        <f t="array" ref="P325">_FV(A325,"Employees")</f>
        <v>1443</v>
      </c>
      <c r="Q325" t="str" cm="1">
        <f t="array" ref="Q325">_FV(A325,"Exchange")</f>
        <v>New York Stock Exchange</v>
      </c>
    </row>
    <row r="326" spans="1:17" x14ac:dyDescent="0.25">
      <c r="A326" t="e" vm="331">
        <v>#VALUE!</v>
      </c>
      <c r="B326" t="str">
        <f>_FV(A326,"Ticker symbol",TRUE)</f>
        <v>LGF.B</v>
      </c>
      <c r="C326" t="str">
        <f>_FV(A326,"Name")</f>
        <v>Lions Gate Entertainment Corp.</v>
      </c>
      <c r="D326" t="str">
        <f>_FV(A326,"Description")</f>
        <v>Lions Gate Entertainment Corp. is engaged in motion picture production and distribution, television programming and syndication, home entertainment, international distribution and sales, branded channel platforms, interactive ventures and games and location-based entertainment. The Company operates through two segments: Motion Pictures and Television Production. The Company's Motion Pictures segment consists of the development and production of feature films, acquisition of North American and around the world distribution rights, North American theatrical, home entertainment and television distribution of feature films produced and acquired, and around the world licensing of distribution rights to feature films produced and acquired. The Company's Television Production segment consists of the development, production and around the world distribution of television productions, including television series, television movies, and mini-series and non-fiction programming.</v>
      </c>
      <c r="E326" t="str">
        <f>_FV(A326,"Industry")</f>
        <v>Media &amp; Publishing</v>
      </c>
      <c r="F326" s="3">
        <f>_FV(A326,"Price")</f>
        <v>13.85</v>
      </c>
      <c r="G326" s="3">
        <f>_FV(A326,"High")</f>
        <v>13.97</v>
      </c>
      <c r="H326" s="3">
        <f>_FV(A326,"Low")</f>
        <v>13.58</v>
      </c>
      <c r="I326" s="3">
        <f>_FV(A326,"Open")</f>
        <v>13.84</v>
      </c>
      <c r="J326" s="3">
        <f>_FV(A326,"Previous close",TRUE)</f>
        <v>13.44</v>
      </c>
      <c r="K326" s="1">
        <f>_FV(A326,"Market cap",TRUE)</f>
        <v>3139234000</v>
      </c>
      <c r="L326" s="4">
        <f>_FV(A326,"Change (%)",TRUE)</f>
        <v>3.0506000000000002E-2</v>
      </c>
      <c r="M326" s="5" cm="1">
        <f t="array" ref="M326">_FV(A326,"Beta")</f>
        <v>1.8656999999999999</v>
      </c>
      <c r="N326" s="6" cm="1">
        <f t="array" ref="N326">_FV(A326,"Volume")</f>
        <v>222666</v>
      </c>
      <c r="O326" s="5" cm="1">
        <f t="array" ref="O326">_FV(A326,"P/E",TRUE)</f>
        <v>0</v>
      </c>
      <c r="P326" s="6" cm="1">
        <f t="array" ref="P326">_FV(A326,"Employees")</f>
        <v>1443</v>
      </c>
      <c r="Q326" t="str" cm="1">
        <f t="array" ref="Q326">_FV(A326,"Exchange")</f>
        <v>New York Stock Exchange</v>
      </c>
    </row>
    <row r="327" spans="1:17" x14ac:dyDescent="0.25">
      <c r="A327" t="e" vm="332">
        <v>#VALUE!</v>
      </c>
      <c r="B327" t="str">
        <f>_FV(A327,"Ticker symbol",TRUE)</f>
        <v>TEX</v>
      </c>
      <c r="C327" t="str">
        <f>_FV(A327,"Name")</f>
        <v>TEREX CORPORATION</v>
      </c>
      <c r="D327" t="str">
        <f>_FV(A327,"Description")</f>
        <v>Terex Corporation is a manufacturer of lifting and material processing products and services that deliver lifecycle solutions. The Company has two business segments: Aerial Work Platforms (AWP) and Materials Processing (MP). It delivers lifecycle solutions to a broad range of industries, including the construction, infrastructure, manufacturing, shipping, transportation, refining, energy, utility, quarrying and mining industries. The AWP segment designs, manufactures, services and markets aerial work platform equipment, telehandlers, light towers and utility equipment. The MP segment designs, manufactures and markets materials processing and specialty equipment. The Company offers financial products to assist its customers for renting, leasing and acquisition of its products through Terex Financial Services.</v>
      </c>
      <c r="E327" t="str">
        <f>_FV(A327,"Industry")</f>
        <v>Machinery, Equipment &amp; Components</v>
      </c>
      <c r="F327" s="3">
        <f>_FV(A327,"Price")</f>
        <v>54.81</v>
      </c>
      <c r="G327" s="3">
        <f>_FV(A327,"High")</f>
        <v>55.6</v>
      </c>
      <c r="H327" s="3">
        <f>_FV(A327,"Low")</f>
        <v>54.41</v>
      </c>
      <c r="I327" s="3">
        <f>_FV(A327,"Open")</f>
        <v>55</v>
      </c>
      <c r="J327" s="3">
        <f>_FV(A327,"Previous close",TRUE)</f>
        <v>54.66</v>
      </c>
      <c r="K327" s="1">
        <f>_FV(A327,"Market cap",TRUE)</f>
        <v>3825738000</v>
      </c>
      <c r="L327" s="4">
        <f>_FV(A327,"Change (%)",TRUE)</f>
        <v>2.7439999999999999E-3</v>
      </c>
      <c r="M327" s="5" cm="1">
        <f t="array" ref="M327">_FV(A327,"Beta")</f>
        <v>1.7229000000000001</v>
      </c>
      <c r="N327" s="6" cm="1">
        <f t="array" ref="N327">_FV(A327,"Volume")</f>
        <v>245618</v>
      </c>
      <c r="O327" s="5" cm="1">
        <f t="array" ref="O327">_FV(A327,"P/E",TRUE)</f>
        <v>51.692300000000003</v>
      </c>
      <c r="P327" s="6" cm="1">
        <f t="array" ref="P327">_FV(A327,"Employees")</f>
        <v>8200</v>
      </c>
      <c r="Q327" t="str" cm="1">
        <f t="array" ref="Q327">_FV(A327,"Exchange")</f>
        <v>New York Stock Exchange</v>
      </c>
    </row>
    <row r="328" spans="1:17" x14ac:dyDescent="0.25">
      <c r="A328" t="e" vm="333">
        <v>#VALUE!</v>
      </c>
      <c r="B328" t="str">
        <f>_FV(A328,"Ticker symbol",TRUE)</f>
        <v>AGO</v>
      </c>
      <c r="C328" t="str">
        <f>_FV(A328,"Name")</f>
        <v>ASSURED GUARANTY LTD.</v>
      </c>
      <c r="D328" t="str">
        <f>_FV(A328,"Description")</f>
        <v>Assured Guaranty Ltd. is a holding company. The Company, through its subsidiaries, provides credit protection products to the United States and international public finance, including infrastructure, and structured finance markets. It applies its credit underwriting judgment, risk management skills and capital markets experience primarily to offer financial guaranty insurance that protects holders of debt instruments and other monetary obligations from defaults in scheduled payments. It markets its financial guaranty insurance directly to issuers and underwriters of public finance and structured finance securities, as well as to investors in such obligations. It guarantees obligations issued principally in the United States and the United Kingdom and also guarantees obligations issued in other countries and regions, including Australia and Western Europe. It also provides other forms of insurance that are in line with its risk profile and benefit from its underwriting experience.</v>
      </c>
      <c r="E328" t="str">
        <f>_FV(A328,"Industry")</f>
        <v>Insurance</v>
      </c>
      <c r="F328" s="3">
        <f>_FV(A328,"Price")</f>
        <v>48.19</v>
      </c>
      <c r="G328" s="3">
        <f>_FV(A328,"High")</f>
        <v>49.35</v>
      </c>
      <c r="H328" s="3">
        <f>_FV(A328,"Low")</f>
        <v>48.16</v>
      </c>
      <c r="I328" s="3">
        <f>_FV(A328,"Open")</f>
        <v>48.67</v>
      </c>
      <c r="J328" s="3">
        <f>_FV(A328,"Previous close",TRUE)</f>
        <v>48.6</v>
      </c>
      <c r="K328" s="1">
        <f>_FV(A328,"Market cap",TRUE)</f>
        <v>3678823154</v>
      </c>
      <c r="L328" s="4">
        <f>_FV(A328,"Change (%)",TRUE)</f>
        <v>-8.4360000000000008E-3</v>
      </c>
      <c r="M328" s="5" cm="1">
        <f t="array" ref="M328">_FV(A328,"Beta")</f>
        <v>1.1780999999999999</v>
      </c>
      <c r="N328" s="6" cm="1">
        <f t="array" ref="N328">_FV(A328,"Volume")</f>
        <v>142925</v>
      </c>
      <c r="O328" s="5" cm="1">
        <f t="array" ref="O328">_FV(A328,"P/E",TRUE)</f>
        <v>11.1594</v>
      </c>
      <c r="P328" s="6" cm="1">
        <f t="array" ref="P328">_FV(A328,"Employees")</f>
        <v>412</v>
      </c>
      <c r="Q328" t="str" cm="1">
        <f t="array" ref="Q328">_FV(A328,"Exchange")</f>
        <v>New York Stock Exchange</v>
      </c>
    </row>
    <row r="329" spans="1:17" x14ac:dyDescent="0.25">
      <c r="A329" t="e" vm="334">
        <v>#VALUE!</v>
      </c>
      <c r="B329" t="str">
        <f>_FV(A329,"Ticker symbol",TRUE)</f>
        <v>ASB</v>
      </c>
      <c r="C329" t="str">
        <f>_FV(A329,"Name")</f>
        <v>ASSOCIATED BANC-CORP</v>
      </c>
      <c r="D329" t="str">
        <f>_FV(A329,"Description")</f>
        <v>Associated Banc-Corp is a bank holding company. The Company, through its banking subsidiary Associated Bank, National Association (the Bank) and various nonbanking subsidiaries, provides a range of banking and non-banking products and services to individuals. The Company operates through three segments: Corporate and Commercial Specialty; Community, Consumer, and Business, and Risk Management and Shared Services. The Corporate and Commercial Specialty segment consists of lending and deposit solutions to businesses, developers, not-for-profits, municipalities and financial institutions. The Corporate and Commercial Specialty segment consists of lending and deposit solutions to businesses, developers, not-for-profits, municipalities and financial institutions. The Risk Management and Shared Services segment includes Corporate Risk Management, Credit Administration, Finance, Treasury, Operations and Technology, which are shared functions.</v>
      </c>
      <c r="E329" t="str">
        <f>_FV(A329,"Industry")</f>
        <v>Banking Services</v>
      </c>
      <c r="F329" s="3">
        <f>_FV(A329,"Price")</f>
        <v>23.24</v>
      </c>
      <c r="G329" s="3">
        <f>_FV(A329,"High")</f>
        <v>23.71</v>
      </c>
      <c r="H329" s="3">
        <f>_FV(A329,"Low")</f>
        <v>23.18</v>
      </c>
      <c r="I329" s="3">
        <f>_FV(A329,"Open")</f>
        <v>23.36</v>
      </c>
      <c r="J329" s="3">
        <f>_FV(A329,"Previous close",TRUE)</f>
        <v>23.12</v>
      </c>
      <c r="K329" s="1">
        <f>_FV(A329,"Market cap",TRUE)</f>
        <v>3551257919</v>
      </c>
      <c r="L329" s="4">
        <f>_FV(A329,"Change (%)",TRUE)</f>
        <v>5.1900000000000002E-3</v>
      </c>
      <c r="M329" s="5" cm="1">
        <f t="array" ref="M329">_FV(A329,"Beta")</f>
        <v>1.2339</v>
      </c>
      <c r="N329" s="6" cm="1">
        <f t="array" ref="N329">_FV(A329,"Volume")</f>
        <v>533448</v>
      </c>
      <c r="O329" s="5" cm="1">
        <f t="array" ref="O329">_FV(A329,"P/E",TRUE)</f>
        <v>10.638199999999999</v>
      </c>
      <c r="P329" s="6" cm="1">
        <f t="array" ref="P329">_FV(A329,"Employees")</f>
        <v>4100</v>
      </c>
      <c r="Q329" t="str" cm="1">
        <f t="array" ref="Q329">_FV(A329,"Exchange")</f>
        <v>New York Stock Exchange</v>
      </c>
    </row>
    <row r="330" spans="1:17" x14ac:dyDescent="0.25">
      <c r="A330" t="e" vm="335">
        <v>#VALUE!</v>
      </c>
      <c r="B330" t="str">
        <f>_FV(A330,"Ticker symbol",TRUE)</f>
        <v>IGT</v>
      </c>
      <c r="C330" t="str">
        <f>_FV(A330,"Name")</f>
        <v>INTERNATIONAL GAME TECHNOLOGY PLC</v>
      </c>
      <c r="D330" t="str">
        <f>_FV(A330,"Description")</f>
        <v>International Game Technology PLC (IGT PLC) is an end-to-end gaming company. The Company is engaged in operating and providing an integrated portfolio of technology products and services across various gaming markets, including lottery management services, online and instants lotteries, electronic gaming machines, sports betting, interactive gaming and commercial services. Its segments are North America Gaming and Interactive (NAGI), North America Lottery, International and Italy. NAGI develops and delivers games, systems and solutions for land-based casinos, Interactive for-wager online play, and the DoubleDown Casino free-to-play social casino application. The North America Lottery segment develops and delivers Lottery solutions. The International segment delivers end-to-end solutions across all channels and regulated gaming segments. The Italy segment operates and provides a range of business-to-consumer (B2C) gaming products.</v>
      </c>
      <c r="E330" t="str">
        <f>_FV(A330,"Industry")</f>
        <v>Hotels &amp; Entertainment Services</v>
      </c>
      <c r="F330" s="3">
        <f>_FV(A330,"Price")</f>
        <v>18.09</v>
      </c>
      <c r="G330" s="3">
        <f>_FV(A330,"High")</f>
        <v>18.175000000000001</v>
      </c>
      <c r="H330" s="3">
        <f>_FV(A330,"Low")</f>
        <v>17.66</v>
      </c>
      <c r="I330" s="3">
        <f>_FV(A330,"Open")</f>
        <v>18.135000000000002</v>
      </c>
      <c r="J330" s="3">
        <f>_FV(A330,"Previous close",TRUE)</f>
        <v>18.07</v>
      </c>
      <c r="K330" s="1">
        <f>_FV(A330,"Market cap",TRUE)</f>
        <v>3705855894</v>
      </c>
      <c r="L330" s="4">
        <f>_FV(A330,"Change (%)",TRUE)</f>
        <v>1.1070000000000001E-3</v>
      </c>
      <c r="M330" s="5" cm="1">
        <f t="array" ref="M330">_FV(A330,"Beta")</f>
        <v>2.2860999999999998</v>
      </c>
      <c r="N330" s="6" cm="1">
        <f t="array" ref="N330">_FV(A330,"Volume")</f>
        <v>1363301</v>
      </c>
      <c r="O330" s="5" cm="1">
        <f t="array" ref="O330">_FV(A330,"P/E",TRUE)</f>
        <v>0</v>
      </c>
      <c r="P330" s="6" cm="1">
        <f t="array" ref="P330">_FV(A330,"Employees")</f>
        <v>11000</v>
      </c>
      <c r="Q330" t="str" cm="1">
        <f t="array" ref="Q330">_FV(A330,"Exchange")</f>
        <v>New York Stock Exchange</v>
      </c>
    </row>
    <row r="331" spans="1:17" x14ac:dyDescent="0.25">
      <c r="A331" t="e" vm="336">
        <v>#VALUE!</v>
      </c>
      <c r="B331" t="str">
        <f>_FV(A331,"Ticker symbol",TRUE)</f>
        <v>ENR</v>
      </c>
      <c r="C331" t="str">
        <f>_FV(A331,"Name")</f>
        <v>Energizer Holdings, Inc.</v>
      </c>
      <c r="D331" t="str">
        <f>_FV(A331,"Description")</f>
        <v>Energizer Holdings, Inc. is a manufacturer, marketer and distributor of household batteries, specialty batteries and lighting products. The Company is a designer and marketer of automotive fragrance and appearance products. It operates through four geographic segments: North America, which consists of the United States and Canada; Latin America, which includes its markets in Mexico, the Caribbean, Central America and South America; Europe, the Middle East and Africa (EMEA), and Asia Pacific, which consists of its markets in Asia, Australia and New Zealand. The Company offers batteries using lithium, alkaline, carbon zinc, nickel metal hydride, zinc air and silver oxide constructions. These products are sold under the Energizer and Eveready brands in the performance, premium and price segments and include primary, rechargeable, specialty and hearing aid products. It manufactures, distributes and markets lighting products, including headlights, lanterns, kid's lights and area lights.</v>
      </c>
      <c r="E331" t="str">
        <f>_FV(A331,"Industry")</f>
        <v>Machinery, Equipment &amp; Components</v>
      </c>
      <c r="F331" s="3">
        <f>_FV(A331,"Price")</f>
        <v>50.965000000000003</v>
      </c>
      <c r="G331" s="3">
        <f>_FV(A331,"High")</f>
        <v>51.12</v>
      </c>
      <c r="H331" s="3">
        <f>_FV(A331,"Low")</f>
        <v>49.28</v>
      </c>
      <c r="I331" s="3">
        <f>_FV(A331,"Open")</f>
        <v>50.85</v>
      </c>
      <c r="J331" s="3">
        <f>_FV(A331,"Previous close",TRUE)</f>
        <v>50.53</v>
      </c>
      <c r="K331" s="1">
        <f>_FV(A331,"Market cap",TRUE)</f>
        <v>3484323135</v>
      </c>
      <c r="L331" s="4">
        <f>_FV(A331,"Change (%)",TRUE)</f>
        <v>8.6090000000000003E-3</v>
      </c>
      <c r="M331" s="5" cm="1">
        <f t="array" ref="M331">_FV(A331,"Beta")</f>
        <v>1.2242</v>
      </c>
      <c r="N331" s="6" cm="1">
        <f t="array" ref="N331">_FV(A331,"Volume")</f>
        <v>385701</v>
      </c>
      <c r="O331" s="5" cm="1">
        <f t="array" ref="O331">_FV(A331,"P/E",TRUE)</f>
        <v>67.3733</v>
      </c>
      <c r="P331" s="6" cm="1">
        <f t="array" ref="P331">_FV(A331,"Employees")</f>
        <v>5900</v>
      </c>
      <c r="Q331" t="str" cm="1">
        <f t="array" ref="Q331">_FV(A331,"Exchange")</f>
        <v>New York Stock Exchange</v>
      </c>
    </row>
    <row r="332" spans="1:17" x14ac:dyDescent="0.25">
      <c r="A332" t="e" vm="337">
        <v>#VALUE!</v>
      </c>
      <c r="B332" t="str">
        <f>_FV(A332,"Ticker symbol",TRUE)</f>
        <v>APLE</v>
      </c>
      <c r="C332" t="str">
        <f>_FV(A332,"Name")</f>
        <v>Apple Hospitality REIT, Inc.</v>
      </c>
      <c r="D332" t="str">
        <f>_FV(A332,"Description")</f>
        <v>Apple Hospitality REIT, Inc. is a hospitality real estate investment trust. The Company invests in real estate, primarily in the lodging sector, in the United States. The Company owns approximately 235 hotels with more than 30,000 guest rooms located in 87 markets throughout 34 states. The Company's portfolio comprises 104 Marriott-branded hotels, 126 Hilton-branded hotels and three Hyatt-branded hotels. The Company's hotels include various brands, such as Hilton Garden Inn, Courtyard, Homewood Suites, Residence Inn, SpringHill Suites, TownePlace Suites, Fairfield Inn, Home2 Suites, Marriott, Embassy Suites, Hilton and Renaissance. The Company's hotels are located in various states of the United States, such as Alabama, Alaska, Arizona, Arkansas, California, Colorado, Florida, Georgia, Idaho, Indiana, Iowa, Kansas, Maryland, Michigan, Minnesota, Nebraska, New Jersey, North Carolina, Ohio, South Carolina, Texas, Utah and Virginia.</v>
      </c>
      <c r="E332" t="str">
        <f>_FV(A332,"Industry")</f>
        <v>Residential &amp; Commercial REIT</v>
      </c>
      <c r="F332" s="3">
        <f>_FV(A332,"Price")</f>
        <v>15.685</v>
      </c>
      <c r="G332" s="3">
        <f>_FV(A332,"High")</f>
        <v>16.079999999999998</v>
      </c>
      <c r="H332" s="3">
        <f>_FV(A332,"Low")</f>
        <v>15.62</v>
      </c>
      <c r="I332" s="3">
        <f>_FV(A332,"Open")</f>
        <v>15.81</v>
      </c>
      <c r="J332" s="3">
        <f>_FV(A332,"Previous close",TRUE)</f>
        <v>15.81</v>
      </c>
      <c r="K332" s="1">
        <f>_FV(A332,"Market cap",TRUE)</f>
        <v>3508049065</v>
      </c>
      <c r="L332" s="4">
        <f>_FV(A332,"Change (%)",TRUE)</f>
        <v>-7.9059999999999998E-3</v>
      </c>
      <c r="M332" s="5" cm="1">
        <f t="array" ref="M332">_FV(A332,"Beta")</f>
        <v>1.3726</v>
      </c>
      <c r="N332" s="6" cm="1">
        <f t="array" ref="N332">_FV(A332,"Volume")</f>
        <v>672826</v>
      </c>
      <c r="O332" s="5" cm="1">
        <f t="array" ref="O332">_FV(A332,"P/E",TRUE)</f>
        <v>0</v>
      </c>
      <c r="P332" s="6" cm="1">
        <f t="array" ref="P332">_FV(A332,"Employees")</f>
        <v>66</v>
      </c>
      <c r="Q332" t="str" cm="1">
        <f t="array" ref="Q332">_FV(A332,"Exchange")</f>
        <v>New York Stock Exchange</v>
      </c>
    </row>
    <row r="333" spans="1:17" x14ac:dyDescent="0.25">
      <c r="A333" t="e" vm="338">
        <v>#VALUE!</v>
      </c>
      <c r="B333" t="str">
        <f>_FV(A333,"Ticker symbol",TRUE)</f>
        <v>CMD</v>
      </c>
      <c r="C333" t="str">
        <f>_FV(A333,"Name")</f>
        <v>CANTEL MEDICAL CORP.</v>
      </c>
      <c r="D333" t="str">
        <f>_FV(A333,"Description")</f>
        <v>Cantel Medical Corp. is a provider of infection prevention products and services in the healthcare market. The Company's operating segments include Endoscopy; Water Purification and Filtration; Healthcare Disposables, and Dialysis. Its Endoscopy segment includes medical device reprocessing systems, disinfectants, detergents and other supplies. The Company's Water Purification and Filtration segment includes water purification equipment and services, filtration and separation products, and disinfectant, sterilization and decontamination products and services. Its Healthcare Disposables segment includes single-use, infection prevention and control healthcare products. The Company's Dialysis segment includes medical device reprocessing systems, sterilants/disinfectants, dialysate concentrates and other supplies for renal dialysis. The Company offers a range of filters utilizing hollow fiber membrane technology.</v>
      </c>
      <c r="E333" t="str">
        <f>_FV(A333,"Industry")</f>
        <v>Healthcare Equipment &amp; Supplies</v>
      </c>
      <c r="F333" s="3">
        <f>_FV(A333,"Price")</f>
        <v>88.09</v>
      </c>
      <c r="G333" s="3">
        <f>_FV(A333,"High")</f>
        <v>88.09</v>
      </c>
      <c r="H333" s="3">
        <f>_FV(A333,"Low")</f>
        <v>87.48</v>
      </c>
      <c r="I333" s="3">
        <f>_FV(A333,"Open")</f>
        <v>87.87</v>
      </c>
      <c r="J333" s="3">
        <f>_FV(A333,"Previous close",TRUE)</f>
        <v>88.18</v>
      </c>
      <c r="K333" s="1">
        <f>_FV(A333,"Market cap",TRUE)</f>
        <v>3723655913</v>
      </c>
      <c r="L333" s="4">
        <f>_FV(A333,"Change (%)",TRUE)</f>
        <v>-1.021E-3</v>
      </c>
      <c r="M333" s="5" cm="1">
        <f t="array" ref="M333">_FV(A333,"Beta")</f>
        <v>1.5474000000000001</v>
      </c>
      <c r="N333" s="6" cm="1">
        <f t="array" ref="N333">_FV(A333,"Volume")</f>
        <v>38034</v>
      </c>
      <c r="O333" s="5" cm="1">
        <f t="array" ref="O333">_FV(A333,"P/E",TRUE)</f>
        <v>106.5645</v>
      </c>
      <c r="P333" s="6" cm="1">
        <f t="array" ref="P333">_FV(A333,"Employees")</f>
        <v>3669</v>
      </c>
      <c r="Q333" t="str" cm="1">
        <f t="array" ref="Q333">_FV(A333,"Exchange")</f>
        <v>New York Stock Exchange</v>
      </c>
    </row>
    <row r="334" spans="1:17" x14ac:dyDescent="0.25">
      <c r="A334" t="e" vm="339">
        <v>#VALUE!</v>
      </c>
      <c r="B334" t="str">
        <f>_FV(A334,"Ticker symbol",TRUE)</f>
        <v>WRI</v>
      </c>
      <c r="C334" t="str">
        <f>_FV(A334,"Name")</f>
        <v>WEINGARTEN REALTY INVESTORS</v>
      </c>
      <c r="D334" t="str">
        <f>_FV(A334,"Description")</f>
        <v>Weingarten Realty Investors is a real estate investment trust (REIT). The Company's primary business is leasing space to tenants in the shopping centers it owns or leases. The Company also provides property management services. The Company is in the business of owning, managing and developing retail shopping centers. The Company had owned or operated under long-term leases, either directly or through its interest in real estate joint ventures or partnerships, a total of 170 properties, primarily neighborhood and community shopping centers, which were located in 16 states spanning the country from coast to coast with approximately 32.5 million square feet of gross leasable area. Its centers are located principally in the South, West Coast and Southeast Coast of the United States with concentrations in Arizona, California, Florida and Texas. It also owned interests in 23 parcels of land that totaled approximately 11.9 million square feet.</v>
      </c>
      <c r="E334" t="str">
        <f>_FV(A334,"Industry")</f>
        <v>Residential &amp; Commercial REIT</v>
      </c>
      <c r="F334" s="3">
        <f>_FV(A334,"Price")</f>
        <v>33.18</v>
      </c>
      <c r="G334" s="3">
        <f>_FV(A334,"High")</f>
        <v>33.520000000000003</v>
      </c>
      <c r="H334" s="3">
        <f>_FV(A334,"Low")</f>
        <v>33.01</v>
      </c>
      <c r="I334" s="3">
        <f>_FV(A334,"Open")</f>
        <v>33.01</v>
      </c>
      <c r="J334" s="3">
        <f>_FV(A334,"Previous close",TRUE)</f>
        <v>32.97</v>
      </c>
      <c r="K334" s="1">
        <f>_FV(A334,"Market cap",TRUE)</f>
        <v>4207854000</v>
      </c>
      <c r="L334" s="4">
        <f>_FV(A334,"Change (%)",TRUE)</f>
        <v>6.3690000000000005E-3</v>
      </c>
      <c r="M334" s="5" cm="1">
        <f t="array" ref="M334">_FV(A334,"Beta")</f>
        <v>1.6088</v>
      </c>
      <c r="N334" s="6" cm="1">
        <f t="array" ref="N334">_FV(A334,"Volume")</f>
        <v>223551</v>
      </c>
      <c r="O334" s="5" cm="1">
        <f t="array" ref="O334">_FV(A334,"P/E",TRUE)</f>
        <v>48.139800000000001</v>
      </c>
      <c r="P334" s="6" cm="1">
        <f t="array" ref="P334">_FV(A334,"Employees")</f>
        <v>243</v>
      </c>
      <c r="Q334" t="str" cm="1">
        <f t="array" ref="Q334">_FV(A334,"Exchange")</f>
        <v>New York Stock Exchange</v>
      </c>
    </row>
    <row r="335" spans="1:17" x14ac:dyDescent="0.25">
      <c r="A335" t="e" vm="340">
        <v>#VALUE!</v>
      </c>
      <c r="B335" t="str">
        <f>_FV(A335,"Ticker symbol",TRUE)</f>
        <v>CNX</v>
      </c>
      <c r="C335" t="str">
        <f>_FV(A335,"Name")</f>
        <v>CNX RESOURCES CORPORATION</v>
      </c>
      <c r="D335" t="str">
        <f>_FV(A335,"Description")</f>
        <v>CNX Resources Corporation (CNX) is an oil and gas company. The Company focused on the exploration, development, production, gathering, processing and acquisition of natural gas properties primarily in the Appalachian Basin. The Company develops and explores for natural gas in Appalachia (Pennsylvania, West Virginia, Ohio, and Virginia). Its primary focus is in the development of its Marcellus Shale acreage and delineation and development of Utica Shale acreage. Its operations are located throughout Appalachia. CNX owns or operates approximately 2,600 miles of natural gas gathering pipelines as well as several natural gas processing facilities. CNX consists of two principal business divisions: Exploration and Production (E&amp;P) and Midstream. The principal activity of the E&amp;P Division includes four segments which, is to produce pipeline natural gas for sale primarily to gas wholesalers.</v>
      </c>
      <c r="E335" t="str">
        <f>_FV(A335,"Industry")</f>
        <v>Oil &amp; Gas</v>
      </c>
      <c r="F335" s="3">
        <f>_FV(A335,"Price")</f>
        <v>14.05</v>
      </c>
      <c r="G335" s="3">
        <f>_FV(A335,"High")</f>
        <v>14.12</v>
      </c>
      <c r="H335" s="3">
        <f>_FV(A335,"Low")</f>
        <v>13.855</v>
      </c>
      <c r="I335" s="3">
        <f>_FV(A335,"Open")</f>
        <v>14</v>
      </c>
      <c r="J335" s="3">
        <f>_FV(A335,"Previous close",TRUE)</f>
        <v>13.75</v>
      </c>
      <c r="K335" s="1">
        <f>_FV(A335,"Market cap",TRUE)</f>
        <v>3094794905</v>
      </c>
      <c r="L335" s="4">
        <f>_FV(A335,"Change (%)",TRUE)</f>
        <v>2.1818000000000001E-2</v>
      </c>
      <c r="M335" s="5" cm="1">
        <f t="array" ref="M335">_FV(A335,"Beta")</f>
        <v>1.6061000000000001</v>
      </c>
      <c r="N335" s="6" cm="1">
        <f t="array" ref="N335">_FV(A335,"Volume")</f>
        <v>707414</v>
      </c>
      <c r="O335" s="5" cm="1">
        <f t="array" ref="O335">_FV(A335,"P/E",TRUE)</f>
        <v>0</v>
      </c>
      <c r="P335" s="6" cm="1">
        <f t="array" ref="P335">_FV(A335,"Employees")</f>
        <v>451</v>
      </c>
      <c r="Q335" t="str" cm="1">
        <f t="array" ref="Q335">_FV(A335,"Exchange")</f>
        <v>New York Stock Exchange</v>
      </c>
    </row>
    <row r="336" spans="1:17" x14ac:dyDescent="0.25">
      <c r="A336" t="e" vm="341">
        <v>#VALUE!</v>
      </c>
      <c r="B336" t="str">
        <f>_FV(A336,"Ticker symbol",TRUE)</f>
        <v>EQC</v>
      </c>
      <c r="C336" t="str">
        <f>_FV(A336,"Name")</f>
        <v>Equity Commonwealth</v>
      </c>
      <c r="D336" t="str">
        <f>_FV(A336,"Description")</f>
        <v>Equity Commonwealth is an internally managed and self-advised real estate investment trust. The Company is engaged in the ownership and operation primarily of office buildings across the United States. The Company conducts its activities primarily through EQC Operating Trust (the Operating Trust). The Company's properties includes 1225 Seventeenth Street (17th Street Plaza); 1250 H Street, NW; 109 Brookline Avenue; 206 East 9th Street (Capitol Tower), and Bridgepoint Square.</v>
      </c>
      <c r="E336" t="str">
        <f>_FV(A336,"Industry")</f>
        <v>Residential &amp; Commercial REIT</v>
      </c>
      <c r="F336" s="3">
        <f>_FV(A336,"Price")</f>
        <v>27.52</v>
      </c>
      <c r="G336" s="3">
        <f>_FV(A336,"High")</f>
        <v>27.745000000000001</v>
      </c>
      <c r="H336" s="3">
        <f>_FV(A336,"Low")</f>
        <v>27.48</v>
      </c>
      <c r="I336" s="3">
        <f>_FV(A336,"Open")</f>
        <v>27.745000000000001</v>
      </c>
      <c r="J336" s="3">
        <f>_FV(A336,"Previous close",TRUE)</f>
        <v>27.67</v>
      </c>
      <c r="K336" s="1">
        <f>_FV(A336,"Market cap",TRUE)</f>
        <v>3355290688</v>
      </c>
      <c r="L336" s="4">
        <f>_FV(A336,"Change (%)",TRUE)</f>
        <v>-5.4210000000000005E-3</v>
      </c>
      <c r="M336" s="5" cm="1">
        <f t="array" ref="M336">_FV(A336,"Beta")</f>
        <v>0.1835</v>
      </c>
      <c r="N336" s="6" cm="1">
        <f t="array" ref="N336">_FV(A336,"Volume")</f>
        <v>620778</v>
      </c>
      <c r="O336" s="5" cm="1">
        <f t="array" ref="O336">_FV(A336,"P/E",TRUE)</f>
        <v>395.90789999999998</v>
      </c>
      <c r="P336" s="6" cm="1">
        <f t="array" ref="P336">_FV(A336,"Employees")</f>
        <v>28</v>
      </c>
      <c r="Q336" t="str" cm="1">
        <f t="array" ref="Q336">_FV(A336,"Exchange")</f>
        <v>New York Stock Exchange</v>
      </c>
    </row>
    <row r="337" spans="1:17" x14ac:dyDescent="0.25">
      <c r="A337" t="e" vm="342">
        <v>#VALUE!</v>
      </c>
      <c r="B337" t="str">
        <f>_FV(A337,"Ticker symbol",TRUE)</f>
        <v>EPR</v>
      </c>
      <c r="C337" t="str">
        <f>_FV(A337,"Name")</f>
        <v>EPR PROPERTIES</v>
      </c>
      <c r="D337" t="str">
        <f>_FV(A337,"Description")</f>
        <v>EPR Properties is an experiential real estate investment trust (REIT). The Company is focused on experiential properties in the real estate industry. It is focused on various property types, including theatres, eat and play, ski, attractions, experiential lodging, gaming, fitness and wellness, cultural and live venues. Its portfolio includes approximately 183 megaplex theaters, 12 family entertainment centers, seven entertainment retail centers, 36 golf entertainment complexes, 12 ski areas, 20 attractions and 15 other recreation facilities. Its portfolio also includes approximately 16 private schools and 72 early childhood education centers. It operates properties across approximately 416 locations.</v>
      </c>
      <c r="E337" t="str">
        <f>_FV(A337,"Industry")</f>
        <v>Residential &amp; Commercial REIT</v>
      </c>
      <c r="F337" s="3">
        <f>_FV(A337,"Price")</f>
        <v>49.3</v>
      </c>
      <c r="G337" s="3">
        <f>_FV(A337,"High")</f>
        <v>50.43</v>
      </c>
      <c r="H337" s="3">
        <f>_FV(A337,"Low")</f>
        <v>49.28</v>
      </c>
      <c r="I337" s="3">
        <f>_FV(A337,"Open")</f>
        <v>49.69</v>
      </c>
      <c r="J337" s="3">
        <f>_FV(A337,"Previous close",TRUE)</f>
        <v>49.5</v>
      </c>
      <c r="K337" s="1">
        <f>_FV(A337,"Market cap",TRUE)</f>
        <v>3685995352</v>
      </c>
      <c r="L337" s="4">
        <f>_FV(A337,"Change (%)",TRUE)</f>
        <v>-4.0400000000000002E-3</v>
      </c>
      <c r="M337" s="5" cm="1">
        <f t="array" ref="M337">_FV(A337,"Beta")</f>
        <v>1.8482000000000001</v>
      </c>
      <c r="N337" s="6" cm="1">
        <f t="array" ref="N337">_FV(A337,"Volume")</f>
        <v>232494</v>
      </c>
      <c r="O337" s="5" cm="1">
        <f t="array" ref="O337">_FV(A337,"P/E",TRUE)</f>
        <v>0</v>
      </c>
      <c r="P337" s="6" cm="1">
        <f t="array" ref="P337">_FV(A337,"Employees")</f>
        <v>53</v>
      </c>
      <c r="Q337" t="str" cm="1">
        <f t="array" ref="Q337">_FV(A337,"Exchange")</f>
        <v>New York Stock Exchange</v>
      </c>
    </row>
    <row r="338" spans="1:17" x14ac:dyDescent="0.25">
      <c r="A338" t="e" vm="343">
        <v>#VALUE!</v>
      </c>
      <c r="B338" t="str">
        <f>_FV(A338,"Ticker symbol",TRUE)</f>
        <v>SPB</v>
      </c>
      <c r="C338" t="str">
        <f>_FV(A338,"Name")</f>
        <v>SPECTRUM BRANDS HOLDINGS, INC.</v>
      </c>
      <c r="D338" t="str">
        <f>_FV(A338,"Description")</f>
        <v>Spectrum Brands Holdings, Inc. is a consumer products company. The Company is a supplier of residential locksets, residential builders’ hardware, plumbing, shaving and grooming products, personal care products, small household appliances, specialty pet supplies, lawn and garden and home pest control products and personal insect repellent products. The Company operates through vertically integrated four product-focused segments: Hardware &amp; Home Improvement (HHI), Home &amp; Personal Care (HPC), Global Pet Supplies (PET) and Home &amp; Garden (H&amp;G). The Company’s brands include Kwikset, Weiser, Baldwin, National Hardware, Pfister, Remington, George Foreman, Russell Hobbs, Black+Decker, Tetra, Marineland, Nature’s Miracle, Dingo, 8-in-1, FURminator, IAMS and Eukanuba (Europe only), DreamBone, Digest-eeze, Healthy-Hide, Littermaid, Spectracide, Cutter, Repel, Hot Shot, Black Flag and Liquid Fence.</v>
      </c>
      <c r="E338" t="str">
        <f>_FV(A338,"Industry")</f>
        <v>Household Goods</v>
      </c>
      <c r="F338" s="3">
        <f>_FV(A338,"Price")</f>
        <v>97.13</v>
      </c>
      <c r="G338" s="3">
        <f>_FV(A338,"High")</f>
        <v>97.27</v>
      </c>
      <c r="H338" s="3">
        <f>_FV(A338,"Low")</f>
        <v>95.16</v>
      </c>
      <c r="I338" s="3">
        <f>_FV(A338,"Open")</f>
        <v>96</v>
      </c>
      <c r="J338" s="3">
        <f>_FV(A338,"Previous close",TRUE)</f>
        <v>94.71</v>
      </c>
      <c r="K338" s="1">
        <f>_FV(A338,"Market cap",TRUE)</f>
        <v>4139864175</v>
      </c>
      <c r="L338" s="4">
        <f>_FV(A338,"Change (%)",TRUE)</f>
        <v>2.5552000000000002E-2</v>
      </c>
      <c r="M338" s="5" cm="1">
        <f t="array" ref="M338">_FV(A338,"Beta")</f>
        <v>1.8915999999999999</v>
      </c>
      <c r="N338" s="6" cm="1">
        <f t="array" ref="N338">_FV(A338,"Volume")</f>
        <v>98842</v>
      </c>
      <c r="O338" s="5" cm="1">
        <f t="array" ref="O338">_FV(A338,"P/E",TRUE)</f>
        <v>20.7377</v>
      </c>
      <c r="P338" s="6" cm="1">
        <f t="array" ref="P338">_FV(A338,"Employees")</f>
        <v>12100</v>
      </c>
      <c r="Q338" t="str" cm="1">
        <f t="array" ref="Q338">_FV(A338,"Exchange")</f>
        <v>New York Stock Exchange</v>
      </c>
    </row>
    <row r="339" spans="1:17" x14ac:dyDescent="0.25">
      <c r="A339" t="e" vm="344">
        <v>#VALUE!</v>
      </c>
      <c r="B339" t="str">
        <f>_FV(A339,"Ticker symbol",TRUE)</f>
        <v>WTM</v>
      </c>
      <c r="C339" t="str">
        <f>_FV(A339,"Name")</f>
        <v>WHITE MOUNTAINS INSURANCE GROUP, LTD.</v>
      </c>
      <c r="D339" t="str">
        <f>_FV(A339,"Description")</f>
        <v>White Mountains Insurance Group, Ltd. is a holding company. The Company's principal businesses are conducted through its insurance subsidiaries and other affiliates. Its segments include HG Global/BAM and Other Operations. The HG Global/BAM segment consists of the operations of HG Global Ltd. (HG Global) and Build America Mutual Assurance Company (BAM). The Other Operations segment consists of the Company and its intermediate holding companies, its investment management subsidiary, White Mountains Advisors LLC, and certain consolidated and unconsolidated private capital investments.</v>
      </c>
      <c r="E339" t="str">
        <f>_FV(A339,"Industry")</f>
        <v>Insurance</v>
      </c>
      <c r="F339" s="3">
        <f>_FV(A339,"Price")</f>
        <v>1241.925</v>
      </c>
      <c r="G339" s="3">
        <f>_FV(A339,"High")</f>
        <v>1242.5074999999999</v>
      </c>
      <c r="H339" s="3">
        <f>_FV(A339,"Low")</f>
        <v>1220.18</v>
      </c>
      <c r="I339" s="3">
        <f>_FV(A339,"Open")</f>
        <v>1235</v>
      </c>
      <c r="J339" s="3">
        <f>_FV(A339,"Previous close",TRUE)</f>
        <v>1237.1500000000001</v>
      </c>
      <c r="K339" s="1">
        <f>_FV(A339,"Market cap",TRUE)</f>
        <v>3844155000</v>
      </c>
      <c r="L339" s="4">
        <f>_FV(A339,"Change (%)",TRUE)</f>
        <v>3.8600000000000001E-3</v>
      </c>
      <c r="M339" s="5" cm="1">
        <f t="array" ref="M339">_FV(A339,"Beta")</f>
        <v>0.4995</v>
      </c>
      <c r="N339" s="6" cm="1">
        <f t="array" ref="N339">_FV(A339,"Volume")</f>
        <v>14219</v>
      </c>
      <c r="O339" s="5" cm="1">
        <f t="array" ref="O339">_FV(A339,"P/E",TRUE)</f>
        <v>5.5011999999999999</v>
      </c>
      <c r="P339" s="6" cm="1">
        <f t="array" ref="P339">_FV(A339,"Employees")</f>
        <v>1366</v>
      </c>
      <c r="Q339" t="str" cm="1">
        <f t="array" ref="Q339">_FV(A339,"Exchange")</f>
        <v>New York Stock Exchange</v>
      </c>
    </row>
    <row r="340" spans="1:17" x14ac:dyDescent="0.25">
      <c r="A340" t="e" vm="345">
        <v>#VALUE!</v>
      </c>
      <c r="B340" t="str">
        <f>_FV(A340,"Ticker symbol",TRUE)</f>
        <v>UNVR</v>
      </c>
      <c r="C340" t="str">
        <f>_FV(A340,"Name")</f>
        <v>UNIVAR SOLUTIONS INC.</v>
      </c>
      <c r="D340" t="str">
        <f>_FV(A340,"Description")</f>
        <v>Univar Solutions Inc., formerly Univar Inc., is a global chemical and ingredient distributor and provider of value-added services. The Company operates through four segments: Univar USA, Univar Canada, Univar Europe and the Middle East and Africa and Latin America. Its USA segment supplies a range of commodity and specialty chemicals, as well as services to a range of end markets, including manufacturing and industrial production sectors in the United States. Its Canadian operations are regionally focused, supplying a range of commodity and specialty chemicals to the local customer base. In Eastern Canada, it primarily focuses on industrial markets, such as food ingredients and products, pharmaceutical ingredients and finished products, coatings and adhesives, and chemical manufacturing. It operates over 100 distribution facilities throughout North America, Western Europe, Asia-Pacific and Latin America.</v>
      </c>
      <c r="E340" t="str">
        <f>_FV(A340,"Industry")</f>
        <v>Chemicals</v>
      </c>
      <c r="F340" s="3">
        <f>_FV(A340,"Price")</f>
        <v>24.87</v>
      </c>
      <c r="G340" s="3">
        <f>_FV(A340,"High")</f>
        <v>25.71</v>
      </c>
      <c r="H340" s="3">
        <f>_FV(A340,"Low")</f>
        <v>24.65</v>
      </c>
      <c r="I340" s="3">
        <f>_FV(A340,"Open")</f>
        <v>24.81</v>
      </c>
      <c r="J340" s="3">
        <f>_FV(A340,"Previous close",TRUE)</f>
        <v>24.26</v>
      </c>
      <c r="K340" s="1">
        <f>_FV(A340,"Market cap",TRUE)</f>
        <v>4212682047</v>
      </c>
      <c r="L340" s="4">
        <f>_FV(A340,"Change (%)",TRUE)</f>
        <v>2.5144000000000003E-2</v>
      </c>
      <c r="M340" s="5" cm="1">
        <f t="array" ref="M340">_FV(A340,"Beta")</f>
        <v>1.9519</v>
      </c>
      <c r="N340" s="6" cm="1">
        <f t="array" ref="N340">_FV(A340,"Volume")</f>
        <v>875524</v>
      </c>
      <c r="O340" s="5" cm="1">
        <f t="array" ref="O340">_FV(A340,"P/E",TRUE)</f>
        <v>77.966300000000004</v>
      </c>
      <c r="P340" s="6" cm="1">
        <f t="array" ref="P340">_FV(A340,"Employees")</f>
        <v>9457</v>
      </c>
      <c r="Q340" t="str" cm="1">
        <f t="array" ref="Q340">_FV(A340,"Exchange")</f>
        <v>New York Stock Exchange</v>
      </c>
    </row>
    <row r="341" spans="1:17" x14ac:dyDescent="0.25">
      <c r="A341" t="e" vm="346">
        <v>#VALUE!</v>
      </c>
      <c r="B341" t="str">
        <f>_FV(A341,"Ticker symbol",TRUE)</f>
        <v>KEX</v>
      </c>
      <c r="C341" t="str">
        <f>_FV(A341,"Name")</f>
        <v>KIRBY CORPORATION</v>
      </c>
      <c r="D341" t="str">
        <f>_FV(A341,"Description")</f>
        <v>Kirby Corporation is a domestic tank barge operator, transporting bulk liquid products throughout the Mississippi River System, on the Gulf Intracoastal Waterway, coastwise along all three United States coasts and in Alaska and Hawaii. The Company, through its subsidiaries, operates in two segments: Marine Transportation and Diesel Engine Services. The Company, through its Marine Transportation segment, is a provider of marine transportation services, operating tank barges and towing vessels transporting bulk liquid products throughout the Mississippi River System, on the Gulf Intracoastal Waterway, coastwise along all three United States coasts and in Alaska and Hawaii. Its engine services segment, sells replacement parts, provides service mechanics to overhaul and repair medium-speed and high-speed diesel engines, transmissions, reduction gears, pumps and compression products, maintains facilities to rebuild component parts or entire medium-speed and high-speed diesel engines.</v>
      </c>
      <c r="E341" t="str">
        <f>_FV(A341,"Industry")</f>
        <v>Freight &amp; Logistics Services</v>
      </c>
      <c r="F341" s="3">
        <f>_FV(A341,"Price")</f>
        <v>69.015000000000001</v>
      </c>
      <c r="G341" s="3">
        <f>_FV(A341,"High")</f>
        <v>70.510000000000005</v>
      </c>
      <c r="H341" s="3">
        <f>_FV(A341,"Low")</f>
        <v>68.02</v>
      </c>
      <c r="I341" s="3">
        <f>_FV(A341,"Open")</f>
        <v>68.25</v>
      </c>
      <c r="J341" s="3">
        <f>_FV(A341,"Previous close",TRUE)</f>
        <v>67.42</v>
      </c>
      <c r="K341" s="1">
        <f>_FV(A341,"Market cap",TRUE)</f>
        <v>4146839430</v>
      </c>
      <c r="L341" s="4">
        <f>_FV(A341,"Change (%)",TRUE)</f>
        <v>2.3658000000000002E-2</v>
      </c>
      <c r="M341" s="5" cm="1">
        <f t="array" ref="M341">_FV(A341,"Beta")</f>
        <v>1.472</v>
      </c>
      <c r="N341" s="6" cm="1">
        <f t="array" ref="N341">_FV(A341,"Volume")</f>
        <v>384286</v>
      </c>
      <c r="O341" s="5" cm="1">
        <f t="array" ref="O341">_FV(A341,"P/E",TRUE)</f>
        <v>56.736499999999999</v>
      </c>
      <c r="P341" s="6" cm="1">
        <f t="array" ref="P341">_FV(A341,"Employees")</f>
        <v>5400</v>
      </c>
      <c r="Q341" t="str" cm="1">
        <f t="array" ref="Q341">_FV(A341,"Exchange")</f>
        <v>New York Stock Exchange</v>
      </c>
    </row>
    <row r="342" spans="1:17" x14ac:dyDescent="0.25">
      <c r="A342" t="e" vm="347">
        <v>#VALUE!</v>
      </c>
      <c r="B342" t="str">
        <f>_FV(A342,"Ticker symbol",TRUE)</f>
        <v>BOH</v>
      </c>
      <c r="C342" t="str">
        <f>_FV(A342,"Name")</f>
        <v>BANK OF HAWAII CORPORATION</v>
      </c>
      <c r="D342" t="str">
        <f>_FV(A342,"Description")</f>
        <v>Bank of Hawaii Corporation is a bank holding company that operates through its subsidiary, Bank of Hawaii (the Bank). The Bank provides a range of financial products and services primarily to customers in Hawaii, Guam and other Pacific Islands. It operates in four segments: Retail Banking, Commercial Banking, Investment Services, and Treasury and Other. The Retail Banking segment offers a range of financial products and services to consumers and small businesses. The Commercial Banking segment offers products, including corporate banking, commercial real estate loans, commercial lease financing, auto dealer financing and deposit products. The Investment Services segment offers private banking and international client banking, trust services, investment management and institutional investment advisory services. The Treasury and Other segment consists of corporate asset and liability management activities, including interest rate risk management and a foreign currency exchange business.</v>
      </c>
      <c r="E342" t="str">
        <f>_FV(A342,"Industry")</f>
        <v>Banking Services</v>
      </c>
      <c r="F342" s="3">
        <f>_FV(A342,"Price")</f>
        <v>95.35</v>
      </c>
      <c r="G342" s="3">
        <f>_FV(A342,"High")</f>
        <v>95.885000000000005</v>
      </c>
      <c r="H342" s="3">
        <f>_FV(A342,"Low")</f>
        <v>94.936300000000003</v>
      </c>
      <c r="I342" s="3">
        <f>_FV(A342,"Open")</f>
        <v>95</v>
      </c>
      <c r="J342" s="3">
        <f>_FV(A342,"Previous close",TRUE)</f>
        <v>94.39</v>
      </c>
      <c r="K342" s="1">
        <f>_FV(A342,"Market cap",TRUE)</f>
        <v>3851598412</v>
      </c>
      <c r="L342" s="4">
        <f>_FV(A342,"Change (%)",TRUE)</f>
        <v>1.0170999999999999E-2</v>
      </c>
      <c r="M342" s="5" cm="1">
        <f t="array" ref="M342">_FV(A342,"Beta")</f>
        <v>1.2627999999999999</v>
      </c>
      <c r="N342" s="6" cm="1">
        <f t="array" ref="N342">_FV(A342,"Volume")</f>
        <v>34173</v>
      </c>
      <c r="O342" s="5" cm="1">
        <f t="array" ref="O342">_FV(A342,"P/E",TRUE)</f>
        <v>21.0641</v>
      </c>
      <c r="P342" s="6" cm="1">
        <f t="array" ref="P342">_FV(A342,"Employees")</f>
        <v>2058</v>
      </c>
      <c r="Q342" t="str" cm="1">
        <f t="array" ref="Q342">_FV(A342,"Exchange")</f>
        <v>New York Stock Exchange</v>
      </c>
    </row>
    <row r="343" spans="1:17" x14ac:dyDescent="0.25">
      <c r="A343" t="e" vm="348">
        <v>#VALUE!</v>
      </c>
      <c r="B343" t="str">
        <f>_FV(A343,"Ticker symbol",TRUE)</f>
        <v>SWCH</v>
      </c>
      <c r="C343" t="str">
        <f>_FV(A343,"Name")</f>
        <v>SWITCH, INC.</v>
      </c>
      <c r="D343" t="str">
        <f>_FV(A343,"Description")</f>
        <v>Switch, Inc. is a technology infrastructure company. The Company is developer and operator of the SUPERNAP, data center facilities, and provides colocation, telecommunications, cloud services, and content ecosystems. The Company designs, constructs and operates hyperscale data centers that address the growing challenges facing the data center industry. The Company's patented technologies include 100% hot aisle containment rows, exterior wall penetrating multi-mode HVAC units, hot and cold containment segregation structure, redundant data center roofing system, multi-system power containers, data center infrastructure management system (DCIM).</v>
      </c>
      <c r="E343" t="str">
        <f>_FV(A343,"Industry")</f>
        <v>Computers, Phones &amp; Household Electronics</v>
      </c>
      <c r="F343" s="3">
        <f>_FV(A343,"Price")</f>
        <v>18.18</v>
      </c>
      <c r="G343" s="3">
        <f>_FV(A343,"High")</f>
        <v>18.27</v>
      </c>
      <c r="H343" s="3">
        <f>_FV(A343,"Low")</f>
        <v>17.93</v>
      </c>
      <c r="I343" s="3">
        <f>_FV(A343,"Open")</f>
        <v>18.09</v>
      </c>
      <c r="J343" s="3">
        <f>_FV(A343,"Previous close",TRUE)</f>
        <v>18.13</v>
      </c>
      <c r="K343" s="1">
        <f>_FV(A343,"Market cap",TRUE)</f>
        <v>4389799158</v>
      </c>
      <c r="L343" s="4">
        <f>_FV(A343,"Change (%)",TRUE)</f>
        <v>2.758E-3</v>
      </c>
      <c r="M343" s="5" cm="1">
        <f t="array" ref="M343">_FV(A343,"Beta")</f>
        <v>0.71660000000000001</v>
      </c>
      <c r="N343" s="6" cm="1">
        <f t="array" ref="N343">_FV(A343,"Volume")</f>
        <v>854987</v>
      </c>
      <c r="O343" s="5" cm="1">
        <f t="array" ref="O343">_FV(A343,"P/E",TRUE)</f>
        <v>131.53890000000001</v>
      </c>
      <c r="P343" s="6" cm="1">
        <f t="array" ref="P343">_FV(A343,"Employees")</f>
        <v>759</v>
      </c>
      <c r="Q343" t="str" cm="1">
        <f t="array" ref="Q343">_FV(A343,"Exchange")</f>
        <v>New York Stock Exchange</v>
      </c>
    </row>
    <row r="344" spans="1:17" x14ac:dyDescent="0.25">
      <c r="A344" t="e" vm="349">
        <v>#VALUE!</v>
      </c>
      <c r="B344" t="str">
        <f>_FV(A344,"Ticker symbol",TRUE)</f>
        <v>HRB</v>
      </c>
      <c r="C344" t="str">
        <f>_FV(A344,"Name")</f>
        <v>H &amp; R BLOCK, INC.</v>
      </c>
      <c r="D344" t="str">
        <f>_FV(A344,"Description")</f>
        <v>H&amp;R Block, Inc. (H&amp;R Block), through its subsidiaries, provides tax preparation and other services. The Company provides assisted income tax return preparation, digital do-it-yourself (DIY) tax solutions and other services and products related to income tax return preparation to the general public primarily in the United States, Canada, Australia and their respective territories. Assisted income tax return preparation and related services are provided by tax professionals through a system of retail offices operated directly by the Company or its franchisees. It offers tax support, planning, and business accounting and advisory services to its clients. The Company offers a range of online tax services, including preparation of federal and state income tax returns, review of tax returns by a tax professional, access to tax tips, advice and tax-related news, use of calculators for tax planning, error checking and electronic filing.</v>
      </c>
      <c r="E344" t="str">
        <f>_FV(A344,"Industry")</f>
        <v>Personal &amp; Household Products &amp; Services</v>
      </c>
      <c r="F344" s="3">
        <f>_FV(A344,"Price")</f>
        <v>23.9</v>
      </c>
      <c r="G344" s="3">
        <f>_FV(A344,"High")</f>
        <v>23.92</v>
      </c>
      <c r="H344" s="3">
        <f>_FV(A344,"Low")</f>
        <v>23.43</v>
      </c>
      <c r="I344" s="3">
        <f>_FV(A344,"Open")</f>
        <v>23.504999999999999</v>
      </c>
      <c r="J344" s="3">
        <f>_FV(A344,"Previous close",TRUE)</f>
        <v>23.46</v>
      </c>
      <c r="K344" s="1">
        <f>_FV(A344,"Market cap",TRUE)</f>
        <v>4336208070</v>
      </c>
      <c r="L344" s="4">
        <f>_FV(A344,"Change (%)",TRUE)</f>
        <v>1.8755000000000001E-2</v>
      </c>
      <c r="M344" s="5" cm="1">
        <f t="array" ref="M344">_FV(A344,"Beta")</f>
        <v>0.86819999999999997</v>
      </c>
      <c r="N344" s="6" cm="1">
        <f t="array" ref="N344">_FV(A344,"Volume")</f>
        <v>466423</v>
      </c>
      <c r="O344" s="5" cm="1">
        <f t="array" ref="O344">_FV(A344,"P/E",TRUE)</f>
        <v>51.397799999999997</v>
      </c>
      <c r="P344" s="6" cm="1">
        <f t="array" ref="P344">_FV(A344,"Employees")</f>
        <v>3500</v>
      </c>
      <c r="Q344" t="str" cm="1">
        <f t="array" ref="Q344">_FV(A344,"Exchange")</f>
        <v>New York Stock Exchange</v>
      </c>
    </row>
    <row r="345" spans="1:17" x14ac:dyDescent="0.25">
      <c r="A345" t="e" vm="350">
        <v>#VALUE!</v>
      </c>
      <c r="B345" t="str">
        <f>_FV(A345,"Ticker symbol",TRUE)</f>
        <v>CRI</v>
      </c>
      <c r="C345" t="str">
        <f>_FV(A345,"Name")</f>
        <v>CARTER'S, INC.</v>
      </c>
      <c r="D345" t="str">
        <f>_FV(A345,"Description")</f>
        <v>Carter’s,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Company’s Child of Mine brand is available at Walmart, its Just One You brand is available at Target, and its Simple Joys brand is available on Amazon. The Company also owns Skip Hop, a global lifestyle brand for families with young children.</v>
      </c>
      <c r="E345" t="str">
        <f>_FV(A345,"Industry")</f>
        <v>Specialty Retailers</v>
      </c>
      <c r="F345" s="3">
        <f>_FV(A345,"Price")</f>
        <v>107.82</v>
      </c>
      <c r="G345" s="3">
        <f>_FV(A345,"High")</f>
        <v>110.59</v>
      </c>
      <c r="H345" s="3">
        <f>_FV(A345,"Low")</f>
        <v>107.5</v>
      </c>
      <c r="I345" s="3">
        <f>_FV(A345,"Open")</f>
        <v>110.37</v>
      </c>
      <c r="J345" s="3">
        <f>_FV(A345,"Previous close",TRUE)</f>
        <v>110.45</v>
      </c>
      <c r="K345" s="1">
        <f>_FV(A345,"Market cap",TRUE)</f>
        <v>4739430801</v>
      </c>
      <c r="L345" s="4">
        <f>_FV(A345,"Change (%)",TRUE)</f>
        <v>-2.3812000000000003E-2</v>
      </c>
      <c r="M345" s="5" cm="1">
        <f t="array" ref="M345">_FV(A345,"Beta")</f>
        <v>1.4126000000000001</v>
      </c>
      <c r="N345" s="6" cm="1">
        <f t="array" ref="N345">_FV(A345,"Volume")</f>
        <v>235654</v>
      </c>
      <c r="O345" s="5" cm="1">
        <f t="array" ref="O345">_FV(A345,"P/E",TRUE)</f>
        <v>17.508500000000002</v>
      </c>
      <c r="P345" s="6" cm="1">
        <f t="array" ref="P345">_FV(A345,"Employees")</f>
        <v>18000</v>
      </c>
      <c r="Q345" t="str" cm="1">
        <f t="array" ref="Q345">_FV(A345,"Exchange")</f>
        <v>New York Stock Exchange</v>
      </c>
    </row>
    <row r="346" spans="1:17" x14ac:dyDescent="0.25">
      <c r="A346" t="e" vm="351">
        <v>#VALUE!</v>
      </c>
      <c r="B346" t="str">
        <f>_FV(A346,"Ticker symbol",TRUE)</f>
        <v>ADNT</v>
      </c>
      <c r="C346" t="str">
        <f>_FV(A346,"Name")</f>
        <v>ADIENT PUBLIC LIMITED COMPANY</v>
      </c>
      <c r="D346" t="str">
        <f>_FV(A346,"Description")</f>
        <v>Adient plc designs, manufactures and markets a range of seating systems and components. The Company provides products for passenger cars, commercial vehicles and light trucks, including vans, pick-up trucks and sport/crossover utility vehicles. The Company offers technologies for automotive seating solutions, including seating systems, frames, mechanisms, foam, head restraints, armrests and trim covers. It offers various products for automotive interiors market, which includes production of instrument panels, floor consoles, door panels, overhead consoles, cockpit systems, decorative trim and other automotive interior products. The Company's segments include Americas, which is inclusive of North America and South America; Europe, Middle East, and Africa, and Asia Pacific/China. The Company's subsidiaries include Adient &amp; Summit Corporation Ltd., Adient (Thailand) Co., Ltd., Adient Automotive Interior Investment Co., Limited, and Adient Beteiligungs GmbH.</v>
      </c>
      <c r="E346" t="str">
        <f>_FV(A346,"Industry")</f>
        <v>Automobiles &amp; Auto Parts</v>
      </c>
      <c r="F346" s="3">
        <f>_FV(A346,"Price")</f>
        <v>49.51</v>
      </c>
      <c r="G346" s="3">
        <f>_FV(A346,"High")</f>
        <v>49.725000000000001</v>
      </c>
      <c r="H346" s="3">
        <f>_FV(A346,"Low")</f>
        <v>48.57</v>
      </c>
      <c r="I346" s="3">
        <f>_FV(A346,"Open")</f>
        <v>49.11</v>
      </c>
      <c r="J346" s="3">
        <f>_FV(A346,"Previous close",TRUE)</f>
        <v>49.29</v>
      </c>
      <c r="K346" s="1">
        <f>_FV(A346,"Market cap",TRUE)</f>
        <v>4662362146</v>
      </c>
      <c r="L346" s="4">
        <f>_FV(A346,"Change (%)",TRUE)</f>
        <v>4.463E-3</v>
      </c>
      <c r="M346" s="5" cm="1">
        <f t="array" ref="M346">_FV(A346,"Beta")</f>
        <v>3.3281999999999998</v>
      </c>
      <c r="N346" s="6" cm="1">
        <f t="array" ref="N346">_FV(A346,"Volume")</f>
        <v>120219</v>
      </c>
      <c r="O346" s="5" cm="1">
        <f t="array" ref="O346">_FV(A346,"P/E",TRUE)</f>
        <v>0</v>
      </c>
      <c r="P346" s="6" cm="1">
        <f t="array" ref="P346">_FV(A346,"Employees")</f>
        <v>77000</v>
      </c>
      <c r="Q346" t="str" cm="1">
        <f t="array" ref="Q346">_FV(A346,"Exchange")</f>
        <v>New York Stock Exchange</v>
      </c>
    </row>
    <row r="347" spans="1:17" x14ac:dyDescent="0.25">
      <c r="A347" t="e" vm="352">
        <v>#VALUE!</v>
      </c>
      <c r="B347" t="str">
        <f>_FV(A347,"Ticker symbol",TRUE)</f>
        <v>SIX</v>
      </c>
      <c r="C347" t="str">
        <f>_FV(A347,"Name")</f>
        <v>SIX FLAGS ENTERTAINMENT CORPORATION</v>
      </c>
      <c r="D347" t="str">
        <f>_FV(A347,"Description")</f>
        <v>Six Flags Entertainment Corporation (Six Flags) is a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v>
      </c>
      <c r="E347" t="str">
        <f>_FV(A347,"Industry")</f>
        <v>Hotels &amp; Entertainment Services</v>
      </c>
      <c r="F347" s="3">
        <f>_FV(A347,"Price")</f>
        <v>44.17</v>
      </c>
      <c r="G347" s="3">
        <f>_FV(A347,"High")</f>
        <v>44.61</v>
      </c>
      <c r="H347" s="3">
        <f>_FV(A347,"Low")</f>
        <v>43.424999999999997</v>
      </c>
      <c r="I347" s="3">
        <f>_FV(A347,"Open")</f>
        <v>44.61</v>
      </c>
      <c r="J347" s="3">
        <f>_FV(A347,"Previous close",TRUE)</f>
        <v>44.53</v>
      </c>
      <c r="K347" s="1">
        <f>_FV(A347,"Market cap",TRUE)</f>
        <v>3771754480</v>
      </c>
      <c r="L347" s="4">
        <f>_FV(A347,"Change (%)",TRUE)</f>
        <v>-8.0840000000000009E-3</v>
      </c>
      <c r="M347" s="5" cm="1">
        <f t="array" ref="M347">_FV(A347,"Beta")</f>
        <v>2.5175000000000001</v>
      </c>
      <c r="N347" s="6" cm="1">
        <f t="array" ref="N347">_FV(A347,"Volume")</f>
        <v>341759</v>
      </c>
      <c r="O347" s="5" cm="1">
        <f t="array" ref="O347">_FV(A347,"P/E",TRUE)</f>
        <v>0</v>
      </c>
      <c r="P347" s="6" cm="1">
        <f t="array" ref="P347">_FV(A347,"Employees")</f>
        <v>1950</v>
      </c>
      <c r="Q347" t="str" cm="1">
        <f t="array" ref="Q347">_FV(A347,"Exchange")</f>
        <v>New York Stock Exchange</v>
      </c>
    </row>
    <row r="348" spans="1:17" x14ac:dyDescent="0.25">
      <c r="A348" t="e" vm="353">
        <v>#VALUE!</v>
      </c>
      <c r="B348" t="str">
        <f>_FV(A348,"Ticker symbol",TRUE)</f>
        <v>FNB</v>
      </c>
      <c r="C348" t="str">
        <f>_FV(A348,"Name")</f>
        <v>F.N.B. CORPORATION</v>
      </c>
      <c r="D348" t="str">
        <f>_FV(A348,"Description")</f>
        <v>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(FNBPA).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all lines of commercial and personal insurance. It operates more than 355 banking offices throughout Pennsylvania, Ohio, Maryland, West Virginia, North Carolina, South Carolina and Virginia.</v>
      </c>
      <c r="E348" t="str">
        <f>_FV(A348,"Industry")</f>
        <v>Banking Services</v>
      </c>
      <c r="F348" s="3">
        <f>_FV(A348,"Price")</f>
        <v>13.7</v>
      </c>
      <c r="G348" s="3">
        <f>_FV(A348,"High")</f>
        <v>13.79</v>
      </c>
      <c r="H348" s="3">
        <f>_FV(A348,"Low")</f>
        <v>13.6</v>
      </c>
      <c r="I348" s="3">
        <f>_FV(A348,"Open")</f>
        <v>13.6</v>
      </c>
      <c r="J348" s="3">
        <f>_FV(A348,"Previous close",TRUE)</f>
        <v>13.53</v>
      </c>
      <c r="K348" s="1">
        <f>_FV(A348,"Market cap",TRUE)</f>
        <v>4391303470</v>
      </c>
      <c r="L348" s="4">
        <f>_FV(A348,"Change (%)",TRUE)</f>
        <v>1.2565E-2</v>
      </c>
      <c r="M348" s="5" cm="1">
        <f t="array" ref="M348">_FV(A348,"Beta")</f>
        <v>1.3668</v>
      </c>
      <c r="N348" s="6" cm="1">
        <f t="array" ref="N348">_FV(A348,"Volume")</f>
        <v>548295</v>
      </c>
      <c r="O348" s="5" cm="1">
        <f t="array" ref="O348">_FV(A348,"P/E",TRUE)</f>
        <v>13.6617</v>
      </c>
      <c r="P348" s="6" cm="1">
        <f t="array" ref="P348">_FV(A348,"Employees")</f>
        <v>3819</v>
      </c>
      <c r="Q348" t="str" cm="1">
        <f t="array" ref="Q348">_FV(A348,"Exchange")</f>
        <v>New York Stock Exchange</v>
      </c>
    </row>
    <row r="349" spans="1:17" x14ac:dyDescent="0.25">
      <c r="A349" t="e" vm="354">
        <v>#VALUE!</v>
      </c>
      <c r="B349" t="str">
        <f>_FV(A349,"Ticker symbol",TRUE)</f>
        <v>GRA</v>
      </c>
      <c r="C349" t="str">
        <f>_FV(A349,"Name")</f>
        <v>W. R. GRACE &amp; CO.</v>
      </c>
      <c r="D349" t="str">
        <f>_FV(A349,"Description")</f>
        <v>W. R. Grace &amp; Co. (Grace) is engaged in the production and sale of specialty chemicals and specialty materials. The Company operates in two segments: Grace Catalysts Technologies and Grace Materials Technologies. The Grace Catalysts Technologies segment includes catalysts and related products and technologies used in refining, petrochemical and other chemical manufacturing applications. The Grace Materials Technologies segment includes specialty materials, including silica-based and silica-alumina-based materials, used in coatings, consumer, industrial, and pharmaceutical applications. It Grace Catalysts Technologies segment produces and sells catalysts and related products and technologies used in refining, petrochemical and other chemical manufacturing applications, including Fluid catalytic cracking catalysts (FCC), Hydroprocessing catalysts (HPC), and Polyolefin catalysts and catalyst supports.</v>
      </c>
      <c r="E349" t="str">
        <f>_FV(A349,"Industry")</f>
        <v>Chemicals</v>
      </c>
      <c r="F349" s="3">
        <f>_FV(A349,"Price")</f>
        <v>68.37</v>
      </c>
      <c r="G349" s="3">
        <f>_FV(A349,"High")</f>
        <v>68.52</v>
      </c>
      <c r="H349" s="3">
        <f>_FV(A349,"Low")</f>
        <v>68.33</v>
      </c>
      <c r="I349" s="3">
        <f>_FV(A349,"Open")</f>
        <v>68.44</v>
      </c>
      <c r="J349" s="3">
        <f>_FV(A349,"Previous close",TRUE)</f>
        <v>68.39</v>
      </c>
      <c r="K349" s="1">
        <f>_FV(A349,"Market cap",TRUE)</f>
        <v>4529383964</v>
      </c>
      <c r="L349" s="4">
        <f>_FV(A349,"Change (%)",TRUE)</f>
        <v>-2.9240000000000001E-4</v>
      </c>
      <c r="M349" s="5" cm="1">
        <f t="array" ref="M349">_FV(A349,"Beta")</f>
        <v>1.4542999999999999</v>
      </c>
      <c r="N349" s="6" cm="1">
        <f t="array" ref="N349">_FV(A349,"Volume")</f>
        <v>581286</v>
      </c>
      <c r="O349" s="5" cm="1">
        <f t="array" ref="O349">_FV(A349,"P/E",TRUE)</f>
        <v>184.32470000000001</v>
      </c>
      <c r="P349" s="6" cm="1">
        <f t="array" ref="P349">_FV(A349,"Employees")</f>
        <v>4000</v>
      </c>
      <c r="Q349" t="str" cm="1">
        <f t="array" ref="Q349">_FV(A349,"Exchange")</f>
        <v>New York Stock Exchange</v>
      </c>
    </row>
    <row r="350" spans="1:17" x14ac:dyDescent="0.25">
      <c r="A350" t="e" vm="355">
        <v>#VALUE!</v>
      </c>
      <c r="B350" t="str">
        <f>_FV(A350,"Ticker symbol",TRUE)</f>
        <v>BKU</v>
      </c>
      <c r="C350" t="str">
        <f>_FV(A350,"Name")</f>
        <v>BANKUNITED, INC.</v>
      </c>
      <c r="D350" t="str">
        <f>_FV(A350,"Description")</f>
        <v>BankUnited, Inc. is the bank holding company of BankUnited (the Bank). The bank is a national banking association. As of December 31, 2016, the Bank provided a range of banking services to individual and corporate customers through 94 banking centers located in 15 Florida counties and six banking centers in the New York metropolitan area. The Bank also provides a range of traditional banking products and services to both its commercial and retail customers. The Company offers a range of lending products, including small business loans, commercial real estate loans, equipment loans and leases, term loans, formula-based loans, municipal and non-profit loans and leases, commercial and mortgage warehouse lines of credit, letters of credit and consumer loans. It offers traditional deposit products, including checking accounts, money market deposit accounts, savings accounts and certificates of deposit with a range of terms and rates.</v>
      </c>
      <c r="E350" t="str">
        <f>_FV(A350,"Industry")</f>
        <v>Banking Services</v>
      </c>
      <c r="F350" s="3">
        <f>_FV(A350,"Price")</f>
        <v>48.52</v>
      </c>
      <c r="G350" s="3">
        <f>_FV(A350,"High")</f>
        <v>49.55</v>
      </c>
      <c r="H350" s="3">
        <f>_FV(A350,"Low")</f>
        <v>48.26</v>
      </c>
      <c r="I350" s="3">
        <f>_FV(A350,"Open")</f>
        <v>49</v>
      </c>
      <c r="J350" s="3">
        <f>_FV(A350,"Previous close",TRUE)</f>
        <v>48.68</v>
      </c>
      <c r="K350" s="1">
        <f>_FV(A350,"Market cap",TRUE)</f>
        <v>4524141141</v>
      </c>
      <c r="L350" s="4">
        <f>_FV(A350,"Change (%)",TRUE)</f>
        <v>-3.287E-3</v>
      </c>
      <c r="M350" s="5" cm="1">
        <f t="array" ref="M350">_FV(A350,"Beta")</f>
        <v>1.4193</v>
      </c>
      <c r="N350" s="6" cm="1">
        <f t="array" ref="N350">_FV(A350,"Volume")</f>
        <v>123291</v>
      </c>
      <c r="O350" s="5" cm="1">
        <f t="array" ref="O350">_FV(A350,"P/E",TRUE)</f>
        <v>14.1036</v>
      </c>
      <c r="P350" s="6" cm="1">
        <f t="array" ref="P350">_FV(A350,"Employees")</f>
        <v>1465</v>
      </c>
      <c r="Q350" t="str" cm="1">
        <f t="array" ref="Q350">_FV(A350,"Exchange")</f>
        <v>New York Stock Exchange</v>
      </c>
    </row>
    <row r="351" spans="1:17" x14ac:dyDescent="0.25">
      <c r="A351" t="e" vm="356">
        <v>#VALUE!</v>
      </c>
      <c r="B351" t="str">
        <f>_FV(A351,"Ticker symbol",TRUE)</f>
        <v>R</v>
      </c>
      <c r="C351" t="str">
        <f>_FV(A351,"Name")</f>
        <v>RYDER SYSTEM, INC.</v>
      </c>
      <c r="D351" t="str">
        <f>_FV(A351,"Description")</f>
        <v>Ryder System, Inc. is engaged in offering transportation and supply chain management solutions. The Company operates through three segments: Fleet Management Solutions (FMS), which provides leasing, commercial rental, contract maintenance, and contract-related maintenance of trucks, tractors and trailers to customers principally in the United States, Canada and the United Kingdom; Dedicated Transportation Solutions (DTS), which provides vehicles and drivers as part of a dedicated transportation solution in the United States, and Supply Chain Solutions (SCS), which provides supply chain solutions, including distribution and transportation services in North America and Asia. Through its FMS business, the Company provides its customers with various fleet solutions. In addition, it provides its customers to purchase a selection of used trucks, tractors and trailers through its used vehicle sales program. Its customer base includes enterprises operating in various industries.</v>
      </c>
      <c r="E351" t="str">
        <f>_FV(A351,"Industry")</f>
        <v>Freight &amp; Logistics Services</v>
      </c>
      <c r="F351" s="3">
        <f>_FV(A351,"Price")</f>
        <v>88.85</v>
      </c>
      <c r="G351" s="3">
        <f>_FV(A351,"High")</f>
        <v>89.62</v>
      </c>
      <c r="H351" s="3">
        <f>_FV(A351,"Low")</f>
        <v>87.655000000000001</v>
      </c>
      <c r="I351" s="3">
        <f>_FV(A351,"Open")</f>
        <v>87.655000000000001</v>
      </c>
      <c r="J351" s="3">
        <f>_FV(A351,"Previous close",TRUE)</f>
        <v>87.22</v>
      </c>
      <c r="K351" s="1">
        <f>_FV(A351,"Market cap",TRUE)</f>
        <v>4786384151</v>
      </c>
      <c r="L351" s="4">
        <f>_FV(A351,"Change (%)",TRUE)</f>
        <v>1.8688E-2</v>
      </c>
      <c r="M351" s="5" cm="1">
        <f t="array" ref="M351">_FV(A351,"Beta")</f>
        <v>2.0028000000000001</v>
      </c>
      <c r="N351" s="6" cm="1">
        <f t="array" ref="N351">_FV(A351,"Volume")</f>
        <v>147867</v>
      </c>
      <c r="O351" s="5" cm="1">
        <f t="array" ref="O351">_FV(A351,"P/E",TRUE)</f>
        <v>94.399000000000001</v>
      </c>
      <c r="P351" s="6" cm="1">
        <f t="array" ref="P351">_FV(A351,"Employees")</f>
        <v>39000</v>
      </c>
      <c r="Q351" t="str" cm="1">
        <f t="array" ref="Q351">_FV(A351,"Exchange")</f>
        <v>New York Stock Exchange</v>
      </c>
    </row>
    <row r="352" spans="1:17" x14ac:dyDescent="0.25">
      <c r="A352" t="e" vm="357">
        <v>#VALUE!</v>
      </c>
      <c r="B352" t="str">
        <f>_FV(A352,"Ticker symbol",TRUE)</f>
        <v>WCC</v>
      </c>
      <c r="C352" t="str">
        <f>_FV(A352,"Name")</f>
        <v>WESCO INTERNATIONAL, INC.</v>
      </c>
      <c r="D352" t="str">
        <f>_FV(A352,"Description")</f>
        <v>WESCO International, Inc is an electrical, and utility distribution and supply chain solutions company. The Company provides its solutions to meet customer needs across commercial and industrial businesses, contractors, government agencies, institutions, telecommunications providers, and utilities. The Company's segments include Electrical &amp; Electronic Solutions (EES), Communications &amp; Security Solutions (CSS) and Utility and Broadband Solutions (UBS). Its EES segment supplies various products, including electrical equipment and supplies as well as lubricants, valves, fittings, fasteners, cutting tools, power transmission, and safety products. The CSS segment supplies products and customized supply chain solutions to customers in a diverse range of industries. The UBS segment supplies electrical transmission and distribution products, power plant maintenance and smart-grid products.</v>
      </c>
      <c r="E352" t="str">
        <f>_FV(A352,"Industry")</f>
        <v>Machinery, Equipment &amp; Components</v>
      </c>
      <c r="F352" s="3">
        <f>_FV(A352,"Price")</f>
        <v>111.02</v>
      </c>
      <c r="G352" s="3">
        <f>_FV(A352,"High")</f>
        <v>111.715</v>
      </c>
      <c r="H352" s="3">
        <f>_FV(A352,"Low")</f>
        <v>108.64</v>
      </c>
      <c r="I352" s="3">
        <f>_FV(A352,"Open")</f>
        <v>110</v>
      </c>
      <c r="J352" s="3">
        <f>_FV(A352,"Previous close",TRUE)</f>
        <v>109.49</v>
      </c>
      <c r="K352" s="1">
        <f>_FV(A352,"Market cap",TRUE)</f>
        <v>5570984710</v>
      </c>
      <c r="L352" s="4">
        <f>_FV(A352,"Change (%)",TRUE)</f>
        <v>1.3974E-2</v>
      </c>
      <c r="M352" s="5" cm="1">
        <f t="array" ref="M352">_FV(A352,"Beta")</f>
        <v>2.4708000000000001</v>
      </c>
      <c r="N352" s="6" cm="1">
        <f t="array" ref="N352">_FV(A352,"Volume")</f>
        <v>125045</v>
      </c>
      <c r="O352" s="5" cm="1">
        <f t="array" ref="O352">_FV(A352,"P/E",TRUE)</f>
        <v>75.378799999999998</v>
      </c>
      <c r="P352" s="6" cm="1">
        <f t="array" ref="P352">_FV(A352,"Employees")</f>
        <v>18000</v>
      </c>
      <c r="Q352" t="str" cm="1">
        <f t="array" ref="Q352">_FV(A352,"Exchange")</f>
        <v>New York Stock Exchange</v>
      </c>
    </row>
    <row r="353" spans="1:17" x14ac:dyDescent="0.25">
      <c r="A353" t="e" vm="358">
        <v>#VALUE!</v>
      </c>
      <c r="B353" t="str">
        <f>_FV(A353,"Ticker symbol",TRUE)</f>
        <v>SEB</v>
      </c>
      <c r="C353" t="str">
        <f>_FV(A353,"Name")</f>
        <v>SEABOARD CORPORATION</v>
      </c>
      <c r="D353" t="str">
        <f>_FV(A353,"Description")</f>
        <v>Seaboard Corporation is an agribusiness and transportation company. The Company is primarily engaged in hog production, pork processing and ocean transportation. Its divisions include Pork, Commodity Trading and Milling, Marine, Sugar and Alcohol, Power, Turkey and Other. Overseas, the Company is primarily engaged in commodity merchandising, grain processing, sugar and alcohol production and electric power generation. The Company produces and sells frozen pork products to further processors, food service operators, grocery stores, distributors and retail outlets throughout the United States. It markets wheat, corn, soybean meal and other commodities in bulk to third parties and affiliated companies. As of December 31, 2018, its third-party agents provided cargo shipping services to 28 countries between the United States, the Caribbean Basin, and Central and South America. It sells power on the market accessed by government-owned distribution companies.</v>
      </c>
      <c r="E353" t="str">
        <f>_FV(A353,"Industry")</f>
        <v>Food &amp; Tobacco</v>
      </c>
      <c r="F353" s="3">
        <f>_FV(A353,"Price")</f>
        <v>3760.0050000000001</v>
      </c>
      <c r="G353" s="3">
        <f>_FV(A353,"High")</f>
        <v>3785.44</v>
      </c>
      <c r="H353" s="3">
        <f>_FV(A353,"Low")</f>
        <v>3738.9324999999999</v>
      </c>
      <c r="I353" s="3">
        <f>_FV(A353,"Open")</f>
        <v>3785.44</v>
      </c>
      <c r="J353" s="3">
        <f>_FV(A353,"Previous close",TRUE)</f>
        <v>3736.88</v>
      </c>
      <c r="K353" s="1">
        <f>_FV(A353,"Market cap",TRUE)</f>
        <v>4337692000</v>
      </c>
      <c r="L353" s="4">
        <f>_FV(A353,"Change (%)",TRUE)</f>
        <v>6.1879999999999999E-3</v>
      </c>
      <c r="M353" s="5" cm="1">
        <f t="array" ref="M353">_FV(A353,"Beta")</f>
        <v>0.35670000000000002</v>
      </c>
      <c r="N353" s="6" cm="1">
        <f t="array" ref="N353">_FV(A353,"Volume")</f>
        <v>148</v>
      </c>
      <c r="O353" s="5" cm="1">
        <f t="array" ref="O353">_FV(A353,"P/E",TRUE)</f>
        <v>7.6772</v>
      </c>
      <c r="P353" s="6" cm="1">
        <f t="array" ref="P353">_FV(A353,"Employees")</f>
        <v>13100</v>
      </c>
      <c r="Q353" t="str" cm="1">
        <f t="array" ref="Q353">_FV(A353,"Exchange")</f>
        <v>New York Stock Exchange</v>
      </c>
    </row>
    <row r="354" spans="1:17" x14ac:dyDescent="0.25">
      <c r="A354" t="e" vm="359">
        <v>#VALUE!</v>
      </c>
      <c r="B354" t="str">
        <f>_FV(A354,"Ticker symbol",TRUE)</f>
        <v>HPP</v>
      </c>
      <c r="C354" t="str">
        <f>_FV(A354,"Name")</f>
        <v>HUDSON PACIFIC PROPERTIES, INC.</v>
      </c>
      <c r="D354" t="str">
        <f>_FV(A354,"Description")</f>
        <v>Hudson Pacific Properties, Inc. is a real estate investment trust (REIT). The Company operates in two segments: office properties, and media and entertainment properties. The Company is focused on acquiring, repositioning, developing and operating office and media and entertainment properties in submarkets throughout Northern and Southern California and the Pacific Northwest. As of December 31, 2016, the Company's portfolio included office properties consisting of an aggregate of approximately 14.1 million square feet, and media and entertainment properties consisting of approximately 0.9 million square feet of sound-stage, office and supporting production facilities. As of December 31, 2016, the Company also owned undeveloped density rights for approximately 2.5 million square feet of future office and residential space. The Company's in-service office properties include stabilized office properties and lease-up office properties.</v>
      </c>
      <c r="E354" t="str">
        <f>_FV(A354,"Industry")</f>
        <v>Residential &amp; Commercial REIT</v>
      </c>
      <c r="F354" s="3">
        <f>_FV(A354,"Price")</f>
        <v>27.85</v>
      </c>
      <c r="G354" s="3">
        <f>_FV(A354,"High")</f>
        <v>28.2136</v>
      </c>
      <c r="H354" s="3">
        <f>_FV(A354,"Low")</f>
        <v>27.7</v>
      </c>
      <c r="I354" s="3">
        <f>_FV(A354,"Open")</f>
        <v>27.84</v>
      </c>
      <c r="J354" s="3">
        <f>_FV(A354,"Previous close",TRUE)</f>
        <v>27.67</v>
      </c>
      <c r="K354" s="1">
        <f>_FV(A354,"Market cap",TRUE)</f>
        <v>4198668785</v>
      </c>
      <c r="L354" s="4">
        <f>_FV(A354,"Change (%)",TRUE)</f>
        <v>6.5049999999999995E-3</v>
      </c>
      <c r="M354" s="5" cm="1">
        <f t="array" ref="M354">_FV(A354,"Beta")</f>
        <v>0.97260000000000002</v>
      </c>
      <c r="N354" s="6" cm="1">
        <f t="array" ref="N354">_FV(A354,"Volume")</f>
        <v>231244</v>
      </c>
      <c r="O354" s="5" cm="1">
        <f t="array" ref="O354">_FV(A354,"P/E",TRUE)</f>
        <v>0</v>
      </c>
      <c r="P354" s="6" cm="1">
        <f t="array" ref="P354">_FV(A354,"Employees")</f>
        <v>369</v>
      </c>
      <c r="Q354" t="str" cm="1">
        <f t="array" ref="Q354">_FV(A354,"Exchange")</f>
        <v>New York Stock Exchange</v>
      </c>
    </row>
    <row r="355" spans="1:17" x14ac:dyDescent="0.25">
      <c r="A355" t="e" vm="360">
        <v>#VALUE!</v>
      </c>
      <c r="B355" t="str">
        <f>_FV(A355,"Ticker symbol",TRUE)</f>
        <v>JBGS</v>
      </c>
      <c r="C355" t="str">
        <f>_FV(A355,"Name")</f>
        <v>JBG SMITH PROPERTIES</v>
      </c>
      <c r="D355" t="str">
        <f>_FV(A355,"Description")</f>
        <v>JBG SMITH Properties (JBG SMITH) is a real estate investment trust (REIT), which owns and operates a portfolio of high-growth commercial and multifamily assets. The Company is focused on the Washington, DC metropolitan area. Its assets consist of office, multifamily and retail properties. The Company operates through its segments, including commercial, multifamily, and third-party asset management and real estate services. The Company’s operating portfolio consists of approximately 64 operating assets comprising over 44 commercial assets totaling approximately 13.3 million square feet and 20 multifamily assets totaling over 7,367 units. In addition, JBG SMITH’s third-party asset management and real estate services business provides fee-based real estate services to the JBG Legacy Funds, the WHI Impact Pool and other third parties.</v>
      </c>
      <c r="E355" t="str">
        <f>_FV(A355,"Industry")</f>
        <v>Residential &amp; Commercial REIT</v>
      </c>
      <c r="F355" s="3">
        <f>_FV(A355,"Price")</f>
        <v>32.57</v>
      </c>
      <c r="G355" s="3">
        <f>_FV(A355,"High")</f>
        <v>32.76</v>
      </c>
      <c r="H355" s="3">
        <f>_FV(A355,"Low")</f>
        <v>32.200000000000003</v>
      </c>
      <c r="I355" s="3">
        <f>_FV(A355,"Open")</f>
        <v>32.520000000000003</v>
      </c>
      <c r="J355" s="3">
        <f>_FV(A355,"Previous close",TRUE)</f>
        <v>32.159999999999997</v>
      </c>
      <c r="K355" s="1">
        <f>_FV(A355,"Market cap",TRUE)</f>
        <v>4229013000</v>
      </c>
      <c r="L355" s="4">
        <f>_FV(A355,"Change (%)",TRUE)</f>
        <v>1.2749E-2</v>
      </c>
      <c r="M355" s="5" cm="1">
        <f t="array" ref="M355">_FV(A355,"Beta")</f>
        <v>0.89249999999999996</v>
      </c>
      <c r="N355" s="6" cm="1">
        <f t="array" ref="N355">_FV(A355,"Volume")</f>
        <v>98317</v>
      </c>
      <c r="O355" s="5" cm="1">
        <f t="array" ref="O355">_FV(A355,"P/E",TRUE)</f>
        <v>0</v>
      </c>
      <c r="P355" s="6" cm="1">
        <f t="array" ref="P355">_FV(A355,"Employees")</f>
        <v>1050</v>
      </c>
      <c r="Q355" t="str" cm="1">
        <f t="array" ref="Q355">_FV(A355,"Exchange")</f>
        <v>New York Stock Exchange</v>
      </c>
    </row>
    <row r="356" spans="1:17" x14ac:dyDescent="0.25">
      <c r="A356" t="e" vm="361">
        <v>#VALUE!</v>
      </c>
      <c r="B356" t="str">
        <f>_FV(A356,"Ticker symbol",TRUE)</f>
        <v>AXS</v>
      </c>
      <c r="C356" t="str">
        <f>_FV(A356,"Name")</f>
        <v>AXIS CAPITAL HOLDINGS LIMITED</v>
      </c>
      <c r="D356" t="str">
        <f>_FV(A356,"Description")</f>
        <v>AXIS Capital Holdings Limited is a holding company. The Company provides a range of specialty (re)insurance, through subsidiaries and branch networks- based in Bermuda, the United States, Canada, Europe and Singapore. Its business consists of two global underwriting platforms: AXIS Insurance and AXIS Re. Its segments include Insurance and Reinsurance. The insurance segment operates through offices in Bermuda, the United States, Canada, Europe, Singapore and the Middle East. Its reinsurance segment operates through offices in Bermuda, the United States, Switzerland, Singapore, Brazil and Canada. The business lines in its insurance segment include property, marine, terrorism, aviation, credit and political risk, professional lines, liability, and accident and health. The business lines in its Reinsurance segment include catastrophe; property; professional lines; credit and surety; motor; liability; agriculture; engineering, and marine and other.</v>
      </c>
      <c r="E356" t="str">
        <f>_FV(A356,"Industry")</f>
        <v>Insurance</v>
      </c>
      <c r="F356" s="3">
        <f>_FV(A356,"Price")</f>
        <v>57.37</v>
      </c>
      <c r="G356" s="3">
        <f>_FV(A356,"High")</f>
        <v>58.61</v>
      </c>
      <c r="H356" s="3">
        <f>_FV(A356,"Low")</f>
        <v>57.33</v>
      </c>
      <c r="I356" s="3">
        <f>_FV(A356,"Open")</f>
        <v>58.36</v>
      </c>
      <c r="J356" s="3">
        <f>_FV(A356,"Previous close",TRUE)</f>
        <v>57.93</v>
      </c>
      <c r="K356" s="1">
        <f>_FV(A356,"Market cap",TRUE)</f>
        <v>4862690952</v>
      </c>
      <c r="L356" s="4">
        <f>_FV(A356,"Change (%)",TRUE)</f>
        <v>-9.6670000000000002E-3</v>
      </c>
      <c r="M356" s="5" cm="1">
        <f t="array" ref="M356">_FV(A356,"Beta")</f>
        <v>0.89449999999999996</v>
      </c>
      <c r="N356" s="6" cm="1">
        <f t="array" ref="N356">_FV(A356,"Volume")</f>
        <v>245263</v>
      </c>
      <c r="O356" s="5" cm="1">
        <f t="array" ref="O356">_FV(A356,"P/E",TRUE)</f>
        <v>32.741199999999999</v>
      </c>
      <c r="P356" s="6" cm="1">
        <f t="array" ref="P356">_FV(A356,"Employees")</f>
        <v>1921</v>
      </c>
      <c r="Q356" t="str" cm="1">
        <f t="array" ref="Q356">_FV(A356,"Exchange")</f>
        <v>New York Stock Exchange</v>
      </c>
    </row>
    <row r="357" spans="1:17" x14ac:dyDescent="0.25">
      <c r="A357" t="e" vm="362">
        <v>#VALUE!</v>
      </c>
      <c r="B357" t="str">
        <f>_FV(A357,"Ticker symbol",TRUE)</f>
        <v>NEU</v>
      </c>
      <c r="C357" t="str">
        <f>_FV(A357,"Name")</f>
        <v>NewMarket Corporation</v>
      </c>
      <c r="D357" t="str">
        <f>_FV(A357,"Description")</f>
        <v>NewMarket Corporation is a holding company. The Company is the parent company of Afton Chemical Corporation (Afton), Ethyl Corporation (Ethyl), NewMarket Services Corporation (NewMarket Services), and NewMarket Development Corporation (NewMarket Development). The Company operates through petroleum additives segment, which is primarily represented by Afton. The Company manufactures chemical components that are selected to perform one or more specific functions and combine those chemicals with other chemicals or components to form additive packages for use in specified end user applications. The petroleum additives product applications include lubricant additives and fuel additives. The Company's All other category includes the operations of the TEL business, as well as contract manufacturing and services performed by Ethyl. The Ethyl plant facility is located in Houston, Texas. It is involved in terminal operations related to TEL and other fuel additives.</v>
      </c>
      <c r="E357" t="str">
        <f>_FV(A357,"Industry")</f>
        <v>Chemicals</v>
      </c>
      <c r="F357" s="3">
        <f>_FV(A357,"Price")</f>
        <v>354.625</v>
      </c>
      <c r="G357" s="3">
        <f>_FV(A357,"High")</f>
        <v>358.19</v>
      </c>
      <c r="H357" s="3">
        <f>_FV(A357,"Low")</f>
        <v>352.26</v>
      </c>
      <c r="I357" s="3">
        <f>_FV(A357,"Open")</f>
        <v>355.97</v>
      </c>
      <c r="J357" s="3">
        <f>_FV(A357,"Previous close",TRUE)</f>
        <v>352.56</v>
      </c>
      <c r="K357" s="1">
        <f>_FV(A357,"Market cap",TRUE)</f>
        <v>3852830000</v>
      </c>
      <c r="L357" s="4">
        <f>_FV(A357,"Change (%)",TRUE)</f>
        <v>5.8570000000000002E-3</v>
      </c>
      <c r="M357" s="5" cm="1">
        <f t="array" ref="M357">_FV(A357,"Beta")</f>
        <v>0.34960000000000002</v>
      </c>
      <c r="N357" s="6" cm="1">
        <f t="array" ref="N357">_FV(A357,"Volume")</f>
        <v>18863</v>
      </c>
      <c r="O357" s="5" cm="1">
        <f t="array" ref="O357">_FV(A357,"P/E",TRUE)</f>
        <v>15.1175</v>
      </c>
      <c r="P357" s="6" cm="1">
        <f t="array" ref="P357">_FV(A357,"Employees")</f>
        <v>2105</v>
      </c>
      <c r="Q357" t="str" cm="1">
        <f t="array" ref="Q357">_FV(A357,"Exchange")</f>
        <v>New York Stock Exchange</v>
      </c>
    </row>
    <row r="358" spans="1:17" x14ac:dyDescent="0.25">
      <c r="A358" t="e" vm="363">
        <v>#VALUE!</v>
      </c>
      <c r="B358" t="str">
        <f>_FV(A358,"Ticker symbol",TRUE)</f>
        <v>TDC</v>
      </c>
      <c r="C358" t="str">
        <f>_FV(A358,"Name")</f>
        <v>TERADATA CORPORATION</v>
      </c>
      <c r="D358" t="str">
        <f>_FV(A358,"Description")</f>
        <v>Teradata Corporation is a hybrid cloud analytics software provider. It is focused on delivering data intelligence to its customers. It provides Teradata Vantage, which is an analytics platform. It connects multiple sources of data for ecosystem simplification and delivers scale and integration. Teradata Vantage incorporates commercial and open source technologies, including its integrated data warehouse engine, and it is available on-premises or in the cloud. Its solutions and services comprise software, hardware, and related business consulting and support services. It operates through three geographical regions: Americas Region (North America and Latin America); EMEA region (Europe, Middle East and Africa), and APAC Region (Asia Pacific and Japan). Its business consulting services include a range of offerings, including consulting to help organizations establish an analytic vision, identify and operationalize analytical opportunities, and enable an analytical ecosystem architecture.</v>
      </c>
      <c r="E358" t="str">
        <f>_FV(A358,"Industry")</f>
        <v>Software &amp; IT Services</v>
      </c>
      <c r="F358" s="3">
        <f>_FV(A358,"Price")</f>
        <v>40.22</v>
      </c>
      <c r="G358" s="3">
        <f>_FV(A358,"High")</f>
        <v>40.67</v>
      </c>
      <c r="H358" s="3">
        <f>_FV(A358,"Low")</f>
        <v>39.340000000000003</v>
      </c>
      <c r="I358" s="3">
        <f>_FV(A358,"Open")</f>
        <v>40.159999999999997</v>
      </c>
      <c r="J358" s="3">
        <f>_FV(A358,"Previous close",TRUE)</f>
        <v>40.54</v>
      </c>
      <c r="K358" s="1">
        <f>_FV(A358,"Market cap",TRUE)</f>
        <v>4425326160</v>
      </c>
      <c r="L358" s="4">
        <f>_FV(A358,"Change (%)",TRUE)</f>
        <v>-7.8930000000000007E-3</v>
      </c>
      <c r="M358" s="5" cm="1">
        <f t="array" ref="M358">_FV(A358,"Beta")</f>
        <v>1.2581</v>
      </c>
      <c r="N358" s="6" cm="1">
        <f t="array" ref="N358">_FV(A358,"Volume")</f>
        <v>1256619</v>
      </c>
      <c r="O358" s="5" cm="1">
        <f t="array" ref="O358">_FV(A358,"P/E",TRUE)</f>
        <v>374.12329999999997</v>
      </c>
      <c r="P358" s="6" cm="1">
        <f t="array" ref="P358">_FV(A358,"Employees")</f>
        <v>7543</v>
      </c>
      <c r="Q358" t="str" cm="1">
        <f t="array" ref="Q358">_FV(A358,"Exchange")</f>
        <v>New York Stock Exchange</v>
      </c>
    </row>
    <row r="359" spans="1:17" x14ac:dyDescent="0.25">
      <c r="A359" t="e" vm="364">
        <v>#VALUE!</v>
      </c>
      <c r="B359" t="str">
        <f>_FV(A359,"Ticker symbol",TRUE)</f>
        <v>AWI</v>
      </c>
      <c r="C359" t="str">
        <f>_FV(A359,"Name")</f>
        <v>ARMSTRONG WORLD INDUSTRIES, INC.</v>
      </c>
      <c r="D359" t="str">
        <f>_FV(A359,"Description")</f>
        <v>Armstrong World Industries, Inc. designs and manufactures commercial and residential ceiling, wall and suspension system solutions. The Company’s segments include Mineral Fiber and Architectural Specialties. Mineral Fiber segment produces suspended mineral fiber and fiber ceiling systems for use in commercial and residential settings. Its products offer various attributes such as acoustical control and fire protection. The Mineral Fiber segment also includes the WAVE, which manufactures and sells suspension system (grid) products and ceiling component products. Architectural Specialties segment produces and sources ceilings and walls for use in commercial settings. Its products are available in materials, such as metal and wood. The Company’s subsidiary, Moz Designs, Inc., is a designer and fabricator of architectural metal ceilings, walls, dividers and column covers for interior and exterior applications.</v>
      </c>
      <c r="E359" t="str">
        <f>_FV(A359,"Industry")</f>
        <v>Homebuilding &amp; Construction Supplies</v>
      </c>
      <c r="F359" s="3">
        <f>_FV(A359,"Price")</f>
        <v>106.4577</v>
      </c>
      <c r="G359" s="3">
        <f>_FV(A359,"High")</f>
        <v>106.845</v>
      </c>
      <c r="H359" s="3">
        <f>_FV(A359,"Low")</f>
        <v>104.79</v>
      </c>
      <c r="I359" s="3">
        <f>_FV(A359,"Open")</f>
        <v>104.79</v>
      </c>
      <c r="J359" s="3">
        <f>_FV(A359,"Previous close",TRUE)</f>
        <v>104.45</v>
      </c>
      <c r="K359" s="1">
        <f>_FV(A359,"Market cap",TRUE)</f>
        <v>5097952654</v>
      </c>
      <c r="L359" s="4">
        <f>_FV(A359,"Change (%)",TRUE)</f>
        <v>1.9222E-2</v>
      </c>
      <c r="M359" s="5" cm="1">
        <f t="array" ref="M359">_FV(A359,"Beta")</f>
        <v>1.1912</v>
      </c>
      <c r="N359" s="6" cm="1">
        <f t="array" ref="N359">_FV(A359,"Volume")</f>
        <v>46057</v>
      </c>
      <c r="O359" s="5" cm="1">
        <f t="array" ref="O359">_FV(A359,"P/E",TRUE)</f>
        <v>28.506900000000002</v>
      </c>
      <c r="P359" s="6" cm="1">
        <f t="array" ref="P359">_FV(A359,"Employees")</f>
        <v>2800</v>
      </c>
      <c r="Q359" t="str" cm="1">
        <f t="array" ref="Q359">_FV(A359,"Exchange")</f>
        <v>New York Stock Exchange</v>
      </c>
    </row>
    <row r="360" spans="1:17" x14ac:dyDescent="0.25">
      <c r="A360" t="e" vm="365">
        <v>#VALUE!</v>
      </c>
      <c r="B360" t="str">
        <f>_FV(A360,"Ticker symbol",TRUE)</f>
        <v>RYN</v>
      </c>
      <c r="C360" t="str">
        <f>_FV(A360,"Name")</f>
        <v>RAYONIER INC.</v>
      </c>
      <c r="D360" t="str">
        <f>_FV(A360,"Description")</f>
        <v>Rayonier Inc. is a timberland real estate investment trust with assets located in some of the timber growing regions in the United States and New Zealand. The Company operates through five segments: Southern Timber, Pacific Northwest Timber, New Zealand Timber, Real Estate and Trading. The Southern Timber, Pacific Northwest Timber and New Zealand Timber segments reflect all activities related to the harvesting of timber and other activities, such as recreational leases, within each respective geography. Its New Zealand Timber segment also reflects land sales that occur within its New Zealand portfolio. Its Real Estate segment reflects the United States land sales. Its Trading segment reflects the log trading activities that support its New Zealand operations. It owns, leases or manages approximately 2.7 million acres of timberlands. It is engaged in the trading of logs from New Zealand and Australia to Pacific Rim markets.</v>
      </c>
      <c r="E360" t="str">
        <f>_FV(A360,"Industry")</f>
        <v>Residential &amp; Commercial REIT</v>
      </c>
      <c r="F360" s="3">
        <f>_FV(A360,"Price")</f>
        <v>38.86</v>
      </c>
      <c r="G360" s="3">
        <f>_FV(A360,"High")</f>
        <v>38.880000000000003</v>
      </c>
      <c r="H360" s="3">
        <f>_FV(A360,"Low")</f>
        <v>37.549999999999997</v>
      </c>
      <c r="I360" s="3">
        <f>_FV(A360,"Open")</f>
        <v>37.630000000000003</v>
      </c>
      <c r="J360" s="3">
        <f>_FV(A360,"Previous close",TRUE)</f>
        <v>37.42</v>
      </c>
      <c r="K360" s="1">
        <f>_FV(A360,"Market cap",TRUE)</f>
        <v>5393604788</v>
      </c>
      <c r="L360" s="4">
        <f>_FV(A360,"Change (%)",TRUE)</f>
        <v>3.8481999999999995E-2</v>
      </c>
      <c r="M360" s="5" cm="1">
        <f t="array" ref="M360">_FV(A360,"Beta")</f>
        <v>0.97430000000000005</v>
      </c>
      <c r="N360" s="6" cm="1">
        <f t="array" ref="N360">_FV(A360,"Volume")</f>
        <v>219095</v>
      </c>
      <c r="O360" s="5" cm="1">
        <f t="array" ref="O360">_FV(A360,"P/E",TRUE)</f>
        <v>254.54050000000001</v>
      </c>
      <c r="P360" s="6" cm="1">
        <f t="array" ref="P360">_FV(A360,"Employees")</f>
        <v>413</v>
      </c>
      <c r="Q360" t="str" cm="1">
        <f t="array" ref="Q360">_FV(A360,"Exchange")</f>
        <v>New York Stock Exchange</v>
      </c>
    </row>
    <row r="361" spans="1:17" x14ac:dyDescent="0.25">
      <c r="A361" t="e" vm="366">
        <v>#VALUE!</v>
      </c>
      <c r="B361" t="str">
        <f>_FV(A361,"Ticker symbol",TRUE)</f>
        <v>SNDR</v>
      </c>
      <c r="C361" t="str">
        <f>_FV(A361,"Name")</f>
        <v>SCHNEIDER NATIONAL, INC.</v>
      </c>
      <c r="D361" t="str">
        <f>_FV(A361,"Description")</f>
        <v>Schneider National, Inc. is a provider of transportation, logistics and related services. The Company's transportation solutions include one-way, intermodal, dedicated, bulk, transport management, trans loading services, international services and Schneider payment services. Its supply chain management and consulting services include logistics solution design, global supply chain services, enterprise and market entry assistance, and sourcing and compliance. Schneider Logistics is the subsidiary of the Company, which provides supply chain management technology, managed services, engineering services and freight payment. The Company operates approximately 10,000 tractors, around 28,800 trailers and around 14,300 containers. It has operations in around 36 locations in Canada, the United States and Mexico.</v>
      </c>
      <c r="E361" t="str">
        <f>_FV(A361,"Industry")</f>
        <v>Freight &amp; Logistics Services</v>
      </c>
      <c r="F361" s="3">
        <f>_FV(A361,"Price")</f>
        <v>26.91</v>
      </c>
      <c r="G361" s="3">
        <f>_FV(A361,"High")</f>
        <v>27.15</v>
      </c>
      <c r="H361" s="3">
        <f>_FV(A361,"Low")</f>
        <v>26.41</v>
      </c>
      <c r="I361" s="3">
        <f>_FV(A361,"Open")</f>
        <v>26.45</v>
      </c>
      <c r="J361" s="3">
        <f>_FV(A361,"Previous close",TRUE)</f>
        <v>26.29</v>
      </c>
      <c r="K361" s="1">
        <f>_FV(A361,"Market cap",TRUE)</f>
        <v>4778249931</v>
      </c>
      <c r="L361" s="4">
        <f>_FV(A361,"Change (%)",TRUE)</f>
        <v>2.3583E-2</v>
      </c>
      <c r="M361" s="5" cm="1">
        <f t="array" ref="M361">_FV(A361,"Beta")</f>
        <v>1.0267999999999999</v>
      </c>
      <c r="N361" s="6" cm="1">
        <f t="array" ref="N361">_FV(A361,"Volume")</f>
        <v>150343</v>
      </c>
      <c r="O361" s="5" cm="1">
        <f t="array" ref="O361">_FV(A361,"P/E",TRUE)</f>
        <v>20.960899999999999</v>
      </c>
      <c r="P361" s="6" cm="1">
        <f t="array" ref="P361">_FV(A361,"Employees")</f>
        <v>15225</v>
      </c>
      <c r="Q361" t="str" cm="1">
        <f t="array" ref="Q361">_FV(A361,"Exchange")</f>
        <v>New York Stock Exchange</v>
      </c>
    </row>
    <row r="362" spans="1:17" x14ac:dyDescent="0.25">
      <c r="A362" t="e" vm="367">
        <v>#VALUE!</v>
      </c>
      <c r="B362" t="str">
        <f>_FV(A362,"Ticker symbol",TRUE)</f>
        <v>HIW</v>
      </c>
      <c r="C362" t="str">
        <f>_FV(A362,"Name")</f>
        <v>HIGHWOODS PROPERTIES, INC.</v>
      </c>
      <c r="D362" t="str">
        <f>_FV(A362,"Description")</f>
        <v>Highwoods Properties, Inc is a fully integrated real estate investment trust (REIT). The Company provides leasing, management, development, construction and other customer-related services for its properties and for third parties. The Company's segments include Office and Other. The Company conducts its activities through Highwoods Realty Limited Partnership (its Operating Partnership). The Company owns, develops, acquires, leases and manages properties primarily in the best business districts (BBDs) of Atlanta, Nashville, Orlando, Pittsburgh, Raleigh, Richmond and Tampa. The Company owns interest in approximately 28 million rentable square feet of in-service properties.</v>
      </c>
      <c r="E362" t="str">
        <f>_FV(A362,"Industry")</f>
        <v>Residential &amp; Commercial REIT</v>
      </c>
      <c r="F362" s="3">
        <f>_FV(A362,"Price")</f>
        <v>44.58</v>
      </c>
      <c r="G362" s="3">
        <f>_FV(A362,"High")</f>
        <v>45.13</v>
      </c>
      <c r="H362" s="3">
        <f>_FV(A362,"Low")</f>
        <v>44.58</v>
      </c>
      <c r="I362" s="3">
        <f>_FV(A362,"Open")</f>
        <v>44.87</v>
      </c>
      <c r="J362" s="3">
        <f>_FV(A362,"Previous close",TRUE)</f>
        <v>44.46</v>
      </c>
      <c r="K362" s="1">
        <f>_FV(A362,"Market cap",TRUE)</f>
        <v>4638803106</v>
      </c>
      <c r="L362" s="4">
        <f>_FV(A362,"Change (%)",TRUE)</f>
        <v>2.6989999999999996E-3</v>
      </c>
      <c r="M362" s="5" cm="1">
        <f t="array" ref="M362">_FV(A362,"Beta")</f>
        <v>1.1540999999999999</v>
      </c>
      <c r="N362" s="6" cm="1">
        <f t="array" ref="N362">_FV(A362,"Volume")</f>
        <v>167088</v>
      </c>
      <c r="O362" s="5" cm="1">
        <f t="array" ref="O362">_FV(A362,"P/E",TRUE)</f>
        <v>22.078900000000001</v>
      </c>
      <c r="P362" s="6" cm="1">
        <f t="array" ref="P362">_FV(A362,"Employees")</f>
        <v>359</v>
      </c>
      <c r="Q362" t="str" cm="1">
        <f t="array" ref="Q362">_FV(A362,"Exchange")</f>
        <v>New York Stock Exchange</v>
      </c>
    </row>
    <row r="363" spans="1:17" x14ac:dyDescent="0.25">
      <c r="A363" t="e" vm="368">
        <v>#VALUE!</v>
      </c>
      <c r="B363" t="str">
        <f>_FV(A363,"Ticker symbol",TRUE)</f>
        <v>ESI</v>
      </c>
      <c r="C363" t="str">
        <f>_FV(A363,"Name")</f>
        <v>ELEMENT SOLUTIONS INC</v>
      </c>
      <c r="D363" t="str">
        <f>_FV(A363,"Description")</f>
        <v>Element Solutions Inc is a specialty chemicals company. It operates through two segments: Electronics and Industrial &amp; Specialty. Electronics segment researches, formulates and delivers specialty chemicals and materials for all types of electronics hardware, from printed circuit board designs to new interconnection materials. Electronics segment provides specialty chemical solutions through its assembly solutions, circuitry solutions and semiconductor solutions business. Industrial &amp; Specialty segment provides customers with Industrial Solutions, which include chemical systems that protect and decorate metal and plastic surfaces; graphics solutions, which include consumable chemicals that enable printing image transfer on packaging materials; and energy solutions, which include dynamic chemistries used in water-based hydraulic control fluids for offshore deep-water drilling. It manufactures electro-chemicals for the electronics, LED, automotive and industrial manufacturing industries.</v>
      </c>
      <c r="E363" t="str">
        <f>_FV(A363,"Industry")</f>
        <v>Chemicals</v>
      </c>
      <c r="F363" s="3">
        <f>_FV(A363,"Price")</f>
        <v>22.94</v>
      </c>
      <c r="G363" s="3">
        <f>_FV(A363,"High")</f>
        <v>23.56</v>
      </c>
      <c r="H363" s="3">
        <f>_FV(A363,"Low")</f>
        <v>22.914999999999999</v>
      </c>
      <c r="I363" s="3">
        <f>_FV(A363,"Open")</f>
        <v>23.48</v>
      </c>
      <c r="J363" s="3">
        <f>_FV(A363,"Previous close",TRUE)</f>
        <v>23.24</v>
      </c>
      <c r="K363" s="1">
        <f>_FV(A363,"Market cap",TRUE)</f>
        <v>5676652110</v>
      </c>
      <c r="L363" s="4">
        <f>_FV(A363,"Change (%)",TRUE)</f>
        <v>-1.2908999999999999E-2</v>
      </c>
      <c r="M363" s="5" cm="1">
        <f t="array" ref="M363">_FV(A363,"Beta")</f>
        <v>1.6778999999999999</v>
      </c>
      <c r="N363" s="6" cm="1">
        <f t="array" ref="N363">_FV(A363,"Volume")</f>
        <v>911254</v>
      </c>
      <c r="O363" s="5" cm="1">
        <f t="array" ref="O363">_FV(A363,"P/E",TRUE)</f>
        <v>38.378300000000003</v>
      </c>
      <c r="P363" s="6" cm="1">
        <f t="array" ref="P363">_FV(A363,"Employees")</f>
        <v>4400</v>
      </c>
      <c r="Q363" t="str" cm="1">
        <f t="array" ref="Q363">_FV(A363,"Exchange")</f>
        <v>New York Stock Exchange</v>
      </c>
    </row>
    <row r="364" spans="1:17" x14ac:dyDescent="0.25">
      <c r="A364" t="e" vm="369">
        <v>#VALUE!</v>
      </c>
      <c r="B364" t="str">
        <f>_FV(A364,"Ticker symbol",TRUE)</f>
        <v>ALSN</v>
      </c>
      <c r="C364" t="str">
        <f>_FV(A364,"Name")</f>
        <v>ALLISON TRANSMISSION HOLDINGS, INC.</v>
      </c>
      <c r="D364" t="str">
        <f>_FV(A364,"Description")</f>
        <v>Allison Transmission Holdings, Inc. and its subsidiaries design and manufacture commercial and defense fully-automatic transmissions. The Company manufactures fully-automatic transmissions for medium- and heavy-duty commercial vehicles, and medium-and heavy-tactical United States defense vehicles. The Company's transmissions are used in a range of applications, including on-highway trucks (distribution, refuse, construction, fire and emergency), buses (primarily school, transit and hybrid-transit), motorhomes, off-highway vehicles and equipment (energy, mining and construction) and defense vehicles (wheeled and tracked). The Company's transmissions are sold under the Allison Transmission brand name and remanufactured transmissions are sold under the ReTran brand name. The Company has developed over 100 different models that were used in more than 2,500 different vehicle configurations and were compatible with over 500 combinations of engines, as of December 31, 2016.</v>
      </c>
      <c r="E364" t="str">
        <f>_FV(A364,"Industry")</f>
        <v>Machinery, Equipment &amp; Components</v>
      </c>
      <c r="F364" s="3">
        <f>_FV(A364,"Price")</f>
        <v>45.78</v>
      </c>
      <c r="G364" s="3">
        <f>_FV(A364,"High")</f>
        <v>46.4</v>
      </c>
      <c r="H364" s="3">
        <f>_FV(A364,"Low")</f>
        <v>45.17</v>
      </c>
      <c r="I364" s="3">
        <f>_FV(A364,"Open")</f>
        <v>45.31</v>
      </c>
      <c r="J364" s="3">
        <f>_FV(A364,"Previous close",TRUE)</f>
        <v>45.08</v>
      </c>
      <c r="K364" s="1">
        <f>_FV(A364,"Market cap",TRUE)</f>
        <v>5014960944</v>
      </c>
      <c r="L364" s="4">
        <f>_FV(A364,"Change (%)",TRUE)</f>
        <v>1.5528E-2</v>
      </c>
      <c r="M364" s="5" cm="1">
        <f t="array" ref="M364">_FV(A364,"Beta")</f>
        <v>1.1874</v>
      </c>
      <c r="N364" s="6" cm="1">
        <f t="array" ref="N364">_FV(A364,"Volume")</f>
        <v>255112</v>
      </c>
      <c r="O364" s="5" cm="1">
        <f t="array" ref="O364">_FV(A364,"P/E",TRUE)</f>
        <v>18.214600000000001</v>
      </c>
      <c r="P364" s="6" cm="1">
        <f t="array" ref="P364">_FV(A364,"Employees")</f>
        <v>3300</v>
      </c>
      <c r="Q364" t="str" cm="1">
        <f t="array" ref="Q364">_FV(A364,"Exchange")</f>
        <v>New York Stock Exchange</v>
      </c>
    </row>
    <row r="365" spans="1:17" x14ac:dyDescent="0.25">
      <c r="A365" t="e" vm="370">
        <v>#VALUE!</v>
      </c>
      <c r="B365" t="str">
        <f>_FV(A365,"Ticker symbol",TRUE)</f>
        <v>NRZ</v>
      </c>
      <c r="C365" t="str">
        <f>_FV(A365,"Name")</f>
        <v>NEW RESIDENTIAL INVESTMENT CORP.</v>
      </c>
      <c r="D365" t="str">
        <f>_FV(A365,"Description")</f>
        <v>New Residential Investment Corp. is a real estate investment trust (REIT). The Company focuses on investing in, and managing, investments related to residential real estate. The Company's segments include investments in excess mortgage servicing rights (Excess MSRs); investments in mortgage servicing rights (MSRs); investments in servicer advances; investments in real estate securities; investments in residential mortgage loans; investments in consumer loans, and corporate. Its portfolio includes mortgage servicing related assets, residential mortgage backed securities (RMBS), residential mortgage loans and other investments. The Company's servicing related assets include its investments in Excess MSRs, MSRs and servicer advances. The Company invests in agency RMBS and non-agency RMBS. The Company's other investments consist of consumer loans.</v>
      </c>
      <c r="E365" t="str">
        <f>_FV(A365,"Industry")</f>
        <v>Residential &amp; Commercial REIT</v>
      </c>
      <c r="F365" s="3">
        <f>_FV(A365,"Price")</f>
        <v>10.675000000000001</v>
      </c>
      <c r="G365" s="3">
        <f>_FV(A365,"High")</f>
        <v>10.71</v>
      </c>
      <c r="H365" s="3">
        <f>_FV(A365,"Low")</f>
        <v>10.625</v>
      </c>
      <c r="I365" s="3">
        <f>_FV(A365,"Open")</f>
        <v>10.65</v>
      </c>
      <c r="J365" s="3">
        <f>_FV(A365,"Previous close",TRUE)</f>
        <v>10.59</v>
      </c>
      <c r="K365" s="1">
        <f>_FV(A365,"Market cap",TRUE)</f>
        <v>4908336177</v>
      </c>
      <c r="L365" s="4">
        <f>_FV(A365,"Change (%)",TRUE)</f>
        <v>8.0260000000000001E-3</v>
      </c>
      <c r="M365" s="5" cm="1">
        <f t="array" ref="M365">_FV(A365,"Beta")</f>
        <v>1.9072</v>
      </c>
      <c r="N365" s="6" cm="1">
        <f t="array" ref="N365">_FV(A365,"Volume")</f>
        <v>1993674</v>
      </c>
      <c r="O365" s="5" cm="1">
        <f t="array" ref="O365">_FV(A365,"P/E",TRUE)</f>
        <v>10.8573</v>
      </c>
      <c r="P365" s="6" cm="1">
        <f t="array" ref="P365">_FV(A365,"Employees")</f>
        <v>5667</v>
      </c>
      <c r="Q365" t="str" cm="1">
        <f t="array" ref="Q365">_FV(A365,"Exchange")</f>
        <v>New York Stock Exchange</v>
      </c>
    </row>
    <row r="366" spans="1:17" x14ac:dyDescent="0.25">
      <c r="A366" t="e" vm="371">
        <v>#VALUE!</v>
      </c>
      <c r="B366" t="str">
        <f>_FV(A366,"Ticker symbol",TRUE)</f>
        <v>NFG</v>
      </c>
      <c r="C366" t="str">
        <f>_FV(A366,"Name")</f>
        <v>NATIONAL FUEL GAS COMPANY</v>
      </c>
      <c r="D366" t="str">
        <f>_FV(A366,"Description")</f>
        <v>National Fuel Gas Company is a holding company. The Company is an energy company engaged principally in the production, gathering, transportation, distribution and marketing of natural gas. The Company operates in four business segments: Exploration and Production, Pipeline and Storage, Gathering and Utility. The Company operates an integrated business, with assets centered in western New York and Pennsylvania, and the production and transportation of natural gas from the Marcellus Shale basin. The Company also develops and produces oil reserves, primarily in California. The Company's Exploration and Production segment operations are carried out by Seneca Resources Corporation and NFG Midstream Covington, LLC. The Company's National Fuel Gas Supply Corporation (Supply Corporation), a Pennsylvania corporation, and Empire Pipeline, Inc. (Empire), a New York corporation, carry out the Company's Pipeline and Storage segment operations.</v>
      </c>
      <c r="E366" t="str">
        <f>_FV(A366,"Industry")</f>
        <v>Natural Gas Utilities</v>
      </c>
      <c r="F366" s="3">
        <f>_FV(A366,"Price")</f>
        <v>53.19</v>
      </c>
      <c r="G366" s="3">
        <f>_FV(A366,"High")</f>
        <v>53.33</v>
      </c>
      <c r="H366" s="3">
        <f>_FV(A366,"Low")</f>
        <v>52.3</v>
      </c>
      <c r="I366" s="3">
        <f>_FV(A366,"Open")</f>
        <v>52.76</v>
      </c>
      <c r="J366" s="3">
        <f>_FV(A366,"Previous close",TRUE)</f>
        <v>52.59</v>
      </c>
      <c r="K366" s="1">
        <f>_FV(A366,"Market cap",TRUE)</f>
        <v>4848983905</v>
      </c>
      <c r="L366" s="4">
        <f>_FV(A366,"Change (%)",TRUE)</f>
        <v>1.1409000000000001E-2</v>
      </c>
      <c r="M366" s="5" cm="1">
        <f t="array" ref="M366">_FV(A366,"Beta")</f>
        <v>0.73499999999999999</v>
      </c>
      <c r="N366" s="6" cm="1">
        <f t="array" ref="N366">_FV(A366,"Volume")</f>
        <v>91860</v>
      </c>
      <c r="O366" s="5" cm="1">
        <f t="array" ref="O366">_FV(A366,"P/E",TRUE)</f>
        <v>55.710299999999997</v>
      </c>
      <c r="P366" s="6" cm="1">
        <f t="array" ref="P366">_FV(A366,"Employees")</f>
        <v>2162</v>
      </c>
      <c r="Q366" t="str" cm="1">
        <f t="array" ref="Q366">_FV(A366,"Exchange")</f>
        <v>New York Stock Exchange</v>
      </c>
    </row>
    <row r="367" spans="1:17" x14ac:dyDescent="0.25">
      <c r="A367" t="e" vm="372">
        <v>#VALUE!</v>
      </c>
      <c r="B367" t="str">
        <f>_FV(A367,"Ticker symbol",TRUE)</f>
        <v>STL</v>
      </c>
      <c r="C367" t="str">
        <f>_FV(A367,"Name")</f>
        <v>STERLING BANCORP</v>
      </c>
      <c r="D367" t="str">
        <f>_FV(A367,"Description")</f>
        <v>Sterling Bancorp is a financial holding company. The Company is a bank holding company that owns the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 bearing demand deposits, interest bearing demand deposits, savings, money market and certificate of deposits.</v>
      </c>
      <c r="E367" t="str">
        <f>_FV(A367,"Industry")</f>
        <v>Banking Services</v>
      </c>
      <c r="F367" s="3">
        <f>_FV(A367,"Price")</f>
        <v>26.465</v>
      </c>
      <c r="G367" s="3">
        <f>_FV(A367,"High")</f>
        <v>26.74</v>
      </c>
      <c r="H367" s="3">
        <f>_FV(A367,"Low")</f>
        <v>26.265000000000001</v>
      </c>
      <c r="I367" s="3">
        <f>_FV(A367,"Open")</f>
        <v>26.52</v>
      </c>
      <c r="J367" s="3">
        <f>_FV(A367,"Previous close",TRUE)</f>
        <v>26.17</v>
      </c>
      <c r="K367" s="1">
        <f>_FV(A367,"Market cap",TRUE)</f>
        <v>5097140474</v>
      </c>
      <c r="L367" s="4">
        <f>_FV(A367,"Change (%)",TRUE)</f>
        <v>1.1271999999999999E-2</v>
      </c>
      <c r="M367" s="5" cm="1">
        <f t="array" ref="M367">_FV(A367,"Beta")</f>
        <v>1.7185999999999999</v>
      </c>
      <c r="N367" s="6" cm="1">
        <f t="array" ref="N367">_FV(A367,"Volume")</f>
        <v>1040619</v>
      </c>
      <c r="O367" s="5" cm="1">
        <f t="array" ref="O367">_FV(A367,"P/E",TRUE)</f>
        <v>16.749600000000001</v>
      </c>
      <c r="P367" s="6" cm="1">
        <f t="array" ref="P367">_FV(A367,"Employees")</f>
        <v>1460</v>
      </c>
      <c r="Q367" t="str" cm="1">
        <f t="array" ref="Q367">_FV(A367,"Exchange")</f>
        <v>New York Stock Exchange</v>
      </c>
    </row>
    <row r="368" spans="1:17" x14ac:dyDescent="0.25">
      <c r="A368" t="e" vm="373">
        <v>#VALUE!</v>
      </c>
      <c r="B368" t="str">
        <f>_FV(A368,"Ticker symbol",TRUE)</f>
        <v>CLH</v>
      </c>
      <c r="C368" t="str">
        <f>_FV(A368,"Name")</f>
        <v>CLEAN HARBORS, INC.</v>
      </c>
      <c r="D368" t="str">
        <f>_FV(A368,"Description")</f>
        <v>Clean Harbors, Inc. is a provider of environmental, energy and industrial services throughout North America. The Company is also a re-refiner and recycler of used oil in the world and a provider of parts cleaning and related environmental services to commercial, industrial and automotive customers in North America. The Company operates in six segments: Technical Services, Industrial Services, Field Services, Safety-Kleen, Oil and Gas Field Services, and Lodging Services. The Company is also a service provider in the recovery and decontamination of pollutants. The Company provides services to protect the ozone layer from the effects of chlorofluorocarbons (CFCs). It offers brands, such as Performance Plus brand and green brand EcoPower. The Company also offers CleanPack services, which include the collection, identification and categorization, packaging, transportation and disposal of laboratory chemicals and household hazardous waste. It also provides hydro excavation services.</v>
      </c>
      <c r="E368" t="str">
        <f>_FV(A368,"Industry")</f>
        <v>Professional &amp; Commercial Services</v>
      </c>
      <c r="F368" s="3">
        <f>_FV(A368,"Price")</f>
        <v>94.974999999999994</v>
      </c>
      <c r="G368" s="3">
        <f>_FV(A368,"High")</f>
        <v>96.31</v>
      </c>
      <c r="H368" s="3">
        <f>_FV(A368,"Low")</f>
        <v>94.39</v>
      </c>
      <c r="I368" s="3">
        <f>_FV(A368,"Open")</f>
        <v>94.39</v>
      </c>
      <c r="J368" s="3">
        <f>_FV(A368,"Previous close",TRUE)</f>
        <v>94.39</v>
      </c>
      <c r="K368" s="1">
        <f>_FV(A368,"Market cap",TRUE)</f>
        <v>5182301377</v>
      </c>
      <c r="L368" s="4">
        <f>_FV(A368,"Change (%)",TRUE)</f>
        <v>6.1980000000000004E-3</v>
      </c>
      <c r="M368" s="5" cm="1">
        <f t="array" ref="M368">_FV(A368,"Beta")</f>
        <v>1.7428999999999999</v>
      </c>
      <c r="N368" s="6" cm="1">
        <f t="array" ref="N368">_FV(A368,"Volume")</f>
        <v>115252</v>
      </c>
      <c r="O368" s="5" cm="1">
        <f t="array" ref="O368">_FV(A368,"P/E",TRUE)</f>
        <v>36.132199999999997</v>
      </c>
      <c r="P368" s="6" cm="1">
        <f t="array" ref="P368">_FV(A368,"Employees")</f>
        <v>13500</v>
      </c>
      <c r="Q368" t="str" cm="1">
        <f t="array" ref="Q368">_FV(A368,"Exchange")</f>
        <v>New York Stock Exchange</v>
      </c>
    </row>
    <row r="369" spans="1:17" x14ac:dyDescent="0.25">
      <c r="A369" t="e" vm="374">
        <v>#VALUE!</v>
      </c>
      <c r="B369" t="str">
        <f>_FV(A369,"Ticker symbol",TRUE)</f>
        <v>CC</v>
      </c>
      <c r="C369" t="str">
        <f>_FV(A369,"Name")</f>
        <v>THE CHEMOURS COMPANY</v>
      </c>
      <c r="D369" t="str">
        <f>_FV(A369,"Description")</f>
        <v>The Chemours Co is a provider of performance chemicals. The Company provides a range of industrial and specialty chemicals products for markets, including plastics and coatings, refrigeration and air conditioning, general industrial, electronics, mining, and oil refining. Its segments include Fluoroproducts segment, Chemical Solutions segment and Titanium Technologies segment. Fluoroproducts segment is a provider of fluorine-based, advanced materials solutions, such as refrigerants and industrial resins and derivatives. Chemical Solutions segment is comprised of a portfolio of industrial chemical businesses, primarily operating in the Americas. Titanium Technologies segment is a manufacturer of TiO2 pigment. The Company serves various industries, such as electronics, communications, automotive, wire and cable, energy, oil and gas, and aerospace.</v>
      </c>
      <c r="E369" t="str">
        <f>_FV(A369,"Industry")</f>
        <v>Chemicals</v>
      </c>
      <c r="F369" s="3">
        <f>_FV(A369,"Price")</f>
        <v>34.64</v>
      </c>
      <c r="G369" s="3">
        <f>_FV(A369,"High")</f>
        <v>35.53</v>
      </c>
      <c r="H369" s="3">
        <f>_FV(A369,"Low")</f>
        <v>34.597499999999997</v>
      </c>
      <c r="I369" s="3">
        <f>_FV(A369,"Open")</f>
        <v>35.340000000000003</v>
      </c>
      <c r="J369" s="3">
        <f>_FV(A369,"Previous close",TRUE)</f>
        <v>34.630000000000003</v>
      </c>
      <c r="K369" s="1">
        <f>_FV(A369,"Market cap",TRUE)</f>
        <v>5733831032</v>
      </c>
      <c r="L369" s="4">
        <f>_FV(A369,"Change (%)",TRUE)</f>
        <v>2.8879999999999997E-4</v>
      </c>
      <c r="M369" s="5" cm="1">
        <f t="array" ref="M369">_FV(A369,"Beta")</f>
        <v>2.1345000000000001</v>
      </c>
      <c r="N369" s="6" cm="1">
        <f t="array" ref="N369">_FV(A369,"Volume")</f>
        <v>457249</v>
      </c>
      <c r="O369" s="5" cm="1">
        <f t="array" ref="O369">_FV(A369,"P/E",TRUE)</f>
        <v>27.0093</v>
      </c>
      <c r="P369" s="6" cm="1">
        <f t="array" ref="P369">_FV(A369,"Employees")</f>
        <v>6500</v>
      </c>
      <c r="Q369" t="str" cm="1">
        <f t="array" ref="Q369">_FV(A369,"Exchange")</f>
        <v>New York Stock Exchange</v>
      </c>
    </row>
    <row r="370" spans="1:17" x14ac:dyDescent="0.25">
      <c r="A370" t="e" vm="375">
        <v>#VALUE!</v>
      </c>
      <c r="B370" t="str">
        <f>_FV(A370,"Ticker symbol",TRUE)</f>
        <v>NVT</v>
      </c>
      <c r="C370" t="str">
        <f>_FV(A370,"Name")</f>
        <v>nVent Electric plc</v>
      </c>
      <c r="D370" t="str">
        <f>_FV(A370,"Description")</f>
        <v>nVent Electric plc is a global provider of electrical connection and protection solutions. The Company designs, manufactures, markets, installs and services products and solutions that connect and protect equipment, buildings and critical processes. The Company’s portfolio of brands include CADDY, ERICO, HOFFMAN, RAYCHEM, SCHROFF and TRACER. The Company operates through three segments: Enclosures, Thermal Management, and Electrical &amp; Fastening Solutions. The Enclosures segment provides solutions that protect, connect and manage heat in electronics, communication, control, and power equipment. The Thermal Management segment provides electric thermal solutions that connect and protect critical buildings, infrastructure, industrial processes and people. The Electrical &amp; Fastening Solutions segment provides fastening solutions that connect and protect electrical and mechanical systems and civil structures.</v>
      </c>
      <c r="E370" t="str">
        <f>_FV(A370,"Industry")</f>
        <v>Machinery, Equipment &amp; Components</v>
      </c>
      <c r="F370" s="3">
        <f>_FV(A370,"Price")</f>
        <v>32.26</v>
      </c>
      <c r="G370" s="3">
        <f>_FV(A370,"High")</f>
        <v>32.340000000000003</v>
      </c>
      <c r="H370" s="3">
        <f>_FV(A370,"Low")</f>
        <v>31.89</v>
      </c>
      <c r="I370" s="3">
        <f>_FV(A370,"Open")</f>
        <v>31.98</v>
      </c>
      <c r="J370" s="3">
        <f>_FV(A370,"Previous close",TRUE)</f>
        <v>31.76</v>
      </c>
      <c r="K370" s="1">
        <f>_FV(A370,"Market cap",TRUE)</f>
        <v>5409285828</v>
      </c>
      <c r="L370" s="4">
        <f>_FV(A370,"Change (%)",TRUE)</f>
        <v>1.5743E-2</v>
      </c>
      <c r="M370" t="e" cm="1" vm="31">
        <f t="array" ref="M370">_FV(A370,"Beta")</f>
        <v>#VALUE!</v>
      </c>
      <c r="N370" s="6" cm="1">
        <f t="array" ref="N370">_FV(A370,"Volume")</f>
        <v>270013</v>
      </c>
      <c r="O370" s="5" cm="1">
        <f t="array" ref="O370">_FV(A370,"P/E",TRUE)</f>
        <v>14097.22</v>
      </c>
      <c r="P370" s="6" cm="1">
        <f t="array" ref="P370">_FV(A370,"Employees")</f>
        <v>8800</v>
      </c>
      <c r="Q370" t="str" cm="1">
        <f t="array" ref="Q370">_FV(A370,"Exchange")</f>
        <v>New York Stock Exchange</v>
      </c>
    </row>
    <row r="371" spans="1:17" x14ac:dyDescent="0.25">
      <c r="A371" t="e" vm="376">
        <v>#VALUE!</v>
      </c>
      <c r="B371" t="str">
        <f>_FV(A371,"Ticker symbol",TRUE)</f>
        <v>GTES</v>
      </c>
      <c r="C371" t="str">
        <f>_FV(A371,"Name")</f>
        <v>GATES INDUSTRIAL CORPORATION PLC</v>
      </c>
      <c r="D371" t="str">
        <f>_FV(A371,"Description")</f>
        <v>Gates Industrial Corporation plc is a manufacturer of power transmission and fluid power solutions. The Company operates its business on a product-line basis through its two reporting segments, such as power transmission and fluid power. Its power transmission segment includes elastomer drive belts and related components used transfer motion in a broad range of applications. Its fluid power segment includes hoses, tubing and fittings designed to convey hydraulic fluid at high pressures in both mobile and stationary applications, and other high-pressure and fluid transfer hoses used to convey various fluids. The Company sells its products under its Gates brand name. Its products are used in applications across various end markets including construction, agriculture, energy, automotive, transportation, general industrial, and consumer products.</v>
      </c>
      <c r="E371" t="str">
        <f>_FV(A371,"Industry")</f>
        <v>Machinery, Equipment &amp; Components</v>
      </c>
      <c r="F371" s="3">
        <f>_FV(A371,"Price")</f>
        <v>18.13</v>
      </c>
      <c r="G371" s="3">
        <f>_FV(A371,"High")</f>
        <v>18.350000000000001</v>
      </c>
      <c r="H371" s="3">
        <f>_FV(A371,"Low")</f>
        <v>17.62</v>
      </c>
      <c r="I371" s="3">
        <f>_FV(A371,"Open")</f>
        <v>17.649999999999999</v>
      </c>
      <c r="J371" s="3">
        <f>_FV(A371,"Previous close",TRUE)</f>
        <v>17.57</v>
      </c>
      <c r="K371" s="1">
        <f>_FV(A371,"Market cap",TRUE)</f>
        <v>5286804089</v>
      </c>
      <c r="L371" s="4">
        <f>_FV(A371,"Change (%)",TRUE)</f>
        <v>3.1872999999999999E-2</v>
      </c>
      <c r="M371" cm="1">
        <f t="array" ref="M371">_FV(A371,"Beta")</f>
        <v>1.845</v>
      </c>
      <c r="N371" s="6" cm="1">
        <f t="array" ref="N371">_FV(A371,"Volume")</f>
        <v>630297</v>
      </c>
      <c r="O371" s="5" cm="1">
        <f t="array" ref="O371">_FV(A371,"P/E",TRUE)</f>
        <v>64.567099999999996</v>
      </c>
      <c r="P371" s="6" cm="1">
        <f t="array" ref="P371">_FV(A371,"Employees")</f>
        <v>14300</v>
      </c>
      <c r="Q371" t="str" cm="1">
        <f t="array" ref="Q371">_FV(A371,"Exchange")</f>
        <v>New York Stock Exchange</v>
      </c>
    </row>
    <row r="372" spans="1:17" x14ac:dyDescent="0.25">
      <c r="A372" t="e" vm="377">
        <v>#VALUE!</v>
      </c>
      <c r="B372" t="str">
        <f>_FV(A372,"Ticker symbol",TRUE)</f>
        <v>HXL</v>
      </c>
      <c r="C372" t="str">
        <f>_FV(A372,"Name")</f>
        <v>HEXCEL CORPORATION</v>
      </c>
      <c r="D372" t="str">
        <f>_FV(A372,"Description")</f>
        <v>Hexcel Corporation is a composites company. The Company develops, manufactures, and markets lightweight, structural materials, including carbon fibers, specialty reinforcements, prepregs and other fiber-reinforced matrix materials, honeycomb, adhesives, engineered honeycomb and structures, for use in Commercial Aerospace, Space and Defense and Industrial markets. It operates in two segments: Composite Materials and Engineered Products. The Composite Materials segment consists of its carbon fiber, specialty reinforcements, resins, prepregs and other fiber-reinforced matrix materials, and honeycomb core product lines. The Engineered Products segment consists of lightweight structures, molded components, engineered core and honeycomb products with added functionality. Its products are used in a range of end applications, such as commercial and military aircraft, space launch vehicles and satellites, wind turbine blades, automotive, and recreational products.</v>
      </c>
      <c r="E372" t="str">
        <f>_FV(A372,"Industry")</f>
        <v>Aerospace &amp; Defense</v>
      </c>
      <c r="F372" s="3">
        <f>_FV(A372,"Price")</f>
        <v>55.01</v>
      </c>
      <c r="G372" s="3">
        <f>_FV(A372,"High")</f>
        <v>55.18</v>
      </c>
      <c r="H372" s="3">
        <f>_FV(A372,"Low")</f>
        <v>53.73</v>
      </c>
      <c r="I372" s="3">
        <f>_FV(A372,"Open")</f>
        <v>54.15</v>
      </c>
      <c r="J372" s="3">
        <f>_FV(A372,"Previous close",TRUE)</f>
        <v>54.44</v>
      </c>
      <c r="K372" s="1">
        <f>_FV(A372,"Market cap",TRUE)</f>
        <v>4608330726</v>
      </c>
      <c r="L372" s="4">
        <f>_FV(A372,"Change (%)",TRUE)</f>
        <v>1.047E-2</v>
      </c>
      <c r="M372" s="5" cm="1">
        <f t="array" ref="M372">_FV(A372,"Beta")</f>
        <v>1.5262</v>
      </c>
      <c r="N372" s="6" cm="1">
        <f t="array" ref="N372">_FV(A372,"Volume")</f>
        <v>143585</v>
      </c>
      <c r="O372" s="5" cm="1">
        <f t="array" ref="O372">_FV(A372,"P/E",TRUE)</f>
        <v>0</v>
      </c>
      <c r="P372" s="6" cm="1">
        <f t="array" ref="P372">_FV(A372,"Employees")</f>
        <v>4647</v>
      </c>
      <c r="Q372" t="str" cm="1">
        <f t="array" ref="Q372">_FV(A372,"Exchange")</f>
        <v>New York Stock Exchange</v>
      </c>
    </row>
    <row r="373" spans="1:17" x14ac:dyDescent="0.25">
      <c r="A373" t="e" vm="378">
        <v>#VALUE!</v>
      </c>
      <c r="B373" t="str">
        <f>_FV(A373,"Ticker symbol",TRUE)</f>
        <v>VVV</v>
      </c>
      <c r="C373" t="str">
        <f>_FV(A373,"Name")</f>
        <v>VALVOLINE INC.</v>
      </c>
      <c r="D373" t="str">
        <f>_FV(A373,"Description")</f>
        <v>Valvoline Inc. (Valvoline) is engaged in the production and distribution of automotive, commercial and industrial lubricants, and automotive chemicals. The Company operates through three segments: Core North America, Quick Lubes and International. The Core North America segment sells Valvoline, and other branded and private label products in the United States and Canada to both consumers performing their own automotive maintenance, referred to as Do-It-Yourself (DIY) consumers, as well as, to installer customers using Valvoline products to service vehicles owned by Do-It-For-Me (DIFM) consumers. Its Quick Lubes segment services the passenger car and light truck quick lube market through platforms, including its franchised Valvoline Instant Oil Change (VIOC) stores and Express Care. Its International segment sells Valvoline and other branded products through its affiliates, joint ventures, licensees and independent distributors. Its products include All Climate, DuraBlend and MaxLife.</v>
      </c>
      <c r="E373" t="str">
        <f>_FV(A373,"Industry")</f>
        <v>Chemicals</v>
      </c>
      <c r="F373" s="3">
        <f>_FV(A373,"Price")</f>
        <v>32.51</v>
      </c>
      <c r="G373" s="3">
        <f>_FV(A373,"High")</f>
        <v>32.520000000000003</v>
      </c>
      <c r="H373" s="3">
        <f>_FV(A373,"Low")</f>
        <v>32.26</v>
      </c>
      <c r="I373" s="3">
        <f>_FV(A373,"Open")</f>
        <v>32.35</v>
      </c>
      <c r="J373" s="3">
        <f>_FV(A373,"Previous close",TRUE)</f>
        <v>32.159999999999997</v>
      </c>
      <c r="K373" s="1">
        <f>_FV(A373,"Market cap",TRUE)</f>
        <v>5886829525</v>
      </c>
      <c r="L373" s="4">
        <f>_FV(A373,"Change (%)",TRUE)</f>
        <v>1.0883E-2</v>
      </c>
      <c r="M373" s="5" cm="1">
        <f t="array" ref="M373">_FV(A373,"Beta")</f>
        <v>1.4588000000000001</v>
      </c>
      <c r="N373" s="6" cm="1">
        <f t="array" ref="N373">_FV(A373,"Volume")</f>
        <v>310026</v>
      </c>
      <c r="O373" s="5" cm="1">
        <f t="array" ref="O373">_FV(A373,"P/E",TRUE)</f>
        <v>17.760300000000001</v>
      </c>
      <c r="P373" s="6" cm="1">
        <f t="array" ref="P373">_FV(A373,"Employees")</f>
        <v>8800</v>
      </c>
      <c r="Q373" t="str" cm="1">
        <f t="array" ref="Q373">_FV(A373,"Exchange")</f>
        <v>New York Stock Exchange</v>
      </c>
    </row>
    <row r="374" spans="1:17" x14ac:dyDescent="0.25">
      <c r="A374" t="e" vm="379">
        <v>#VALUE!</v>
      </c>
      <c r="B374" t="str">
        <f>_FV(A374,"Ticker symbol",TRUE)</f>
        <v>THG</v>
      </c>
      <c r="C374" t="str">
        <f>_FV(A374,"Name")</f>
        <v>THE HANOVER INSURANCE GROUP, INC.</v>
      </c>
      <c r="D374" t="str">
        <f>_FV(A374,"Description")</f>
        <v>The Hanover Insurance Group, Inc. is a holding company. The Company is engaged in providing property and casualty insurance products and services. The Company has three segments: Commercial Lines, Personal Lines, and Other. The Commercial Lines coverages include commercial multiple peril, commercial automobile coverage, workers' compensation coverage and other commercial lines. The Company's Personal Lines coverages include personal automobile coverage and homeowner’s coverage. The personal automobile coverage insures individuals against losses incurred from personal bodily injury, bodily injury to third parties, property damage to an insured's vehicle, and property damage to other vehicles and other property. The homeowner’s coverage insures individuals for losses to their residences and personal property. The Other segment consists of Opus Investment Management, Inc. (Opus), which provides investment advisory services to affiliates.</v>
      </c>
      <c r="E374" t="str">
        <f>_FV(A374,"Industry")</f>
        <v>Insurance</v>
      </c>
      <c r="F374" s="3">
        <f>_FV(A374,"Price")</f>
        <v>141.87</v>
      </c>
      <c r="G374" s="3">
        <f>_FV(A374,"High")</f>
        <v>142.62</v>
      </c>
      <c r="H374" s="3">
        <f>_FV(A374,"Low")</f>
        <v>141.58000000000001</v>
      </c>
      <c r="I374" s="3">
        <f>_FV(A374,"Open")</f>
        <v>142.09</v>
      </c>
      <c r="J374" s="3">
        <f>_FV(A374,"Previous close",TRUE)</f>
        <v>141.58000000000001</v>
      </c>
      <c r="K374" s="1">
        <f>_FV(A374,"Market cap",TRUE)</f>
        <v>5092686109</v>
      </c>
      <c r="L374" s="4">
        <f>_FV(A374,"Change (%)",TRUE)</f>
        <v>2.0479999999999999E-3</v>
      </c>
      <c r="M374" s="5" cm="1">
        <f t="array" ref="M374">_FV(A374,"Beta")</f>
        <v>0.97929999999999995</v>
      </c>
      <c r="N374" s="6" cm="1">
        <f t="array" ref="N374">_FV(A374,"Volume")</f>
        <v>28209</v>
      </c>
      <c r="O374" s="5" cm="1">
        <f t="array" ref="O374">_FV(A374,"P/E",TRUE)</f>
        <v>10.783099999999999</v>
      </c>
      <c r="P374" s="6" cm="1">
        <f t="array" ref="P374">_FV(A374,"Employees")</f>
        <v>4300</v>
      </c>
      <c r="Q374" t="str" cm="1">
        <f t="array" ref="Q374">_FV(A374,"Exchange")</f>
        <v>New York Stock Exchange</v>
      </c>
    </row>
    <row r="375" spans="1:17" x14ac:dyDescent="0.25">
      <c r="A375" t="e" vm="380">
        <v>#VALUE!</v>
      </c>
      <c r="B375" t="str">
        <f>_FV(A375,"Ticker symbol",TRUE)</f>
        <v>NCR</v>
      </c>
      <c r="C375" t="str">
        <f>_FV(A375,"Name")</f>
        <v>NCR CORPORATION</v>
      </c>
      <c r="D375" t="str">
        <f>_FV(A375,"Description")</f>
        <v>NCR Corporation is a software and services-led enterprise provider in the financial, retail, hospitality, telecommunications and technology industries, with business in approximately 180 countries. The Company offers a range of solutions, including software, advisory and consulting services, hardware, support and managed services. Its portfolio includes digital first offerings for banking, restaurants and retailers, as well as payments, multi-vendor connected device services, automated teller machines (ATMs), point of sale (POS) terminals and self-service technologies. It also resells third party networking products and provides related service offerings in the telecommunications and technology sectors.</v>
      </c>
      <c r="E375" t="str">
        <f>_FV(A375,"Industry")</f>
        <v>Software &amp; IT Services</v>
      </c>
      <c r="F375" s="3">
        <f>_FV(A375,"Price")</f>
        <v>49.825000000000003</v>
      </c>
      <c r="G375" s="3">
        <f>_FV(A375,"High")</f>
        <v>49.99</v>
      </c>
      <c r="H375" s="3">
        <f>_FV(A375,"Low")</f>
        <v>48.405000000000001</v>
      </c>
      <c r="I375" s="3">
        <f>_FV(A375,"Open")</f>
        <v>48.86</v>
      </c>
      <c r="J375" s="3">
        <f>_FV(A375,"Previous close",TRUE)</f>
        <v>47.83</v>
      </c>
      <c r="K375" s="1">
        <f>_FV(A375,"Market cap",TRUE)</f>
        <v>6522092500</v>
      </c>
      <c r="L375" s="4">
        <f>_FV(A375,"Change (%)",TRUE)</f>
        <v>4.1710000000000004E-2</v>
      </c>
      <c r="M375" s="5" cm="1">
        <f t="array" ref="M375">_FV(A375,"Beta")</f>
        <v>1.8176000000000001</v>
      </c>
      <c r="N375" s="6" cm="1">
        <f t="array" ref="N375">_FV(A375,"Volume")</f>
        <v>956789</v>
      </c>
      <c r="O375" s="5" cm="1">
        <f t="array" ref="O375">_FV(A375,"P/E",TRUE)</f>
        <v>0</v>
      </c>
      <c r="P375" s="6" cm="1">
        <f t="array" ref="P375">_FV(A375,"Employees")</f>
        <v>36000</v>
      </c>
      <c r="Q375" t="str" cm="1">
        <f t="array" ref="Q375">_FV(A375,"Exchange")</f>
        <v>New York Stock Exchange</v>
      </c>
    </row>
    <row r="376" spans="1:17" x14ac:dyDescent="0.25">
      <c r="A376" t="e" vm="381">
        <v>#VALUE!</v>
      </c>
      <c r="B376" t="str">
        <f>_FV(A376,"Ticker symbol",TRUE)</f>
        <v>XRX</v>
      </c>
      <c r="C376" t="str">
        <f>_FV(A376,"Name")</f>
        <v>XEROX HOLDINGS CORPORATION</v>
      </c>
      <c r="D376" t="str">
        <f>_FV(A376,"Description")</f>
        <v>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v>
      </c>
      <c r="E376" t="str">
        <f>_FV(A376,"Industry")</f>
        <v>Office Equipment</v>
      </c>
      <c r="F376" s="3">
        <f>_FV(A376,"Price")</f>
        <v>24.76</v>
      </c>
      <c r="G376" s="3">
        <f>_FV(A376,"High")</f>
        <v>24.91</v>
      </c>
      <c r="H376" s="3">
        <f>_FV(A376,"Low")</f>
        <v>24.6</v>
      </c>
      <c r="I376" s="3">
        <f>_FV(A376,"Open")</f>
        <v>24.66</v>
      </c>
      <c r="J376" s="3">
        <f>_FV(A376,"Previous close",TRUE)</f>
        <v>24.47</v>
      </c>
      <c r="K376" s="1">
        <f>_FV(A376,"Market cap",TRUE)</f>
        <v>4752615148</v>
      </c>
      <c r="L376" s="4">
        <f>_FV(A376,"Change (%)",TRUE)</f>
        <v>1.1851E-2</v>
      </c>
      <c r="M376" s="5" cm="1">
        <f t="array" ref="M376">_FV(A376,"Beta")</f>
        <v>1.8292999999999999</v>
      </c>
      <c r="N376" s="6" cm="1">
        <f t="array" ref="N376">_FV(A376,"Volume")</f>
        <v>531623</v>
      </c>
      <c r="O376" s="5" cm="1">
        <f t="array" ref="O376">_FV(A376,"P/E",TRUE)</f>
        <v>23.0182</v>
      </c>
      <c r="P376" s="6" cm="1">
        <f t="array" ref="P376">_FV(A376,"Employees")</f>
        <v>24600</v>
      </c>
      <c r="Q376" t="str" cm="1">
        <f t="array" ref="Q376">_FV(A376,"Exchange")</f>
        <v>New York Stock Exchange</v>
      </c>
    </row>
    <row r="377" spans="1:17" x14ac:dyDescent="0.25">
      <c r="A377" t="e" vm="382">
        <v>#VALUE!</v>
      </c>
      <c r="B377" t="str">
        <f>_FV(A377,"Ticker symbol",TRUE)</f>
        <v>HE</v>
      </c>
      <c r="C377" t="str">
        <f>_FV(A377,"Name")</f>
        <v>HAWAIIAN ELECTRIC INDUSTRIES, INC.</v>
      </c>
      <c r="D377" t="str">
        <f>_FV(A377,"Description")</f>
        <v>Hawaiian Electric Industries, Inc. is a holding company with its principal subsidiaries engaged in electric utility and banking businesses operating primarily in the State of Hawaii. The Company's subsidiaries include Hawaiian Electric Company, Inc. (Hawaiian Electric) and ASB Hawaii, Inc. (ASB Hawaii). Its segments include Electric utility, Bank and Other. It operates its electric utility business through Hawaiian Electric and its subsidiaries, Hawaii Electric Light Company, Inc. (Hawaii Electric Light) and Maui Electric Company, Limited (Maui Electric). It operates its Bank segment through ASB Hawaii's subsidiary, American Savings Bank, F.S.B. (ASB). Its electric public utilities are in the business of generating, purchasing, transmitting, distributing and selling electric energy. ASB is a federally chartered savings bank providing a range of banking services to individual and business customers.</v>
      </c>
      <c r="E377" t="str">
        <f>_FV(A377,"Industry")</f>
        <v>Electrical Utilities &amp; IPPs</v>
      </c>
      <c r="F377" s="3">
        <f>_FV(A377,"Price")</f>
        <v>45.599899999999998</v>
      </c>
      <c r="G377" s="3">
        <f>_FV(A377,"High")</f>
        <v>45.97</v>
      </c>
      <c r="H377" s="3">
        <f>_FV(A377,"Low")</f>
        <v>45.31</v>
      </c>
      <c r="I377" s="3">
        <f>_FV(A377,"Open")</f>
        <v>45.31</v>
      </c>
      <c r="J377" s="3">
        <f>_FV(A377,"Previous close",TRUE)</f>
        <v>45.19</v>
      </c>
      <c r="K377" s="1">
        <f>_FV(A377,"Market cap",TRUE)</f>
        <v>4983211791</v>
      </c>
      <c r="L377" s="4">
        <f>_FV(A377,"Change (%)",TRUE)</f>
        <v>9.0710000000000009E-3</v>
      </c>
      <c r="M377" s="5" cm="1">
        <f t="array" ref="M377">_FV(A377,"Beta")</f>
        <v>0.22639999999999999</v>
      </c>
      <c r="N377" s="6" cm="1">
        <f t="array" ref="N377">_FV(A377,"Volume")</f>
        <v>92011</v>
      </c>
      <c r="O377" s="5" cm="1">
        <f t="array" ref="O377">_FV(A377,"P/E",TRUE)</f>
        <v>24.971399999999999</v>
      </c>
      <c r="P377" s="6" cm="1">
        <f t="array" ref="P377">_FV(A377,"Employees")</f>
        <v>3702</v>
      </c>
      <c r="Q377" t="str" cm="1">
        <f t="array" ref="Q377">_FV(A377,"Exchange")</f>
        <v>New York Stock Exchange</v>
      </c>
    </row>
    <row r="378" spans="1:17" x14ac:dyDescent="0.25">
      <c r="A378" t="e" vm="383">
        <v>#VALUE!</v>
      </c>
      <c r="B378" t="str">
        <f>_FV(A378,"Ticker symbol",TRUE)</f>
        <v>GPK</v>
      </c>
      <c r="C378" t="str">
        <f>_FV(A378,"Name")</f>
        <v>GRAPHIC PACKAGING HOLDING COMPANY</v>
      </c>
      <c r="D378" t="str">
        <f>_FV(A378,"Description")</f>
        <v>Graphic Packaging Holding Company is a provider of paper-based packaging solutions for a range of products to food, beverage and other consumer product companies. The Company's segments include Paperboard Mills, Americas Paperboard Packaging, Europe Paperboard Packaging, and Corporate and Other. The Paperboard Mills segment includes the Company's North American paperboard mills, which produce primarily coated unbleached kraft and coated recycled board. As of December 31, 2016, the Company had seven paperboard mills in North America. The Americas Paperboard Packaging segment includes paperboard folding cartons sold primarily to consumer packaged goods (CPG) companies serving the food, beverage and consumer product markets in the Americas. The Europe Paperboard Packaging segment includes paperboard folding cartons sold primarily to CPG companies serving the food, beverage and consumer product markets in Europe. The Corporate and Other segment includes the Pacific Rim operating segment.</v>
      </c>
      <c r="E378" t="str">
        <f>_FV(A378,"Industry")</f>
        <v>Containers &amp; Packaging</v>
      </c>
      <c r="F378" s="3">
        <f>_FV(A378,"Price")</f>
        <v>19.535</v>
      </c>
      <c r="G378" s="3">
        <f>_FV(A378,"High")</f>
        <v>19.695</v>
      </c>
      <c r="H378" s="3">
        <f>_FV(A378,"Low")</f>
        <v>19.489999999999998</v>
      </c>
      <c r="I378" s="3">
        <f>_FV(A378,"Open")</f>
        <v>19.559999999999999</v>
      </c>
      <c r="J378" s="3">
        <f>_FV(A378,"Previous close",TRUE)</f>
        <v>19.36</v>
      </c>
      <c r="K378" s="1">
        <f>_FV(A378,"Market cap",TRUE)</f>
        <v>5551882163</v>
      </c>
      <c r="L378" s="4">
        <f>_FV(A378,"Change (%)",TRUE)</f>
        <v>9.0390000000000002E-3</v>
      </c>
      <c r="M378" s="5" cm="1">
        <f t="array" ref="M378">_FV(A378,"Beta")</f>
        <v>1.2303999999999999</v>
      </c>
      <c r="N378" s="6" cm="1">
        <f t="array" ref="N378">_FV(A378,"Volume")</f>
        <v>732241</v>
      </c>
      <c r="O378" s="5" cm="1">
        <f t="array" ref="O378">_FV(A378,"P/E",TRUE)</f>
        <v>22.845300000000002</v>
      </c>
      <c r="P378" s="6" cm="1">
        <f t="array" ref="P378">_FV(A378,"Employees")</f>
        <v>18775</v>
      </c>
      <c r="Q378" t="str" cm="1">
        <f t="array" ref="Q378">_FV(A378,"Exchange")</f>
        <v>New York Stock Exchange</v>
      </c>
    </row>
    <row r="379" spans="1:17" x14ac:dyDescent="0.25">
      <c r="A379" t="e" vm="384">
        <v>#VALUE!</v>
      </c>
      <c r="B379" t="str">
        <f>_FV(A379,"Ticker symbol",TRUE)</f>
        <v>SRC</v>
      </c>
      <c r="C379" t="str">
        <f>_FV(A379,"Name")</f>
        <v>SPIRIT REALTY CAPITAL, INC.</v>
      </c>
      <c r="D379" t="str">
        <f>_FV(A379,"Description")</f>
        <v>Spirit Realty Capital, Inc. is a self-administered and self-managed real estate investment trust (REIT). The Company's in-house capabilities include acquisition, portfolio management, asset management, credit research, real estate research, legal, finance and accounting and capital markets. It operates through net leasing operations segment. It invests in single-tenant, operationally essential real estate throughout the United States, which is acquired through strategic sale-leaseback transactions and subsequently leased on a long-term, triple-net basis to high-quality tenants with business operations within predominantly retail, but also office and industrial property types. Single-tenant, operationally essential real estate consists of properties that are commercial real estate facilities where its tenants conduct activities that are essential to the generation of their sales and profits. Its operations are carried out through the Spirit Realty, L.P. (the Operating Partnership).</v>
      </c>
      <c r="E379" t="str">
        <f>_FV(A379,"Industry")</f>
        <v>Residential &amp; Commercial REIT</v>
      </c>
      <c r="F379" s="3">
        <f>_FV(A379,"Price")</f>
        <v>47.62</v>
      </c>
      <c r="G379" s="3">
        <f>_FV(A379,"High")</f>
        <v>47.85</v>
      </c>
      <c r="H379" s="3">
        <f>_FV(A379,"Low")</f>
        <v>47.42</v>
      </c>
      <c r="I379" s="3">
        <f>_FV(A379,"Open")</f>
        <v>47.74</v>
      </c>
      <c r="J379" s="3">
        <f>_FV(A379,"Previous close",TRUE)</f>
        <v>47.26</v>
      </c>
      <c r="K379" s="1">
        <f>_FV(A379,"Market cap",TRUE)</f>
        <v>5474476154</v>
      </c>
      <c r="L379" s="4">
        <f>_FV(A379,"Change (%)",TRUE)</f>
        <v>7.6170000000000005E-3</v>
      </c>
      <c r="M379" s="5" cm="1">
        <f t="array" ref="M379">_FV(A379,"Beta")</f>
        <v>1.3021</v>
      </c>
      <c r="N379" s="6" cm="1">
        <f t="array" ref="N379">_FV(A379,"Volume")</f>
        <v>110821</v>
      </c>
      <c r="O379" s="5" cm="1">
        <f t="array" ref="O379">_FV(A379,"P/E",TRUE)</f>
        <v>171.64230000000001</v>
      </c>
      <c r="P379" s="6" cm="1">
        <f t="array" ref="P379">_FV(A379,"Employees")</f>
        <v>82</v>
      </c>
      <c r="Q379" t="str" cm="1">
        <f t="array" ref="Q379">_FV(A379,"Exchange")</f>
        <v>New York Stock Exchange</v>
      </c>
    </row>
    <row r="380" spans="1:17" x14ac:dyDescent="0.25">
      <c r="A380" t="e" vm="385">
        <v>#VALUE!</v>
      </c>
      <c r="B380" t="str">
        <f>_FV(A380,"Ticker symbol",TRUE)</f>
        <v>CW</v>
      </c>
      <c r="C380" t="str">
        <f>_FV(A380,"Name")</f>
        <v>CURTISS-WRIGHT CORPORATION</v>
      </c>
      <c r="D380" t="str">
        <f>_FV(A380,"Description")</f>
        <v>Curtiss-Wright Corporation is a manufacturing and service company that designs, manufactures, and overhauls precision components and provides engineered products and services to the aerospace, defense, power generation and general industrial markets. The Company operates through three segments: Commercial/Industrial, Defense and Power. The Commercial/Industrial segment's products include electronic throttle control devices and transmission shifters, electro-mechanical actuation control components, valves, and surface technology services. The Defense segment's products include commercial off-the-shelf (COTS) embedded computing board level modules, turret aiming and stabilization products, weapons handling systems, avionics and electronics, flight test equipment, and aircraft data management solutions. The Power segment's products include a range of hardware, pumps, valves, fastening systems, specialized containment doors, airlock hatches and spent fuel management products.</v>
      </c>
      <c r="E380" t="str">
        <f>_FV(A380,"Industry")</f>
        <v>Aerospace &amp; Defense</v>
      </c>
      <c r="F380" s="3">
        <f>_FV(A380,"Price")</f>
        <v>131.74</v>
      </c>
      <c r="G380" s="3">
        <f>_FV(A380,"High")</f>
        <v>133.04</v>
      </c>
      <c r="H380" s="3">
        <f>_FV(A380,"Low")</f>
        <v>131.41</v>
      </c>
      <c r="I380" s="3">
        <f>_FV(A380,"Open")</f>
        <v>132.55000000000001</v>
      </c>
      <c r="J380" s="3">
        <f>_FV(A380,"Previous close",TRUE)</f>
        <v>132.49</v>
      </c>
      <c r="K380" s="1">
        <f>_FV(A380,"Market cap",TRUE)</f>
        <v>5390657203</v>
      </c>
      <c r="L380" s="4">
        <f>_FV(A380,"Change (%)",TRUE)</f>
        <v>-5.6610000000000002E-3</v>
      </c>
      <c r="M380" s="5" cm="1">
        <f t="array" ref="M380">_FV(A380,"Beta")</f>
        <v>1.6164000000000001</v>
      </c>
      <c r="N380" s="6" cm="1">
        <f t="array" ref="N380">_FV(A380,"Volume")</f>
        <v>44676</v>
      </c>
      <c r="O380" s="5" cm="1">
        <f t="array" ref="O380">_FV(A380,"P/E",TRUE)</f>
        <v>26.3017</v>
      </c>
      <c r="P380" s="6" cm="1">
        <f t="array" ref="P380">_FV(A380,"Employees")</f>
        <v>8200</v>
      </c>
      <c r="Q380" t="str" cm="1">
        <f t="array" ref="Q380">_FV(A380,"Exchange")</f>
        <v>New York Stock Exchange</v>
      </c>
    </row>
    <row r="381" spans="1:17" x14ac:dyDescent="0.25">
      <c r="A381" t="e" vm="386">
        <v>#VALUE!</v>
      </c>
      <c r="B381" t="str">
        <f>_FV(A381,"Ticker symbol",TRUE)</f>
        <v>M</v>
      </c>
      <c r="C381" t="str">
        <f>_FV(A381,"Name")</f>
        <v>MACY'S, INC.</v>
      </c>
      <c r="D381" t="str">
        <f>_FV(A381,"Description")</f>
        <v>Macy's, Inc. is an omnichannel retail company operating stores, Websites and mobile applications under various brands, such as Macy's, Bloomingdale's and Bluemercury. The Company sells a range of merchandise, including apparel and accessories (men's, women's and children's), cosmetics, home furnishings and other consumer goods. Its subsidiaries provide various support functions to its retail operations. Its bank subsidiary, FDS Bank, provides credit processing, certain collections, customer service and credit marketing services in respect of all credit card accounts that are owned either by Department Stores National Bank (DSNB), which is a subsidiary of Citibank N.A., or FDS Bank. The private label brands offered by the Company include Alfani, American Rag, Aqua, Bar III, Belgique, Charter Club, Club Room, Epic Threads, first impressions, Giani Bernini, Greg Norman for Tasso Elba, Holiday Lane, Home Design, Hotel Collection, John Ashford, Karen Scott, Thalia Sodi and lune+aster.</v>
      </c>
      <c r="E381" t="str">
        <f>_FV(A381,"Industry")</f>
        <v>Diversified Retail</v>
      </c>
      <c r="F381" s="3">
        <f>_FV(A381,"Price")</f>
        <v>18.43</v>
      </c>
      <c r="G381" s="3">
        <f>_FV(A381,"High")</f>
        <v>18.54</v>
      </c>
      <c r="H381" s="3">
        <f>_FV(A381,"Low")</f>
        <v>17.68</v>
      </c>
      <c r="I381" s="3">
        <f>_FV(A381,"Open")</f>
        <v>17.84</v>
      </c>
      <c r="J381" s="3">
        <f>_FV(A381,"Previous close",TRUE)</f>
        <v>17.68</v>
      </c>
      <c r="K381" s="1">
        <f>_FV(A381,"Market cap",TRUE)</f>
        <v>5723757182</v>
      </c>
      <c r="L381" s="4">
        <f>_FV(A381,"Change (%)",TRUE)</f>
        <v>4.2421E-2</v>
      </c>
      <c r="M381" s="5" cm="1">
        <f t="array" ref="M381">_FV(A381,"Beta")</f>
        <v>2.1271</v>
      </c>
      <c r="N381" s="6" cm="1">
        <f t="array" ref="N381">_FV(A381,"Volume")</f>
        <v>10017409</v>
      </c>
      <c r="O381" s="5" cm="1">
        <f t="array" ref="O381">_FV(A381,"P/E",TRUE)</f>
        <v>0</v>
      </c>
      <c r="P381" s="6" cm="1">
        <f t="array" ref="P381">_FV(A381,"Employees")</f>
        <v>75711</v>
      </c>
      <c r="Q381" t="str" cm="1">
        <f t="array" ref="Q381">_FV(A381,"Exchange")</f>
        <v>New York Stock Exchange</v>
      </c>
    </row>
    <row r="382" spans="1:17" x14ac:dyDescent="0.25">
      <c r="A382" t="e" vm="387">
        <v>#VALUE!</v>
      </c>
      <c r="B382" t="str">
        <f>_FV(A382,"Ticker symbol",TRUE)</f>
        <v>LAZ</v>
      </c>
      <c r="C382" t="str">
        <f>_FV(A382,"Name")</f>
        <v>LAZARD LTD</v>
      </c>
      <c r="D382" t="str">
        <f>_FV(A382,"Description")</f>
        <v>Lazard Ltd (Lazard) is a financial advisory and asset management company. The Company operates through two segments: Financial Advisory and Asset Management. It serves a range of clients around the world, including corporations, governments, institutions, partnerships and individuals. The Financial Advisory business segment offers corporate, partnership, institutional, government, sovereign and individual clients across the globe a range of financial advisory services regarding mergers and acquisitions (M&amp;A) and other strategic matters, restructurings, capital structure, capital raising and various other financial matters to corporate, partnership, institutional, government, sovereign and individual clients. The Asset Management business provides investment solutions and investment management services in equity and fixed income strategies, alternative investments and private equity funds to corporations, public funds and sovereign entities.</v>
      </c>
      <c r="E382" t="str">
        <f>_FV(A382,"Industry")</f>
        <v>Investment Banking &amp; Investment Services</v>
      </c>
      <c r="F382" s="3">
        <f>_FV(A382,"Price")</f>
        <v>46.98</v>
      </c>
      <c r="G382" s="3">
        <f>_FV(A382,"High")</f>
        <v>47.35</v>
      </c>
      <c r="H382" s="3">
        <f>_FV(A382,"Low")</f>
        <v>46.45</v>
      </c>
      <c r="I382" s="3">
        <f>_FV(A382,"Open")</f>
        <v>46.72</v>
      </c>
      <c r="J382" s="3">
        <f>_FV(A382,"Previous close",TRUE)</f>
        <v>46.67</v>
      </c>
      <c r="K382" s="1">
        <f>_FV(A382,"Market cap",TRUE)</f>
        <v>5297751378</v>
      </c>
      <c r="L382" s="4">
        <f>_FV(A382,"Change (%)",TRUE)</f>
        <v>6.6420000000000003E-3</v>
      </c>
      <c r="M382" s="5" cm="1">
        <f t="array" ref="M382">_FV(A382,"Beta")</f>
        <v>1.5873999999999999</v>
      </c>
      <c r="N382" s="6" cm="1">
        <f t="array" ref="N382">_FV(A382,"Volume")</f>
        <v>216254</v>
      </c>
      <c r="O382" s="5" cm="1">
        <f t="array" ref="O382">_FV(A382,"P/E",TRUE)</f>
        <v>12.5646</v>
      </c>
      <c r="P382" s="6" cm="1">
        <f t="array" ref="P382">_FV(A382,"Employees")</f>
        <v>3089</v>
      </c>
      <c r="Q382" t="str" cm="1">
        <f t="array" ref="Q382">_FV(A382,"Exchange")</f>
        <v>New York Stock Exchange</v>
      </c>
    </row>
    <row r="383" spans="1:17" x14ac:dyDescent="0.25">
      <c r="A383" t="e" vm="388">
        <v>#VALUE!</v>
      </c>
      <c r="B383" t="str">
        <f>_FV(A383,"Ticker symbol",TRUE)</f>
        <v>SLG</v>
      </c>
      <c r="C383" t="str">
        <f>_FV(A383,"Name")</f>
        <v>SL GREEN REALTY CORP.</v>
      </c>
      <c r="D383" t="str">
        <f>_FV(A383,"Description")</f>
        <v>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The Company holds interests in approximately 93 buildings totaling 40.6 million square feet. This included ownership interests in 29.2 million square feet of Manhattan buildings and 10.3 million square feet securing debt and preferred equity investments. The Company also holds investments in over 15 prime retail properties encompassing approximately 0.7 million square feet.</v>
      </c>
      <c r="E383" t="str">
        <f>_FV(A383,"Industry")</f>
        <v>Residential &amp; Commercial REIT</v>
      </c>
      <c r="F383" s="3">
        <f>_FV(A383,"Price")</f>
        <v>74.165000000000006</v>
      </c>
      <c r="G383" s="3">
        <f>_FV(A383,"High")</f>
        <v>74.599999999999994</v>
      </c>
      <c r="H383" s="3">
        <f>_FV(A383,"Low")</f>
        <v>72.83</v>
      </c>
      <c r="I383" s="3">
        <f>_FV(A383,"Open")</f>
        <v>73.344999999999999</v>
      </c>
      <c r="J383" s="3">
        <f>_FV(A383,"Previous close",TRUE)</f>
        <v>72.92</v>
      </c>
      <c r="K383" s="1">
        <f>_FV(A383,"Market cap",TRUE)</f>
        <v>5222282492</v>
      </c>
      <c r="L383" s="4">
        <f>_FV(A383,"Change (%)",TRUE)</f>
        <v>1.7073999999999999E-2</v>
      </c>
      <c r="M383" s="5" cm="1">
        <f t="array" ref="M383">_FV(A383,"Beta")</f>
        <v>1.6534</v>
      </c>
      <c r="N383" s="6" cm="1">
        <f t="array" ref="N383">_FV(A383,"Volume")</f>
        <v>318661</v>
      </c>
      <c r="O383" s="5" cm="1">
        <f t="array" ref="O383">_FV(A383,"P/E",TRUE)</f>
        <v>22.478899999999999</v>
      </c>
      <c r="P383" s="6" cm="1">
        <f t="array" ref="P383">_FV(A383,"Employees")</f>
        <v>794</v>
      </c>
      <c r="Q383" t="str" cm="1">
        <f t="array" ref="Q383">_FV(A383,"Exchange")</f>
        <v>New York Stock Exchange</v>
      </c>
    </row>
    <row r="384" spans="1:17" x14ac:dyDescent="0.25">
      <c r="A384" t="e" vm="389">
        <v>#VALUE!</v>
      </c>
      <c r="B384" t="str">
        <f>_FV(A384,"Ticker symbol",TRUE)</f>
        <v>WBS</v>
      </c>
      <c r="C384" t="str">
        <f>_FV(A384,"Name")</f>
        <v>WEBSTER FINANCIAL CORPORATION</v>
      </c>
      <c r="D384" t="str">
        <f>_FV(A384,"Description")</f>
        <v>Webster Financial Corporation is a bank and financial holding company. The Company's segments include Commercial Banking, Community Banking, HSA Bank, Private Banking, and Corporate and Reconciling.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 Private Banking serves high-net-worth clients, not-for-profit organizations, and business clients with asset management, trust, loan and deposit products, and financial planning services. Its treasury unit and consumer-liquidating portfolio are included in the Corporate and Reconciling segment.</v>
      </c>
      <c r="E384" t="str">
        <f>_FV(A384,"Industry")</f>
        <v>Banking Services</v>
      </c>
      <c r="F384" s="3">
        <f>_FV(A384,"Price")</f>
        <v>56.55</v>
      </c>
      <c r="G384" s="3">
        <f>_FV(A384,"High")</f>
        <v>57.03</v>
      </c>
      <c r="H384" s="3">
        <f>_FV(A384,"Low")</f>
        <v>56.3</v>
      </c>
      <c r="I384" s="3">
        <f>_FV(A384,"Open")</f>
        <v>56.81</v>
      </c>
      <c r="J384" s="3">
        <f>_FV(A384,"Previous close",TRUE)</f>
        <v>55.85</v>
      </c>
      <c r="K384" s="1">
        <f>_FV(A384,"Market cap",TRUE)</f>
        <v>5113733937</v>
      </c>
      <c r="L384" s="4">
        <f>_FV(A384,"Change (%)",TRUE)</f>
        <v>1.2534E-2</v>
      </c>
      <c r="M384" s="5" cm="1">
        <f t="array" ref="M384">_FV(A384,"Beta")</f>
        <v>1.5654999999999999</v>
      </c>
      <c r="N384" s="6" cm="1">
        <f t="array" ref="N384">_FV(A384,"Volume")</f>
        <v>256581</v>
      </c>
      <c r="O384" s="5" cm="1">
        <f t="array" ref="O384">_FV(A384,"P/E",TRUE)</f>
        <v>17.879100000000001</v>
      </c>
      <c r="P384" s="6" cm="1">
        <f t="array" ref="P384">_FV(A384,"Employees")</f>
        <v>3345</v>
      </c>
      <c r="Q384" t="str" cm="1">
        <f t="array" ref="Q384">_FV(A384,"Exchange")</f>
        <v>New York Stock Exchange</v>
      </c>
    </row>
    <row r="385" spans="1:17" x14ac:dyDescent="0.25">
      <c r="A385" t="e" vm="390">
        <v>#VALUE!</v>
      </c>
      <c r="B385" t="str">
        <f>_FV(A385,"Ticker symbol",TRUE)</f>
        <v>MSM</v>
      </c>
      <c r="C385" t="str">
        <f>_FV(A385,"Name")</f>
        <v>MSC INDUSTRIAL DIRECT CO., INC.</v>
      </c>
      <c r="D385" t="str">
        <f>_FV(A385,"Description")</f>
        <v>MSC Industrial Direct Co., Inc. is a North American distributor of metalworking and maintenance, repair and operations (MRO) products and services. The Company's range of MRO products include cutting tools, measuring instruments, tooling components, metalworking products, fasteners, flat stock, raw materials, abrasives, machinery hand and power tools, safety and janitorial supplies, plumbing supplies, materials handling products, power transmission components and electrical supplies. The Company serves a range of customers throughout the United States, Canada and the United Kingdom, from individual machine shops, to manufacturing companies, to government agencies, such as the General Services Administration and the Department of Defense. The Company also serves durable and non-durable goods manufacturing, education and healthcare markets, among others. As of September 3, 2016, the Company had operated a network of 12 customer fulfillment centers.</v>
      </c>
      <c r="E385" t="str">
        <f>_FV(A385,"Industry")</f>
        <v>Machinery, Equipment &amp; Components</v>
      </c>
      <c r="F385" s="3">
        <f>_FV(A385,"Price")</f>
        <v>95.08</v>
      </c>
      <c r="G385" s="3">
        <f>_FV(A385,"High")</f>
        <v>95.5</v>
      </c>
      <c r="H385" s="3">
        <f>_FV(A385,"Low")</f>
        <v>93.66</v>
      </c>
      <c r="I385" s="3">
        <f>_FV(A385,"Open")</f>
        <v>93.66</v>
      </c>
      <c r="J385" s="3">
        <f>_FV(A385,"Previous close",TRUE)</f>
        <v>93.64</v>
      </c>
      <c r="K385" s="1">
        <f>_FV(A385,"Market cap",TRUE)</f>
        <v>5319815375</v>
      </c>
      <c r="L385" s="4">
        <f>_FV(A385,"Change (%)",TRUE)</f>
        <v>1.5378000000000001E-2</v>
      </c>
      <c r="M385" s="5" cm="1">
        <f t="array" ref="M385">_FV(A385,"Beta")</f>
        <v>1.0694999999999999</v>
      </c>
      <c r="N385" s="6" cm="1">
        <f t="array" ref="N385">_FV(A385,"Volume")</f>
        <v>155041</v>
      </c>
      <c r="O385" s="5" cm="1">
        <f t="array" ref="O385">_FV(A385,"P/E",TRUE)</f>
        <v>27.962800000000001</v>
      </c>
      <c r="P385" s="6" cm="1">
        <f t="array" ref="P385">_FV(A385,"Employees")</f>
        <v>6315</v>
      </c>
      <c r="Q385" t="str" cm="1">
        <f t="array" ref="Q385">_FV(A385,"Exchange")</f>
        <v>New York Stock Exchange</v>
      </c>
    </row>
    <row r="386" spans="1:17" x14ac:dyDescent="0.25">
      <c r="A386" t="e" vm="391">
        <v>#VALUE!</v>
      </c>
      <c r="B386" t="str">
        <f>_FV(A386,"Ticker symbol",TRUE)</f>
        <v>FLS</v>
      </c>
      <c r="C386" t="str">
        <f>_FV(A386,"Name")</f>
        <v>FLOWSERVE CORPORATION</v>
      </c>
      <c r="D386" t="str">
        <f>_FV(A386,"Description")</f>
        <v>Flowserve Corporation is a manufacturer and aftermarket service provider of flow control systems. The Company's segments include Engineered Product Division, Industrial Product Division and Flow Control Division. Its geographic segments include North America, Europe, Asia Pacific, Middle East and Africa, and Latin America. It develops and manufactures precision-engineered flow control equipment integral to the movement, control and protection of the flow of materials in its customer's critical processes. Its product portfolio of pumps, valves, seals, automation and aftermarket services supports infrastructure industries, including oil and gas, chemical, power generation and water management. It offers aftermarket equipment services, such as installation, diagnostics, repair and retrofitting through manufacturing platform and network of Quick Response Centers. Its products include oil and gas, general industries, chemical, power generation and water management.</v>
      </c>
      <c r="E386" t="str">
        <f>_FV(A386,"Industry")</f>
        <v>Machinery, Equipment &amp; Components</v>
      </c>
      <c r="F386" s="3">
        <f>_FV(A386,"Price")</f>
        <v>43.41</v>
      </c>
      <c r="G386" s="3">
        <f>_FV(A386,"High")</f>
        <v>43.704999999999998</v>
      </c>
      <c r="H386" s="3">
        <f>_FV(A386,"Low")</f>
        <v>42.79</v>
      </c>
      <c r="I386" s="3">
        <f>_FV(A386,"Open")</f>
        <v>42.79</v>
      </c>
      <c r="J386" s="3">
        <f>_FV(A386,"Previous close",TRUE)</f>
        <v>42.65</v>
      </c>
      <c r="K386" s="1">
        <f>_FV(A386,"Market cap",TRUE)</f>
        <v>5656982832</v>
      </c>
      <c r="L386" s="4">
        <f>_FV(A386,"Change (%)",TRUE)</f>
        <v>1.7819000000000002E-2</v>
      </c>
      <c r="M386" s="5" cm="1">
        <f t="array" ref="M386">_FV(A386,"Beta")</f>
        <v>1.7974000000000001</v>
      </c>
      <c r="N386" s="6" cm="1">
        <f t="array" ref="N386">_FV(A386,"Volume")</f>
        <v>265817</v>
      </c>
      <c r="O386" s="5" cm="1">
        <f t="array" ref="O386">_FV(A386,"P/E",TRUE)</f>
        <v>42.7547</v>
      </c>
      <c r="P386" s="6" cm="1">
        <f t="array" ref="P386">_FV(A386,"Employees")</f>
        <v>16000</v>
      </c>
      <c r="Q386" t="str" cm="1">
        <f t="array" ref="Q386">_FV(A386,"Exchange")</f>
        <v>New York Stock Exchange</v>
      </c>
    </row>
    <row r="387" spans="1:17" x14ac:dyDescent="0.25">
      <c r="A387" t="e" vm="392">
        <v>#VALUE!</v>
      </c>
      <c r="B387" t="str">
        <f>_FV(A387,"Ticker symbol",TRUE)</f>
        <v>SPR</v>
      </c>
      <c r="C387" t="str">
        <f>_FV(A387,"Name")</f>
        <v>SPIRIT AEROSYSTEMS HOLDINGS, INC.</v>
      </c>
      <c r="D387" t="str">
        <f>_FV(A387,"Description")</f>
        <v>Spirit AeroSystems Holdings, Inc. is a non-original equipment manufacturer (OEM), aircraft parts designer and manufacturer of commercial aero-structures. The Company is also a supplier of aero-structures. The Company operates through three segments: Fuselage Systems, Propulsion Systems and Wing Systems. The Fuselage Systems segment includes the development, production and marketing of forward, mid and rear fuselage sections and systems. The Propulsion Systems segment includes the development, production and marketing of struts/pylons, nacelles (including thrust reversers) and related engine structural components. The Wing Systems segment includes the development, production and marketing of wings and wing components (including flight control surfaces), and other miscellaneous structural parts. The Company's maintenance, repair and overhaul (MRO) services include repair stations that provide complete on-site repair and overhaul.</v>
      </c>
      <c r="E387" t="str">
        <f>_FV(A387,"Industry")</f>
        <v>Aerospace &amp; Defense</v>
      </c>
      <c r="F387" s="3">
        <f>_FV(A387,"Price")</f>
        <v>46.31</v>
      </c>
      <c r="G387" s="3">
        <f>_FV(A387,"High")</f>
        <v>46.38</v>
      </c>
      <c r="H387" s="3">
        <f>_FV(A387,"Low")</f>
        <v>44.225000000000001</v>
      </c>
      <c r="I387" s="3">
        <f>_FV(A387,"Open")</f>
        <v>44.26</v>
      </c>
      <c r="J387" s="3">
        <f>_FV(A387,"Previous close",TRUE)</f>
        <v>44.09</v>
      </c>
      <c r="K387" s="1">
        <f>_FV(A387,"Market cap",TRUE)</f>
        <v>4881981676</v>
      </c>
      <c r="L387" s="4">
        <f>_FV(A387,"Change (%)",TRUE)</f>
        <v>5.0351999999999994E-2</v>
      </c>
      <c r="M387" s="5" cm="1">
        <f t="array" ref="M387">_FV(A387,"Beta")</f>
        <v>2.1105999999999998</v>
      </c>
      <c r="N387" s="6" cm="1">
        <f t="array" ref="N387">_FV(A387,"Volume")</f>
        <v>1262992</v>
      </c>
      <c r="O387" s="5" cm="1">
        <f t="array" ref="O387">_FV(A387,"P/E",TRUE)</f>
        <v>0</v>
      </c>
      <c r="P387" s="6" cm="1">
        <f t="array" ref="P387">_FV(A387,"Employees")</f>
        <v>14500</v>
      </c>
      <c r="Q387" t="str" cm="1">
        <f t="array" ref="Q387">_FV(A387,"Exchange")</f>
        <v>New York Stock Exchange</v>
      </c>
    </row>
    <row r="388" spans="1:17" x14ac:dyDescent="0.25">
      <c r="A388" t="e" vm="393">
        <v>#VALUE!</v>
      </c>
      <c r="B388" t="str">
        <f>_FV(A388,"Ticker symbol",TRUE)</f>
        <v>PK</v>
      </c>
      <c r="C388" t="str">
        <f>_FV(A388,"Name")</f>
        <v>PARK HOTELS &amp; RESORTS INC.</v>
      </c>
      <c r="D388" t="str">
        <f>_FV(A388,"Description")</f>
        <v>Park Hotels &amp; Resorts Inc. is a lodging real estate investment trust (REIT). The Company has a portfolio of hotels and resorts, which consists of approximately 59 hotels and resorts with over 33,000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Le Meridien, Hotel Indigo, Marriott Tribute Portfolio, Courtyard by Marriott, Marriott Autograph Collection and Waldorf Astoria Hotels &amp; Resorts.</v>
      </c>
      <c r="E388" t="str">
        <f>_FV(A388,"Industry")</f>
        <v>Residential &amp; Commercial REIT</v>
      </c>
      <c r="F388" s="3">
        <f>_FV(A388,"Price")</f>
        <v>22.254999999999999</v>
      </c>
      <c r="G388" s="3">
        <f>_FV(A388,"High")</f>
        <v>22.83</v>
      </c>
      <c r="H388" s="3">
        <f>_FV(A388,"Low")</f>
        <v>22.055</v>
      </c>
      <c r="I388" s="3">
        <f>_FV(A388,"Open")</f>
        <v>22.54</v>
      </c>
      <c r="J388" s="3">
        <f>_FV(A388,"Previous close",TRUE)</f>
        <v>22.35</v>
      </c>
      <c r="K388" s="1">
        <f>_FV(A388,"Market cap",TRUE)</f>
        <v>5260091652</v>
      </c>
      <c r="L388" s="4">
        <f>_FV(A388,"Change (%)",TRUE)</f>
        <v>-4.2509999999999996E-3</v>
      </c>
      <c r="M388" s="5" cm="1">
        <f t="array" ref="M388">_FV(A388,"Beta")</f>
        <v>2.2826</v>
      </c>
      <c r="N388" s="6" cm="1">
        <f t="array" ref="N388">_FV(A388,"Volume")</f>
        <v>1535193</v>
      </c>
      <c r="O388" s="5" cm="1">
        <f t="array" ref="O388">_FV(A388,"P/E",TRUE)</f>
        <v>0</v>
      </c>
      <c r="P388" s="6" cm="1">
        <f t="array" ref="P388">_FV(A388,"Employees")</f>
        <v>182</v>
      </c>
      <c r="Q388" t="str" cm="1">
        <f t="array" ref="Q388">_FV(A388,"Exchange")</f>
        <v>New York Stock Exchange</v>
      </c>
    </row>
    <row r="389" spans="1:17" x14ac:dyDescent="0.25">
      <c r="A389" t="e" vm="394">
        <v>#VALUE!</v>
      </c>
      <c r="B389" t="str">
        <f>_FV(A389,"Ticker symbol",TRUE)</f>
        <v>HHC</v>
      </c>
      <c r="C389" t="str">
        <f>_FV(A389,"Name")</f>
        <v>THE HOWARD HUGHES CORPORATION</v>
      </c>
      <c r="D389" t="str">
        <f>_FV(A389,"Description")</f>
        <v>Howard Hughes Corporation is a developer of master planned communities and mixed-use properties. The Company operates through four segments: Master Planned Communities, Seaport District, Operating Assets and Strategic Developments. The Company's Master Planned Communities segment includes the development and sale of residential and commercial land, primarily in large-scale, long-term projects. The Company’s Operating Assets segment generates revenue primarily through rental and hospitality services and is directly impacted by trends in rental and occupancy rates and operating costs. The Company’s Seaport District segment is part non-stabilized operating asset, part development project and part operating business. The Seaport District businesses are comprised of the landlord operations, managed businesses, and events and sponsorships categories. Its Strategic Developments segment consists of over 21 development or redevelopment projects.</v>
      </c>
      <c r="E389" t="str">
        <f>_FV(A389,"Industry")</f>
        <v>Real Estate Operations</v>
      </c>
      <c r="F389" s="3">
        <f>_FV(A389,"Price")</f>
        <v>112</v>
      </c>
      <c r="G389" s="3">
        <f>_FV(A389,"High")</f>
        <v>113.2</v>
      </c>
      <c r="H389" s="3">
        <f>_FV(A389,"Low")</f>
        <v>110.41</v>
      </c>
      <c r="I389" s="3">
        <f>_FV(A389,"Open")</f>
        <v>110.86</v>
      </c>
      <c r="J389" s="3">
        <f>_FV(A389,"Previous close",TRUE)</f>
        <v>110.73</v>
      </c>
      <c r="K389" s="1">
        <f>_FV(A389,"Market cap",TRUE)</f>
        <v>6187339200</v>
      </c>
      <c r="L389" s="4">
        <f>_FV(A389,"Change (%)",TRUE)</f>
        <v>1.1469E-2</v>
      </c>
      <c r="M389" s="5" cm="1">
        <f t="array" ref="M389">_FV(A389,"Beta")</f>
        <v>1.5368999999999999</v>
      </c>
      <c r="N389" s="6" cm="1">
        <f t="array" ref="N389">_FV(A389,"Volume")</f>
        <v>83327</v>
      </c>
      <c r="O389" s="5" cm="1">
        <f t="array" ref="O389">_FV(A389,"P/E",TRUE)</f>
        <v>0</v>
      </c>
      <c r="P389" s="6" cm="1">
        <f t="array" ref="P389">_FV(A389,"Employees")</f>
        <v>1500</v>
      </c>
      <c r="Q389" t="str" cm="1">
        <f t="array" ref="Q389">_FV(A389,"Exchange")</f>
        <v>New York Stock Exchange</v>
      </c>
    </row>
    <row r="390" spans="1:17" x14ac:dyDescent="0.25">
      <c r="A390" t="e" vm="395">
        <v>#VALUE!</v>
      </c>
      <c r="B390" t="str">
        <f>_FV(A390,"Ticker symbol",TRUE)</f>
        <v>VMI</v>
      </c>
      <c r="C390" t="str">
        <f>_FV(A390,"Name")</f>
        <v>VALMONT INDUSTRIES, INC.</v>
      </c>
      <c r="D390" t="str">
        <f>_FV(A390,"Description")</f>
        <v>Valmont Industries, Inc. is a producer of fabricated metal products. The Company’s segments include Engineered Support Structures, Utility Support Structures, Coatings and Irrigation. The Engineered Support Structures segment produces steel, aluminum and composite poles, towers, and components for the global lighting, traffic and wireless communications markets. The Engineered Support Structures segment also produces engineered access systems, highway safety products and integrated structure solutions. The Utilities Support Structures segment manufactures steel and concrete pole structures for global utility transmission, distribution and generation platforms. The Irrigation segment is a producer of mechanized irrigation systems, provider of water management solutions for agriculture, and technology for precision agriculture. Its Coatings segment provides global galvanizing, painting and anodizing services.</v>
      </c>
      <c r="E390" t="str">
        <f>_FV(A390,"Industry")</f>
        <v>Construction &amp; Engineering</v>
      </c>
      <c r="F390" s="3">
        <f>_FV(A390,"Price")</f>
        <v>262.04500000000002</v>
      </c>
      <c r="G390" s="3">
        <f>_FV(A390,"High")</f>
        <v>264.70999999999998</v>
      </c>
      <c r="H390" s="3">
        <f>_FV(A390,"Low")</f>
        <v>259.83999999999997</v>
      </c>
      <c r="I390" s="3">
        <f>_FV(A390,"Open")</f>
        <v>262.565</v>
      </c>
      <c r="J390" s="3">
        <f>_FV(A390,"Previous close",TRUE)</f>
        <v>262.02</v>
      </c>
      <c r="K390" s="1">
        <f>_FV(A390,"Market cap",TRUE)</f>
        <v>5568267577</v>
      </c>
      <c r="L390" s="4">
        <f>_FV(A390,"Change (%)",TRUE)</f>
        <v>9.5409999999999996E-5</v>
      </c>
      <c r="M390" s="5" cm="1">
        <f t="array" ref="M390">_FV(A390,"Beta")</f>
        <v>1.1989000000000001</v>
      </c>
      <c r="N390" s="6" cm="1">
        <f t="array" ref="N390">_FV(A390,"Volume")</f>
        <v>39532</v>
      </c>
      <c r="O390" s="5" cm="1">
        <f t="array" ref="O390">_FV(A390,"P/E",TRUE)</f>
        <v>36.701099999999997</v>
      </c>
      <c r="P390" s="6" cm="1">
        <f t="array" ref="P390">_FV(A390,"Employees")</f>
        <v>10844</v>
      </c>
      <c r="Q390" t="str" cm="1">
        <f t="array" ref="Q390">_FV(A390,"Exchange")</f>
        <v>New York Stock Exchange</v>
      </c>
    </row>
    <row r="391" spans="1:17" x14ac:dyDescent="0.25">
      <c r="A391" t="e" vm="396">
        <v>#VALUE!</v>
      </c>
      <c r="B391" t="str">
        <f>_FV(A391,"Ticker symbol",TRUE)</f>
        <v>FLO</v>
      </c>
      <c r="C391" t="str">
        <f>_FV(A391,"Name")</f>
        <v>FLOWERS FOODS, INC.</v>
      </c>
      <c r="D391" t="str">
        <f>_FV(A391,"Description")</f>
        <v>Flowers Foods, Inc. is a producer and marketer of packaged bakery products. The Company operates in two segments: direct-store-delivery segment (DSD Segment) and warehouse delivery segment (Warehouse Segment). The DSD segment produces fresh breads, buns, rolls, tortillas and snack cakes sold primarily by a network of independent distributors to retail and foodservice customers in the areas of the United States: East, South, Southwest, California, and select markets in the Midwest, Pacific Northwest, Nevada, and Colorado. The Warehouse Segment produces snack cakes, breads and rolls that are shipped both fresh and frozen to national retail, foodservice, vending, and co-pack customers through their warehouse channels. The Warehouse Segment supplies national and regional restaurants, institutions and foodservice distributors, and retail in-store bakeries with breads and rolls. It also sells packaged bakery products to wholesale distributors for ultimate sale to a range of food outlets.</v>
      </c>
      <c r="E391" t="str">
        <f>_FV(A391,"Industry")</f>
        <v>Food &amp; Tobacco</v>
      </c>
      <c r="F391" s="3">
        <f>_FV(A391,"Price")</f>
        <v>24.76</v>
      </c>
      <c r="G391" s="3">
        <f>_FV(A391,"High")</f>
        <v>24.87</v>
      </c>
      <c r="H391" s="3">
        <f>_FV(A391,"Low")</f>
        <v>24.56</v>
      </c>
      <c r="I391" s="3">
        <f>_FV(A391,"Open")</f>
        <v>24.59</v>
      </c>
      <c r="J391" s="3">
        <f>_FV(A391,"Previous close",TRUE)</f>
        <v>24.49</v>
      </c>
      <c r="K391" s="1">
        <f>_FV(A391,"Market cap",TRUE)</f>
        <v>5241687048</v>
      </c>
      <c r="L391" s="4">
        <f>_FV(A391,"Change (%)",TRUE)</f>
        <v>1.1025E-2</v>
      </c>
      <c r="M391" s="5" cm="1">
        <f t="array" ref="M391">_FV(A391,"Beta")</f>
        <v>0.27279999999999999</v>
      </c>
      <c r="N391" s="6" cm="1">
        <f t="array" ref="N391">_FV(A391,"Volume")</f>
        <v>222170</v>
      </c>
      <c r="O391" s="5" cm="1">
        <f t="array" ref="O391">_FV(A391,"P/E",TRUE)</f>
        <v>34.141399999999997</v>
      </c>
      <c r="P391" s="6" cm="1">
        <f t="array" ref="P391">_FV(A391,"Employees")</f>
        <v>9200</v>
      </c>
      <c r="Q391" t="str" cm="1">
        <f t="array" ref="Q391">_FV(A391,"Exchange")</f>
        <v>New York Stock Exchange</v>
      </c>
    </row>
    <row r="392" spans="1:17" x14ac:dyDescent="0.25">
      <c r="A392" t="e" vm="397">
        <v>#VALUE!</v>
      </c>
      <c r="B392" t="str">
        <f>_FV(A392,"Ticker symbol",TRUE)</f>
        <v>CIT</v>
      </c>
      <c r="C392" t="str">
        <f>_FV(A392,"Name")</f>
        <v>CIT GROUP INC.</v>
      </c>
      <c r="D392" t="str">
        <f>_FV(A392,"Description")</f>
        <v>CIT Group Inc. (CIT) is a bank holding company (BHC) and a financial holding company (FHC). The Company, together with its subsidiaries, provides financing, leasing and advisory services to middle market companies in a range of industries in North America. The Company's segments include Commercial Banking, Consumer Banking, Non-Strategic Portfolios, and Corporate and Other. The Commercial Banking segment consists of four divisions: Commercial Finance, Rail, Real Estate Finance, and Business Capital. The Consumer Banking segment includes Retail Banking, Mortgage Lending, and SBA Lending (together referred to as Other Consumer Banking), and Legacy Consumer Mortgages (LCM). The Company's products and services include account receivables collection, acquisition and expansion financing, asset management and servicing, asset-based loans, debt underwriting and syndication, deposits, enterprise value and cash flow loans, equipment leases, factoring services and financial risk management.</v>
      </c>
      <c r="E392" t="str">
        <f>_FV(A392,"Industry")</f>
        <v>Banking Services</v>
      </c>
      <c r="F392" s="3">
        <f>_FV(A392,"Price")</f>
        <v>52.34</v>
      </c>
      <c r="G392" s="3">
        <f>_FV(A392,"High")</f>
        <v>52.96</v>
      </c>
      <c r="H392" s="3">
        <f>_FV(A392,"Low")</f>
        <v>51.48</v>
      </c>
      <c r="I392" s="3">
        <f>_FV(A392,"Open")</f>
        <v>52.55</v>
      </c>
      <c r="J392" s="3">
        <f>_FV(A392,"Previous close",TRUE)</f>
        <v>52.46</v>
      </c>
      <c r="K392" s="1">
        <f>_FV(A392,"Market cap",TRUE)</f>
        <v>5185128048</v>
      </c>
      <c r="L392" s="4">
        <f>_FV(A392,"Change (%)",TRUE)</f>
        <v>-2.287E-3</v>
      </c>
      <c r="M392" s="5" cm="1">
        <f t="array" ref="M392">_FV(A392,"Beta")</f>
        <v>1.56</v>
      </c>
      <c r="N392" s="6" cm="1">
        <f t="array" ref="N392">_FV(A392,"Volume")</f>
        <v>245817</v>
      </c>
      <c r="O392" s="5" cm="1">
        <f t="array" ref="O392">_FV(A392,"P/E",TRUE)</f>
        <v>18.386800000000001</v>
      </c>
      <c r="P392" s="6" cm="1">
        <f t="array" ref="P392">_FV(A392,"Employees")</f>
        <v>4085</v>
      </c>
      <c r="Q392" t="str" cm="1">
        <f t="array" ref="Q392">_FV(A392,"Exchange")</f>
        <v>New York Stock Exchange</v>
      </c>
    </row>
    <row r="393" spans="1:17" x14ac:dyDescent="0.25">
      <c r="A393" t="e" vm="398">
        <v>#VALUE!</v>
      </c>
      <c r="B393" t="str">
        <f>_FV(A393,"Ticker symbol",TRUE)</f>
        <v>AYI</v>
      </c>
      <c r="C393" t="str">
        <f>_FV(A393,"Name")</f>
        <v>ACUITY BRANDS, INC.</v>
      </c>
      <c r="D393" t="str">
        <f>_FV(A393,"Description")</f>
        <v>Acuity Brands, Inc. is a provider of lighting solutions for commercial, institutional, industrial, infrastructure and residential applications throughout North America. It offers a portfolio of indoor and outdoor lighting and building management solutions for commercial, industrial, infrastructure and residential applications. The portfolio of lighting solutions include lighting products utilizing fluorescent, light emitting diode (LED), organic LED (OLED), high intensity discharge, metal halide, and incandescent light sources to illuminate a number of applications. The solutions portfolio of the Company includes modular wiring, LED drivers, sensors, glass and inverters sold primarily to original equipment manufacturers (OEMs). Its lighting and building management solutions are marketed under various brand names, including Lithonia Lighting and Holophane. The Company also offers indoor mapping and location platform that supports navigation applications.</v>
      </c>
      <c r="E393" t="str">
        <f>_FV(A393,"Industry")</f>
        <v>Homebuilding &amp; Construction Supplies</v>
      </c>
      <c r="F393" s="3">
        <f>_FV(A393,"Price")</f>
        <v>193.065</v>
      </c>
      <c r="G393" s="3">
        <f>_FV(A393,"High")</f>
        <v>194.59</v>
      </c>
      <c r="H393" s="3">
        <f>_FV(A393,"Low")</f>
        <v>191.11</v>
      </c>
      <c r="I393" s="3">
        <f>_FV(A393,"Open")</f>
        <v>191.14</v>
      </c>
      <c r="J393" s="3">
        <f>_FV(A393,"Previous close",TRUE)</f>
        <v>191.64</v>
      </c>
      <c r="K393" s="1">
        <f>_FV(A393,"Market cap",TRUE)</f>
        <v>6893466912</v>
      </c>
      <c r="L393" s="4">
        <f>_FV(A393,"Change (%)",TRUE)</f>
        <v>7.4360000000000008E-3</v>
      </c>
      <c r="M393" s="5" cm="1">
        <f t="array" ref="M393">_FV(A393,"Beta")</f>
        <v>1.6337999999999999</v>
      </c>
      <c r="N393" s="6" cm="1">
        <f t="array" ref="N393">_FV(A393,"Volume")</f>
        <v>172733</v>
      </c>
      <c r="O393" s="5" cm="1">
        <f t="array" ref="O393">_FV(A393,"P/E",TRUE)</f>
        <v>28.596499999999999</v>
      </c>
      <c r="P393" s="6" cm="1">
        <f t="array" ref="P393">_FV(A393,"Employees")</f>
        <v>11500</v>
      </c>
      <c r="Q393" t="str" cm="1">
        <f t="array" ref="Q393">_FV(A393,"Exchange")</f>
        <v>New York Stock Exchange</v>
      </c>
    </row>
    <row r="394" spans="1:17" x14ac:dyDescent="0.25">
      <c r="A394" t="e" vm="399">
        <v>#VALUE!</v>
      </c>
      <c r="B394" t="str">
        <f>_FV(A394,"Ticker symbol",TRUE)</f>
        <v>COR</v>
      </c>
      <c r="C394" t="str">
        <f>_FV(A394,"Name")</f>
        <v>CORESITE REALTY CORPORATION</v>
      </c>
      <c r="D394" t="str">
        <f>_FV(A394,"Description")</f>
        <v>CoreSite Realty Corp is a real estate investment trust (REIT). The Company, through its controlling interest in CoreSite, L.P. (Operating Partnership), is engaged in the business of owning, acquiring, constructing and operating data centers. Its data centers are located across the United States, including the San Francisco Bay area, Los Angeles, the Northern Virginia area (including Washington D.C.), the New York area, Boston, Chicago, Denver and Miami. Its property portfolio includes approximately 23 operating data center facilities, office and light-industrial space and multiple potential development projects that collectively comprise over 4.6 million net rentable square feet (NRSF). It provides data center, cloud access and interconnection solutions to enterprises, network operators, cloud providers, and supporting service providers.</v>
      </c>
      <c r="E394" t="str">
        <f>_FV(A394,"Industry")</f>
        <v>Residential &amp; Commercial REIT</v>
      </c>
      <c r="F394" s="3">
        <f>_FV(A394,"Price")</f>
        <v>118.85</v>
      </c>
      <c r="G394" s="3">
        <f>_FV(A394,"High")</f>
        <v>119.42</v>
      </c>
      <c r="H394" s="3">
        <f>_FV(A394,"Low")</f>
        <v>118.29</v>
      </c>
      <c r="I394" s="3">
        <f>_FV(A394,"Open")</f>
        <v>119.375</v>
      </c>
      <c r="J394" s="3">
        <f>_FV(A394,"Previous close",TRUE)</f>
        <v>118.88</v>
      </c>
      <c r="K394" s="1">
        <f>_FV(A394,"Market cap",TRUE)</f>
        <v>5108749422</v>
      </c>
      <c r="L394" s="4">
        <f>_FV(A394,"Change (%)",TRUE)</f>
        <v>-2.5240000000000001E-4</v>
      </c>
      <c r="M394" s="5" cm="1">
        <f t="array" ref="M394">_FV(A394,"Beta")</f>
        <v>0.25650000000000001</v>
      </c>
      <c r="N394" s="6" cm="1">
        <f t="array" ref="N394">_FV(A394,"Volume")</f>
        <v>104499</v>
      </c>
      <c r="O394" s="5" cm="1">
        <f t="array" ref="O394">_FV(A394,"P/E",TRUE)</f>
        <v>59.719200000000001</v>
      </c>
      <c r="P394" s="6" cm="1">
        <f t="array" ref="P394">_FV(A394,"Employees")</f>
        <v>481</v>
      </c>
      <c r="Q394" t="str" cm="1">
        <f t="array" ref="Q394">_FV(A394,"Exchange")</f>
        <v>New York Stock Exchange</v>
      </c>
    </row>
    <row r="395" spans="1:17" x14ac:dyDescent="0.25">
      <c r="A395" t="e" vm="400">
        <v>#VALUE!</v>
      </c>
      <c r="B395" t="str">
        <f>_FV(A395,"Ticker symbol",TRUE)</f>
        <v>HLF</v>
      </c>
      <c r="C395" t="str">
        <f>_FV(A395,"Name")</f>
        <v>Herbalife Nutrition Ltd.</v>
      </c>
      <c r="D395" t="str">
        <f>_FV(A395,"Description")</f>
        <v>Herbalife Nutrition Ltd is a global nutrition company. The Company develops and sells weight management, healthy meals and snacks, sports and fitness, energy and targeted nutritional products, as well as personal care products. Its operating segments are based on geographical operations in six regions: North America; Mexico; South and Central America; Europe, the Middle East, and Africa (EMEA); Asia Pacific (excluding China), and China. The Company categorizes its products into five groups: weight management, targeted nutrition, energy, sports and fitness, outer nutrition, and literature, promotional and other. Its product categories include meal replacement; protein shakes; drink mixes; dietary and nutritional supplements containing herbs, facial skin care; body care; hair care products; sales tools, and educational materials.</v>
      </c>
      <c r="E395" t="str">
        <f>_FV(A395,"Industry")</f>
        <v>Food &amp; Tobacco</v>
      </c>
      <c r="F395" s="3">
        <f>_FV(A395,"Price")</f>
        <v>51.734999999999999</v>
      </c>
      <c r="G395" s="3">
        <f>_FV(A395,"High")</f>
        <v>51.86</v>
      </c>
      <c r="H395" s="3">
        <f>_FV(A395,"Low")</f>
        <v>50.3</v>
      </c>
      <c r="I395" s="3">
        <f>_FV(A395,"Open")</f>
        <v>50.56</v>
      </c>
      <c r="J395" s="3">
        <f>_FV(A395,"Previous close",TRUE)</f>
        <v>50.17</v>
      </c>
      <c r="K395" s="1">
        <f>_FV(A395,"Market cap",TRUE)</f>
        <v>6106432081</v>
      </c>
      <c r="L395" s="4">
        <f>_FV(A395,"Change (%)",TRUE)</f>
        <v>3.1194000000000003E-2</v>
      </c>
      <c r="M395" s="5" cm="1">
        <f t="array" ref="M395">_FV(A395,"Beta")</f>
        <v>0.97699999999999998</v>
      </c>
      <c r="N395" s="6" cm="1">
        <f t="array" ref="N395">_FV(A395,"Volume")</f>
        <v>776462</v>
      </c>
      <c r="O395" s="5" cm="1">
        <f t="array" ref="O395">_FV(A395,"P/E",TRUE)</f>
        <v>13.262499999999999</v>
      </c>
      <c r="P395" s="6" cm="1">
        <f t="array" ref="P395">_FV(A395,"Employees")</f>
        <v>9900</v>
      </c>
      <c r="Q395" t="str" cm="1">
        <f t="array" ref="Q395">_FV(A395,"Exchange")</f>
        <v>New York Stock Exchange</v>
      </c>
    </row>
    <row r="396" spans="1:17" x14ac:dyDescent="0.25">
      <c r="A396" t="e" vm="401">
        <v>#VALUE!</v>
      </c>
      <c r="B396" t="str">
        <f>_FV(A396,"Ticker symbol",TRUE)</f>
        <v>EQT</v>
      </c>
      <c r="C396" t="str">
        <f>_FV(A396,"Name")</f>
        <v>EQT CORPORATION</v>
      </c>
      <c r="D396" t="str">
        <f>_FV(A396,"Description")</f>
        <v>EQT Corporation (EQT) is a natural gas company. It is a natural gas production company with operations focused in the Marcellus and Utica shales of the Appalachian Basin. The Company approximately has 17.5 trillion cubic feet equivalents (Tcfe) of proved natural gas, natural gas liquids (NGLs) and crude oil reserves across approximately 1.3 million gross acres, including approximately 1.1 million gross acres in the Marcellus play. The Company operates through one segment, and all its assets and operations are located in the Appalachian Basin.</v>
      </c>
      <c r="E396" t="str">
        <f>_FV(A396,"Industry")</f>
        <v>Oil &amp; Gas</v>
      </c>
      <c r="F396" s="3">
        <f>_FV(A396,"Price")</f>
        <v>21.26</v>
      </c>
      <c r="G396" s="3">
        <f>_FV(A396,"High")</f>
        <v>21.36</v>
      </c>
      <c r="H396" s="3">
        <f>_FV(A396,"Low")</f>
        <v>20.66</v>
      </c>
      <c r="I396" s="3">
        <f>_FV(A396,"Open")</f>
        <v>20.97</v>
      </c>
      <c r="J396" s="3">
        <f>_FV(A396,"Previous close",TRUE)</f>
        <v>20.69</v>
      </c>
      <c r="K396" s="1">
        <f>_FV(A396,"Market cap",TRUE)</f>
        <v>5928446670</v>
      </c>
      <c r="L396" s="4">
        <f>_FV(A396,"Change (%)",TRUE)</f>
        <v>2.7549999999999998E-2</v>
      </c>
      <c r="M396" s="5" cm="1">
        <f t="array" ref="M396">_FV(A396,"Beta")</f>
        <v>1.2834000000000001</v>
      </c>
      <c r="N396" s="6" cm="1">
        <f t="array" ref="N396">_FV(A396,"Volume")</f>
        <v>2004967</v>
      </c>
      <c r="O396" s="5" cm="1">
        <f t="array" ref="O396">_FV(A396,"P/E",TRUE)</f>
        <v>0</v>
      </c>
      <c r="P396" s="6" cm="1">
        <f t="array" ref="P396">_FV(A396,"Employees")</f>
        <v>624</v>
      </c>
      <c r="Q396" t="str" cm="1">
        <f t="array" ref="Q396">_FV(A396,"Exchange")</f>
        <v>New York Stock Exchange</v>
      </c>
    </row>
    <row r="397" spans="1:17" x14ac:dyDescent="0.25">
      <c r="A397" t="e" vm="402">
        <v>#VALUE!</v>
      </c>
      <c r="B397" t="str">
        <f>_FV(A397,"Ticker symbol",TRUE)</f>
        <v>CR</v>
      </c>
      <c r="C397" t="str">
        <f>_FV(A397,"Name")</f>
        <v>CRANE CO.</v>
      </c>
      <c r="D397" t="str">
        <f>_FV(A397,"Description")</f>
        <v>Crane Co. (Crane) is a manufacturer of engineered industrial products. The Company operates through four segments, including Fluid Handling, Payment &amp; Merchandising Technologies, Aerospace &amp; Electronics, and Engineered Materials. The Fluid Handling segment is a provider of engineered fluid handling equipment, including Process Valves and Related Products, Commercial Valves and Other Products. The Payment &amp; Merchandising Technologies segment includes Crane Payment Innovations (CPI) and Merchandising Systems. The Aerospace &amp; Electronics segment supplies various components and systems, including original equipment and aftermarket parts, primarily for the commercial aerospace and military aerospace, and defense markets. The Engineered Materials segment manufactures fiberglass-reinforced plastic (FRP) panels and coils, primarily for use in the manufacturing of recreational vehicles (RVs), truck bodies, truck trailers, with additional applications in commercial and industrial buildings.</v>
      </c>
      <c r="E397" t="str">
        <f>_FV(A397,"Industry")</f>
        <v>Machinery, Equipment &amp; Components</v>
      </c>
      <c r="F397" s="3">
        <f>_FV(A397,"Price")</f>
        <v>99.734999999999999</v>
      </c>
      <c r="G397" s="3">
        <f>_FV(A397,"High")</f>
        <v>99.93</v>
      </c>
      <c r="H397" s="3">
        <f>_FV(A397,"Low")</f>
        <v>99.35</v>
      </c>
      <c r="I397" s="3">
        <f>_FV(A397,"Open")</f>
        <v>99.5</v>
      </c>
      <c r="J397" s="3">
        <f>_FV(A397,"Previous close",TRUE)</f>
        <v>99.2</v>
      </c>
      <c r="K397" s="1">
        <f>_FV(A397,"Market cap",TRUE)</f>
        <v>5825375736</v>
      </c>
      <c r="L397" s="4">
        <f>_FV(A397,"Change (%)",TRUE)</f>
        <v>5.3930000000000002E-3</v>
      </c>
      <c r="M397" s="5" cm="1">
        <f t="array" ref="M397">_FV(A397,"Beta")</f>
        <v>1.6994</v>
      </c>
      <c r="N397" s="6" cm="1">
        <f t="array" ref="N397">_FV(A397,"Volume")</f>
        <v>91256</v>
      </c>
      <c r="O397" s="5" cm="1">
        <f t="array" ref="O397">_FV(A397,"P/E",TRUE)</f>
        <v>25.6934</v>
      </c>
      <c r="P397" s="6" cm="1">
        <f t="array" ref="P397">_FV(A397,"Employees")</f>
        <v>11000</v>
      </c>
      <c r="Q397" t="str" cm="1">
        <f t="array" ref="Q397">_FV(A397,"Exchange")</f>
        <v>New York Stock Exchange</v>
      </c>
    </row>
    <row r="398" spans="1:17" x14ac:dyDescent="0.25">
      <c r="A398" t="e" vm="403">
        <v>#VALUE!</v>
      </c>
      <c r="B398" t="str">
        <f>_FV(A398,"Ticker symbol",TRUE)</f>
        <v>NOV</v>
      </c>
      <c r="C398" t="str">
        <f>_FV(A398,"Name")</f>
        <v>NOV INC.</v>
      </c>
      <c r="D398" t="str">
        <f>_FV(A398,"Description")</f>
        <v>Nov Inc., formerly National Oilwell Varco, Inc., is an oilfield equipment manufacturer and technology provider. The Company operates through four segments: Rig Technologies, Wellbore Technologies and Completion &amp; Production Solutions. The Rig Technologies segment designs, manufactures, sells, and supports land rigs, offshore drilling equipment packages, and drilling rig components. The Wellbore Technologies segment designs, manufactures, rents and sells a range of equipment and technologies used to perform drilling operations. The Completion &amp; Production Solutions segment integrates technologies for well completions and oil and gas production.</v>
      </c>
      <c r="E398" t="str">
        <f>_FV(A398,"Industry")</f>
        <v>Oil &amp; Gas Related Equipment and Services</v>
      </c>
      <c r="F398" s="3">
        <f>_FV(A398,"Price")</f>
        <v>17.239999999999998</v>
      </c>
      <c r="G398" s="3">
        <f>_FV(A398,"High")</f>
        <v>17.805</v>
      </c>
      <c r="H398" s="3">
        <f>_FV(A398,"Low")</f>
        <v>17.184999999999999</v>
      </c>
      <c r="I398" s="3">
        <f>_FV(A398,"Open")</f>
        <v>17.29</v>
      </c>
      <c r="J398" s="3">
        <f>_FV(A398,"Previous close",TRUE)</f>
        <v>17.25</v>
      </c>
      <c r="K398" s="1">
        <f>_FV(A398,"Market cap",TRUE)</f>
        <v>6734688767</v>
      </c>
      <c r="L398" s="4">
        <f>_FV(A398,"Change (%)",TRUE)</f>
        <v>-5.7970000000000005E-4</v>
      </c>
      <c r="M398" s="5" cm="1">
        <f t="array" ref="M398">_FV(A398,"Beta")</f>
        <v>2.3149999999999999</v>
      </c>
      <c r="N398" s="6" cm="1">
        <f t="array" ref="N398">_FV(A398,"Volume")</f>
        <v>2048717</v>
      </c>
      <c r="O398" s="5" cm="1">
        <f t="array" ref="O398">_FV(A398,"P/E",TRUE)</f>
        <v>0</v>
      </c>
      <c r="P398" s="6" cm="1">
        <f t="array" ref="P398">_FV(A398,"Employees")</f>
        <v>27631</v>
      </c>
      <c r="Q398" t="str" cm="1">
        <f t="array" ref="Q398">_FV(A398,"Exchange")</f>
        <v>New York Stock Exchange</v>
      </c>
    </row>
    <row r="399" spans="1:17" x14ac:dyDescent="0.25">
      <c r="A399" t="e" vm="404">
        <v>#VALUE!</v>
      </c>
      <c r="B399" t="str">
        <f>_FV(A399,"Ticker symbol",TRUE)</f>
        <v>ASH</v>
      </c>
      <c r="C399" t="str">
        <f>_FV(A399,"Name")</f>
        <v>ASHLAND GLOBAL HOLDINGS INC.</v>
      </c>
      <c r="D399" t="str">
        <f>_FV(A399,"Description")</f>
        <v>Ashland Global Holdings Inc. is a global specialty chemicals company. The Company operates through two segments: Specialty Ingredients, and Intermediates and Solvents. The Specialty Ingredients provides cellulose ethers, vinyl pyrrolidones and biofunctionals for consumer and industrial applications, including personal care, pharmaceutical, health and wellness, food and beverage, coatings and energy. In addition, it offers chemical technologies in gelcoats, coatings, and intermediates and solvents. The Intermediates and Solvents division is a producer of 1,4 butanediol and its derivatives, including tetrahydrofuran and n-methylpyrrolidone. The Company serves customers in a wide range of consumer and industrial markets, including adhesives, architectural coatings, automotive, construction, energy, food and beverage and personal care.</v>
      </c>
      <c r="E399" t="str">
        <f>_FV(A399,"Industry")</f>
        <v>Chemicals</v>
      </c>
      <c r="F399" s="3">
        <f>_FV(A399,"Price")</f>
        <v>88.754999999999995</v>
      </c>
      <c r="G399" s="3">
        <f>_FV(A399,"High")</f>
        <v>89.29</v>
      </c>
      <c r="H399" s="3">
        <f>_FV(A399,"Low")</f>
        <v>88.28</v>
      </c>
      <c r="I399" s="3">
        <f>_FV(A399,"Open")</f>
        <v>89.05</v>
      </c>
      <c r="J399" s="3">
        <f>_FV(A399,"Previous close",TRUE)</f>
        <v>88.28</v>
      </c>
      <c r="K399" s="1">
        <f>_FV(A399,"Market cap",TRUE)</f>
        <v>5388218419</v>
      </c>
      <c r="L399" s="4">
        <f>_FV(A399,"Change (%)",TRUE)</f>
        <v>5.3810000000000004E-3</v>
      </c>
      <c r="M399" s="5" cm="1">
        <f t="array" ref="M399">_FV(A399,"Beta")</f>
        <v>1.2747999999999999</v>
      </c>
      <c r="N399" s="6" cm="1">
        <f t="array" ref="N399">_FV(A399,"Volume")</f>
        <v>53063</v>
      </c>
      <c r="O399" s="5" cm="1">
        <f t="array" ref="O399">_FV(A399,"P/E",TRUE)</f>
        <v>35.126300000000001</v>
      </c>
      <c r="P399" s="6" cm="1">
        <f t="array" ref="P399">_FV(A399,"Employees")</f>
        <v>4200</v>
      </c>
      <c r="Q399" t="str" cm="1">
        <f t="array" ref="Q399">_FV(A399,"Exchange")</f>
        <v>New York Stock Exchange</v>
      </c>
    </row>
    <row r="400" spans="1:17" x14ac:dyDescent="0.25">
      <c r="A400" t="e" vm="405">
        <v>#VALUE!</v>
      </c>
      <c r="B400" t="str">
        <f>_FV(A400,"Ticker symbol",TRUE)</f>
        <v>EXP</v>
      </c>
      <c r="C400" t="str">
        <f>_FV(A400,"Name")</f>
        <v>EAGLE MATERIALS INC.</v>
      </c>
      <c r="D400" t="str">
        <f>_FV(A400,"Description")</f>
        <v>Eagle Materials Inc. through its subsidiaries, is a supplier of heavy construction materials and light building materials in the United States. Its primary products are commodities that are essential in commercial and residential construction; public construction projects; and projects to build, expand, and repair roads and highways. The Company operates through four segments: Cement, Concrete and Aggregates, Gypsum Wallboard and Recycled Paperboard. The Company's construction products are used in residential, commercial and infrastructure construction, and include cement, slag, concrete and aggregates. It sells cement in various regional markets, including Texas, Illinois, the central plains, Michigan, Iowa, the Rocky Mountains, northern Nevada, southern Ohio and northern California. It also operates a recycled paperboard business, which sells internally to its wallboard business, as well as to external customers.</v>
      </c>
      <c r="E400" t="str">
        <f>_FV(A400,"Industry")</f>
        <v>Construction Materials</v>
      </c>
      <c r="F400" s="3">
        <f>_FV(A400,"Price")</f>
        <v>151.15</v>
      </c>
      <c r="G400" s="3">
        <f>_FV(A400,"High")</f>
        <v>152.1</v>
      </c>
      <c r="H400" s="3">
        <f>_FV(A400,"Low")</f>
        <v>149.05000000000001</v>
      </c>
      <c r="I400" s="3">
        <f>_FV(A400,"Open")</f>
        <v>151.12</v>
      </c>
      <c r="J400" s="3">
        <f>_FV(A400,"Previous close",TRUE)</f>
        <v>147.01</v>
      </c>
      <c r="K400" s="1">
        <f>_FV(A400,"Market cap",TRUE)</f>
        <v>6348546374</v>
      </c>
      <c r="L400" s="4">
        <f>_FV(A400,"Change (%)",TRUE)</f>
        <v>2.8161000000000002E-2</v>
      </c>
      <c r="M400" s="5" cm="1">
        <f t="array" ref="M400">_FV(A400,"Beta")</f>
        <v>1.2432000000000001</v>
      </c>
      <c r="N400" s="6" cm="1">
        <f t="array" ref="N400">_FV(A400,"Volume")</f>
        <v>205251</v>
      </c>
      <c r="O400" s="5" cm="1">
        <f t="array" ref="O400">_FV(A400,"P/E",TRUE)</f>
        <v>20.1615</v>
      </c>
      <c r="P400" s="6" cm="1">
        <f t="array" ref="P400">_FV(A400,"Employees")</f>
        <v>2400</v>
      </c>
      <c r="Q400" t="str" cm="1">
        <f t="array" ref="Q400">_FV(A400,"Exchange")</f>
        <v>New York Stock Exchange</v>
      </c>
    </row>
    <row r="401" spans="1:17" x14ac:dyDescent="0.25">
      <c r="A401" t="e" vm="406">
        <v>#VALUE!</v>
      </c>
      <c r="B401" t="str">
        <f>_FV(A401,"Ticker symbol",TRUE)</f>
        <v>MAN</v>
      </c>
      <c r="C401" t="str">
        <f>_FV(A401,"Name")</f>
        <v>MANPOWERGROUP INC.</v>
      </c>
      <c r="D401" t="str">
        <f>_FV(A401,"Description")</f>
        <v>ManpowerGroup Inc. is a provider of workforce solutions and services. The Company's segments include Americas, Southern Europe, Northern Europe, Asia Pacific Middle East (APME), Right Management and Corporate. The Company's Americas segment includes operations in the United States and Other Americas. Its Southern Europe segment includes operations in France, Italy and Other Southern Europe. Its Northern Europe segment includes operations in the United Kingdom, the Nordics, Germany and the Netherlands. The Company's APME operations provide a range of workforce solutions and services offered through Manpower, Experis and ManpowerGroup Solutions, including permanent, temporary and contract recruitment, assessment and selection, training and outsourcing. The Company's Right Management segment provides talent and career management workforce solutions. The Company provides services under its Experis brand, particularly in the areas of information technology (IT), engineering and finance.</v>
      </c>
      <c r="E401" t="str">
        <f>_FV(A401,"Industry")</f>
        <v>Professional &amp; Commercial Services</v>
      </c>
      <c r="F401" s="3">
        <f>_FV(A401,"Price")</f>
        <v>124.66</v>
      </c>
      <c r="G401" s="3">
        <f>_FV(A401,"High")</f>
        <v>124.79</v>
      </c>
      <c r="H401" s="3">
        <f>_FV(A401,"Low")</f>
        <v>122.98</v>
      </c>
      <c r="I401" s="3">
        <f>_FV(A401,"Open")</f>
        <v>123.93</v>
      </c>
      <c r="J401" s="3">
        <f>_FV(A401,"Previous close",TRUE)</f>
        <v>122.72</v>
      </c>
      <c r="K401" s="1">
        <f>_FV(A401,"Market cap",TRUE)</f>
        <v>6849590798</v>
      </c>
      <c r="L401" s="4">
        <f>_FV(A401,"Change (%)",TRUE)</f>
        <v>1.5807999999999999E-2</v>
      </c>
      <c r="M401" s="5" cm="1">
        <f t="array" ref="M401">_FV(A401,"Beta")</f>
        <v>2.1394000000000002</v>
      </c>
      <c r="N401" s="6" cm="1">
        <f t="array" ref="N401">_FV(A401,"Volume")</f>
        <v>70728</v>
      </c>
      <c r="O401" s="5" cm="1">
        <f t="array" ref="O401">_FV(A401,"P/E",TRUE)</f>
        <v>82.007999999999996</v>
      </c>
      <c r="P401" s="6" cm="1">
        <f t="array" ref="P401">_FV(A401,"Employees")</f>
        <v>25000</v>
      </c>
      <c r="Q401" t="str" cm="1">
        <f t="array" ref="Q401">_FV(A401,"Exchange")</f>
        <v>New York Stock Exchange</v>
      </c>
    </row>
    <row r="402" spans="1:17" x14ac:dyDescent="0.25">
      <c r="A402" t="e" vm="407">
        <v>#VALUE!</v>
      </c>
      <c r="B402" t="str">
        <f>_FV(A402,"Ticker symbol",TRUE)</f>
        <v>ADS</v>
      </c>
      <c r="C402" t="str">
        <f>_FV(A402,"Name")</f>
        <v>ALLIANCE DATA SYSTEMS CORPORATION</v>
      </c>
      <c r="D402" t="str">
        <f>_FV(A402,"Description")</f>
        <v>Alliance Data Systems Corp is a provider of data-driven marketing, loyalty and payment solutions serving consumer-based businesses in a range of industries. The Company offers a portfolio of integrated outsourced marketing solutions, including customer loyalty programs, database marketing services, end-to-end marketing services, analytics and creative services, direct marketing services, and private label and co-brand retail credit card programs. The Company operates through two segments: LoyaltyOne, which provides coalition and short-term loyalty programs through the Company's Canadian AIR MILES Reward Program and BrandLoyalty Group B.V. (BrandLoyalty) and Card Services, which provides risk management solutions, account origination, funding, transaction processing, customer care, collections and marketing services for the Company's private label and co-brand retail credit card programs.</v>
      </c>
      <c r="E402" t="str">
        <f>_FV(A402,"Industry")</f>
        <v>Professional &amp; Commercial Services</v>
      </c>
      <c r="F402" s="3">
        <f>_FV(A402,"Price")</f>
        <v>124.6</v>
      </c>
      <c r="G402" s="3">
        <f>_FV(A402,"High")</f>
        <v>127.99</v>
      </c>
      <c r="H402" s="3">
        <f>_FV(A402,"Low")</f>
        <v>124.48</v>
      </c>
      <c r="I402" s="3">
        <f>_FV(A402,"Open")</f>
        <v>125.52</v>
      </c>
      <c r="J402" s="3">
        <f>_FV(A402,"Previous close",TRUE)</f>
        <v>124.87</v>
      </c>
      <c r="K402" s="1">
        <f>_FV(A402,"Market cap",TRUE)</f>
        <v>6195565544</v>
      </c>
      <c r="L402" s="4">
        <f>_FV(A402,"Change (%)",TRUE)</f>
        <v>-2.1619999999999999E-3</v>
      </c>
      <c r="M402" s="5" cm="1">
        <f t="array" ref="M402">_FV(A402,"Beta")</f>
        <v>2.63</v>
      </c>
      <c r="N402" s="6" cm="1">
        <f t="array" ref="N402">_FV(A402,"Volume")</f>
        <v>444459</v>
      </c>
      <c r="O402" s="5" cm="1">
        <f t="array" ref="O402">_FV(A402,"P/E",TRUE)</f>
        <v>11.0853</v>
      </c>
      <c r="P402" s="6" cm="1">
        <f t="array" ref="P402">_FV(A402,"Employees")</f>
        <v>8000</v>
      </c>
      <c r="Q402" t="str" cm="1">
        <f t="array" ref="Q402">_FV(A402,"Exchange")</f>
        <v>New York Stock Exchange</v>
      </c>
    </row>
    <row r="403" spans="1:17" x14ac:dyDescent="0.25">
      <c r="A403" t="e" vm="408">
        <v>#VALUE!</v>
      </c>
      <c r="B403" t="str">
        <f>_FV(A403,"Ticker symbol",TRUE)</f>
        <v>HOG</v>
      </c>
      <c r="C403" t="str">
        <f>_FV(A403,"Name")</f>
        <v>HARLEY-DAVIDSON, INC.</v>
      </c>
      <c r="D403" t="str">
        <f>_FV(A403,"Description")</f>
        <v>Harley-Davidson, Inc. is the parent company for the groups of companies doing business as Harley-Davidson Motor Company (HDMC) and Harley-Davidson Financial Services (HDFS). The Company operates in two segments: the Motorcycles &amp; Related Products (Motorcycles) and the Financial Services. The Motorcycles segment consists of HDMC, which designs, manufactures and sells at wholesale on-road Harley-Davidson motorcycles, as well as motorcycle parts, accessories, general merchandise and related services. The Company manufactures and sells at wholesale cruiser and touring motorcycles. The Financial Services segment consists of HDFS, which provides wholesale and retail financing and insurance-related programs to the Harley-Davidson dealers and their retail customers. HDFS is engaged in the business of financing and servicing wholesale inventory receivables and retail consumer loans for the purchase of Harley-Davidson motorcycles.</v>
      </c>
      <c r="E403" t="str">
        <f>_FV(A403,"Industry")</f>
        <v>Automobiles &amp; Auto Parts</v>
      </c>
      <c r="F403" s="3">
        <f>_FV(A403,"Price")</f>
        <v>48.71</v>
      </c>
      <c r="G403" s="3">
        <f>_FV(A403,"High")</f>
        <v>49.85</v>
      </c>
      <c r="H403" s="3">
        <f>_FV(A403,"Low")</f>
        <v>48.56</v>
      </c>
      <c r="I403" s="3">
        <f>_FV(A403,"Open")</f>
        <v>49.7</v>
      </c>
      <c r="J403" s="3">
        <f>_FV(A403,"Previous close",TRUE)</f>
        <v>49.71</v>
      </c>
      <c r="K403" s="1">
        <f>_FV(A403,"Market cap",TRUE)</f>
        <v>7464851339</v>
      </c>
      <c r="L403" s="4">
        <f>_FV(A403,"Change (%)",TRUE)</f>
        <v>-2.0116999999999999E-2</v>
      </c>
      <c r="M403" s="5" cm="1">
        <f t="array" ref="M403">_FV(A403,"Beta")</f>
        <v>1.5479000000000001</v>
      </c>
      <c r="N403" s="6" cm="1">
        <f t="array" ref="N403">_FV(A403,"Volume")</f>
        <v>1202649</v>
      </c>
      <c r="O403" s="5" cm="1">
        <f t="array" ref="O403">_FV(A403,"P/E",TRUE)</f>
        <v>40.491300000000003</v>
      </c>
      <c r="P403" s="6" cm="1">
        <f t="array" ref="P403">_FV(A403,"Employees")</f>
        <v>4600</v>
      </c>
      <c r="Q403" t="str" cm="1">
        <f t="array" ref="Q403">_FV(A403,"Exchange")</f>
        <v>New York Stock Exchange</v>
      </c>
    </row>
    <row r="404" spans="1:17" x14ac:dyDescent="0.25">
      <c r="A404" t="e" vm="409">
        <v>#VALUE!</v>
      </c>
      <c r="B404" t="str">
        <f>_FV(A404,"Ticker symbol",TRUE)</f>
        <v>PRGO</v>
      </c>
      <c r="C404" t="str">
        <f>_FV(A404,"Name")</f>
        <v>PERRIGO COMPANY PUBLIC LIMITED COMPANY</v>
      </c>
      <c r="D404" t="str">
        <f>_FV(A404,"Description")</f>
        <v>Perrigo Co. Plc engages in providing over-the-counter (OTC) self-care and wellness solutions. Its solutions enhance individual well-being by enabling consumers to proactively prevent or treat conditions that can be self-managed. The Company operates through three segments: Consumer Self-Care Americas, Consumer Self-Care International and Prescription Pharmaceuticals. The Consumer Self-Care Americas segment comprises the store brand consumer self-care business in the United States (U.S.), Mexico and Canada. The Consumer Self-Care International segment includes the branded consumer self-care business in Europe, along with generic consumer-focused businesses in the United Kingdom (U.K.) and Australia. The Prescription Pharmaceuticals segment commercializes and manufactures generic prescription products in the U.S. and diagnostic products in Israel.</v>
      </c>
      <c r="E404" t="str">
        <f>_FV(A404,"Industry")</f>
        <v>Pharmaceuticals</v>
      </c>
      <c r="F404" s="3">
        <f>_FV(A404,"Price")</f>
        <v>43.78</v>
      </c>
      <c r="G404" s="3">
        <f>_FV(A404,"High")</f>
        <v>43.94</v>
      </c>
      <c r="H404" s="3">
        <f>_FV(A404,"Low")</f>
        <v>42.89</v>
      </c>
      <c r="I404" s="3">
        <f>_FV(A404,"Open")</f>
        <v>42.9</v>
      </c>
      <c r="J404" s="3">
        <f>_FV(A404,"Previous close",TRUE)</f>
        <v>42.96</v>
      </c>
      <c r="K404" s="1">
        <f>_FV(A404,"Market cap",TRUE)</f>
        <v>5847572016</v>
      </c>
      <c r="L404" s="4">
        <f>_FV(A404,"Change (%)",TRUE)</f>
        <v>1.9088000000000001E-2</v>
      </c>
      <c r="M404" s="5" cm="1">
        <f t="array" ref="M404">_FV(A404,"Beta")</f>
        <v>1.1975</v>
      </c>
      <c r="N404" s="6" cm="1">
        <f t="array" ref="N404">_FV(A404,"Volume")</f>
        <v>592174</v>
      </c>
      <c r="O404" s="5" cm="1">
        <f t="array" ref="O404">_FV(A404,"P/E",TRUE)</f>
        <v>0</v>
      </c>
      <c r="P404" s="6" cm="1">
        <f t="array" ref="P404">_FV(A404,"Employees")</f>
        <v>11500</v>
      </c>
      <c r="Q404" t="str" cm="1">
        <f t="array" ref="Q404">_FV(A404,"Exchange")</f>
        <v>New York Stock Exchange</v>
      </c>
    </row>
    <row r="405" spans="1:17" x14ac:dyDescent="0.25">
      <c r="A405" t="e" vm="410">
        <v>#VALUE!</v>
      </c>
      <c r="B405" t="str">
        <f>_FV(A405,"Ticker symbol",TRUE)</f>
        <v>AL</v>
      </c>
      <c r="C405" t="str">
        <f>_FV(A405,"Name")</f>
        <v>AIR LEASE CORPORATION</v>
      </c>
      <c r="D405" t="str">
        <f>_FV(A405,"Description")</f>
        <v>Air Lease Corporation is an aircraft leasing company. The Company is principally engaged in purchasing new commercial jet transport aircraft directly from aircraft manufacturers, such as The Boeing Company (Boeing) and Airbus S.A.S. (Airbus), and leasing those aircraft to airlines across the world. Along with its leasing activities, the Company sells aircraft from its operating lease portfolio to third parties, including other leasing companies, financial services companies and airlines. The Company also provides fleet management services to investors and owners of aircraft portfolios for a management fee. The Company provides aircraft to airline customers in various markets, such as Asia, the Pacific Rim, Latin America, the Middle East, Europe, Africa and North America. As of December 31, 2016, the Company had 237 owned aircraft and 30 aircraft in its managed fleet portfolio.</v>
      </c>
      <c r="E405" t="str">
        <f>_FV(A405,"Industry")</f>
        <v>Professional &amp; Commercial Services</v>
      </c>
      <c r="F405" s="3">
        <f>_FV(A405,"Price")</f>
        <v>46.24</v>
      </c>
      <c r="G405" s="3">
        <f>_FV(A405,"High")</f>
        <v>46.25</v>
      </c>
      <c r="H405" s="3">
        <f>_FV(A405,"Low")</f>
        <v>43.95</v>
      </c>
      <c r="I405" s="3">
        <f>_FV(A405,"Open")</f>
        <v>44.01</v>
      </c>
      <c r="J405" s="3">
        <f>_FV(A405,"Previous close",TRUE)</f>
        <v>44.15</v>
      </c>
      <c r="K405" s="1">
        <f>_FV(A405,"Market cap",TRUE)</f>
        <v>5037111000</v>
      </c>
      <c r="L405" s="4">
        <f>_FV(A405,"Change (%)",TRUE)</f>
        <v>4.7338999999999999E-2</v>
      </c>
      <c r="M405" s="5" cm="1">
        <f t="array" ref="M405">_FV(A405,"Beta")</f>
        <v>2.1726000000000001</v>
      </c>
      <c r="N405" s="6" cm="1">
        <f t="array" ref="N405">_FV(A405,"Volume")</f>
        <v>462122</v>
      </c>
      <c r="O405" s="5" cm="1">
        <f t="array" ref="O405">_FV(A405,"P/E",TRUE)</f>
        <v>11.2669</v>
      </c>
      <c r="P405" s="6" cm="1">
        <f t="array" ref="P405">_FV(A405,"Employees")</f>
        <v>120</v>
      </c>
      <c r="Q405" t="str" cm="1">
        <f t="array" ref="Q405">_FV(A405,"Exchange")</f>
        <v>New York Stock Exchange</v>
      </c>
    </row>
    <row r="406" spans="1:17" x14ac:dyDescent="0.25">
      <c r="A406" t="e" vm="411">
        <v>#VALUE!</v>
      </c>
      <c r="B406" t="str">
        <f>_FV(A406,"Ticker symbol",TRUE)</f>
        <v>UNM</v>
      </c>
      <c r="C406" t="str">
        <f>_FV(A406,"Name")</f>
        <v>UNUM GROUP</v>
      </c>
      <c r="D406" t="str">
        <f>_FV(A406,"Description")</f>
        <v>Unum Group is a provider of financial protection benefits in the United States and the United Kingdom. The Company's products include disability, life, accident, critical illness, dental and vision, and other related services. Its segments include Unum US, Unum UK, Colonial Life, Closed Block and Corporate. Its Unum US segment includes group long-term and short-term disability insurance, group life and accidental death and dismemberment products, and supplemental and voluntary lines of business. Its Unum UK segment includes insurance for group long-term disability, group life, and supplemental lines of business, which include dental, individual disability and critical illness products. Its Colonial Life segment includes insurance for accident, sickness, and disability products, life products, and cancer and critical illness products issued primarily by Colonial Life &amp; Accident Insurance Company and marketed to employees. Its Closed Block segment consists of other insurance products.</v>
      </c>
      <c r="E406" t="str">
        <f>_FV(A406,"Industry")</f>
        <v>Insurance</v>
      </c>
      <c r="F406" s="3">
        <f>_FV(A406,"Price")</f>
        <v>30.58</v>
      </c>
      <c r="G406" s="3">
        <f>_FV(A406,"High")</f>
        <v>30.78</v>
      </c>
      <c r="H406" s="3">
        <f>_FV(A406,"Low")</f>
        <v>29.94</v>
      </c>
      <c r="I406" s="3">
        <f>_FV(A406,"Open")</f>
        <v>29.95</v>
      </c>
      <c r="J406" s="3">
        <f>_FV(A406,"Previous close",TRUE)</f>
        <v>29.89</v>
      </c>
      <c r="K406" s="1">
        <f>_FV(A406,"Market cap",TRUE)</f>
        <v>6244087388</v>
      </c>
      <c r="L406" s="4">
        <f>_FV(A406,"Change (%)",TRUE)</f>
        <v>2.3085000000000001E-2</v>
      </c>
      <c r="M406" s="5" cm="1">
        <f t="array" ref="M406">_FV(A406,"Beta")</f>
        <v>1.7378</v>
      </c>
      <c r="N406" s="6" cm="1">
        <f t="array" ref="N406">_FV(A406,"Volume")</f>
        <v>938237</v>
      </c>
      <c r="O406" s="5" cm="1">
        <f t="array" ref="O406">_FV(A406,"P/E",TRUE)</f>
        <v>7.7682000000000002</v>
      </c>
      <c r="P406" s="6" cm="1">
        <f t="array" ref="P406">_FV(A406,"Employees")</f>
        <v>10300</v>
      </c>
      <c r="Q406" t="str" cm="1">
        <f t="array" ref="Q406">_FV(A406,"Exchange")</f>
        <v>New York Stock Exchange</v>
      </c>
    </row>
    <row r="407" spans="1:17" x14ac:dyDescent="0.25">
      <c r="A407" t="e" vm="412">
        <v>#VALUE!</v>
      </c>
      <c r="B407" t="str">
        <f>_FV(A407,"Ticker symbol",TRUE)</f>
        <v>GRUB</v>
      </c>
      <c r="C407" t="str">
        <f>_FV(A407,"Name")</f>
        <v>GrubHub Inc.</v>
      </c>
      <c r="D407" t="str">
        <f>_FV(A407,"Description")</f>
        <v>Grubhub Inc. provides an online and mobile platform for restaurant pick-up and delivery orders. Its products include Grubhub and Seamless Mobile Applications and Mobile Website, Grubhub and Seamless Websites, Corporate Program, Delivery, Allmenus and MenuPages, Grubhub for Restaurants, and Restaurant Websites. As of December 31, 2016, the Company connected more than 50,000 local restaurants with diners in more than 1,100 cities across the United States. In certain markets, the Company also provides delivery services to restaurants on its platform that do not have their own delivery operations. The Company provides diners on the platform with a personalized platform that helps them search for local restaurants and then place an order from an Internet-connected device. It also provides diners with information about their orders and status. The Company also provides delivery services to restaurants on its platform that do not have their own delivery operations.</v>
      </c>
      <c r="E407" t="str">
        <f>_FV(A407,"Industry")</f>
        <v>Software &amp; IT Services</v>
      </c>
      <c r="F407" s="3">
        <f>_FV(A407,"Price")</f>
        <v>64.98</v>
      </c>
      <c r="G407" s="3">
        <f>_FV(A407,"High")</f>
        <v>65.25</v>
      </c>
      <c r="H407" s="3">
        <f>_FV(A407,"Low")</f>
        <v>63.81</v>
      </c>
      <c r="I407" s="3">
        <f>_FV(A407,"Open")</f>
        <v>64.564999999999998</v>
      </c>
      <c r="J407" s="3">
        <f>_FV(A407,"Previous close",TRUE)</f>
        <v>65.41</v>
      </c>
      <c r="K407" s="1">
        <f>_FV(A407,"Market cap",TRUE)</f>
        <v>6065686110</v>
      </c>
      <c r="L407" s="4">
        <f>_FV(A407,"Change (%)",TRUE)</f>
        <v>-6.574E-3</v>
      </c>
      <c r="M407" s="5" cm="1">
        <f t="array" ref="M407">_FV(A407,"Beta")</f>
        <v>0.86170000000000002</v>
      </c>
      <c r="N407" s="6" cm="1">
        <f t="array" ref="N407">_FV(A407,"Volume")</f>
        <v>380005</v>
      </c>
      <c r="O407" s="5" cm="1">
        <f t="array" ref="O407">_FV(A407,"P/E",TRUE)</f>
        <v>0</v>
      </c>
      <c r="P407" s="6" cm="1">
        <f t="array" ref="P407">_FV(A407,"Employees")</f>
        <v>2841</v>
      </c>
      <c r="Q407" t="str" cm="1">
        <f t="array" ref="Q407">_FV(A407,"Exchange")</f>
        <v>New York Stock Exchange</v>
      </c>
    </row>
    <row r="408" spans="1:17" x14ac:dyDescent="0.25">
      <c r="A408" t="e" vm="413">
        <v>#VALUE!</v>
      </c>
      <c r="B408" t="str">
        <f>_FV(A408,"Ticker symbol",TRUE)</f>
        <v>FL</v>
      </c>
      <c r="C408" t="str">
        <f>_FV(A408,"Name")</f>
        <v>FOOT LOCKER, INC.</v>
      </c>
      <c r="D408" t="str">
        <f>_FV(A408,"Description")</f>
        <v>Foot Locker, Inc. is a retailer of shoes and apparel. The Company operates through two segments: Athletic Stores and Direct-to-Customers. The Company is an athletic footwear and apparel retailer, which include businesses, such as include Foot Locker, Kids Foot Locker, Lady Foot Locker, Champs Sports, Footaction, Runners Point, Sidestep and SIX:02. The Direct-to-Customers segment is multi-branded and sells directly to customers through Internet and mobile sites and catalogs. The Direct-to-Customers segment operates the Websites for eastbay.com, final-score.com, eastbayteamsales.com and sp24.com. Additionally, this segment includes the Websites, both desktop and mobile, aligned with the brand names of its store banners (footlocker.com, ladyfootlocker.com, six02.com kidsfootlocker.com, champssports.com, footaction.com, footlocker.ca, footlocker.eu, runnerspoint.com and sidestep-shoes.com).</v>
      </c>
      <c r="E408" t="str">
        <f>_FV(A408,"Industry")</f>
        <v>Specialty Retailers</v>
      </c>
      <c r="F408" s="3">
        <f>_FV(A408,"Price")</f>
        <v>64.77</v>
      </c>
      <c r="G408" s="3">
        <f>_FV(A408,"High")</f>
        <v>64.819999999999993</v>
      </c>
      <c r="H408" s="3">
        <f>_FV(A408,"Low")</f>
        <v>62.75</v>
      </c>
      <c r="I408" s="3">
        <f>_FV(A408,"Open")</f>
        <v>62.96</v>
      </c>
      <c r="J408" s="3">
        <f>_FV(A408,"Previous close",TRUE)</f>
        <v>63.19</v>
      </c>
      <c r="K408" s="1">
        <f>_FV(A408,"Market cap",TRUE)</f>
        <v>6689329014</v>
      </c>
      <c r="L408" s="4">
        <f>_FV(A408,"Change (%)",TRUE)</f>
        <v>2.5003999999999998E-2</v>
      </c>
      <c r="M408" s="5" cm="1">
        <f t="array" ref="M408">_FV(A408,"Beta")</f>
        <v>1.3633999999999999</v>
      </c>
      <c r="N408" s="6" cm="1">
        <f t="array" ref="N408">_FV(A408,"Volume")</f>
        <v>865982</v>
      </c>
      <c r="O408" s="5" cm="1">
        <f t="array" ref="O408">_FV(A408,"P/E",TRUE)</f>
        <v>20.561199999999999</v>
      </c>
      <c r="P408" s="6" cm="1">
        <f t="array" ref="P408">_FV(A408,"Employees")</f>
        <v>15791</v>
      </c>
      <c r="Q408" t="str" cm="1">
        <f t="array" ref="Q408">_FV(A408,"Exchange")</f>
        <v>New York Stock Exchange</v>
      </c>
    </row>
    <row r="409" spans="1:17" x14ac:dyDescent="0.25">
      <c r="A409" t="e" vm="414">
        <v>#VALUE!</v>
      </c>
      <c r="B409" t="str">
        <f>_FV(A409,"Ticker symbol",TRUE)</f>
        <v>CLGX</v>
      </c>
      <c r="C409" t="str">
        <f>_FV(A409,"Name")</f>
        <v>CORELOGIC, INC.</v>
      </c>
      <c r="D409" t="str">
        <f>_FV(A409,"Description")</f>
        <v>CoreLogic, Inc. is a provider of property information, analytics and data-enabled services. The Company provides detailed coverage of property, mortgages and other encumbrances, property risk and replacement cost, consumer credit, tenancy, location, hazard risk and related performance information. Its segments include Property Intelligence (PI), Risk Management and Work Flow (RMW), and Corporate. The Property Intelligence segment owns or licenses real property, mortgage and consumer information, which includes loan information, property sales and characteristic information, property risk and replacement cost, natural hazard data, geospatial data, parcel maps and mortgage-backed securities information. The RMW segment owns or licenses real property information, mortgage information and consumer information, which includes loan information, property sales and characteristic information, natural hazard data, parcel maps, employment verification, criminal records and eviction records.</v>
      </c>
      <c r="E409" t="str">
        <f>_FV(A409,"Industry")</f>
        <v>Professional &amp; Commercial Services</v>
      </c>
      <c r="F409" s="3">
        <f>_FV(A409,"Price")</f>
        <v>79.594999999999999</v>
      </c>
      <c r="G409" s="3">
        <f>_FV(A409,"High")</f>
        <v>79.665800000000004</v>
      </c>
      <c r="H409" s="3">
        <f>_FV(A409,"Low")</f>
        <v>79.52</v>
      </c>
      <c r="I409" s="3">
        <f>_FV(A409,"Open")</f>
        <v>79.59</v>
      </c>
      <c r="J409" s="3">
        <f>_FV(A409,"Previous close",TRUE)</f>
        <v>79.5</v>
      </c>
      <c r="K409" s="1">
        <f>_FV(A409,"Market cap",TRUE)</f>
        <v>5859662915</v>
      </c>
      <c r="L409" s="4">
        <f>_FV(A409,"Change (%)",TRUE)</f>
        <v>1.1949999999999999E-3</v>
      </c>
      <c r="M409" s="5" cm="1">
        <f t="array" ref="M409">_FV(A409,"Beta")</f>
        <v>1.1427</v>
      </c>
      <c r="N409" s="6" cm="1">
        <f t="array" ref="N409">_FV(A409,"Volume")</f>
        <v>315596</v>
      </c>
      <c r="O409" s="5" cm="1">
        <f t="array" ref="O409">_FV(A409,"P/E",TRUE)</f>
        <v>20.802299999999999</v>
      </c>
      <c r="P409" s="6" cm="1">
        <f t="array" ref="P409">_FV(A409,"Employees")</f>
        <v>5300</v>
      </c>
      <c r="Q409" t="str" cm="1">
        <f t="array" ref="Q409">_FV(A409,"Exchange")</f>
        <v>New York Stock Exchange</v>
      </c>
    </row>
    <row r="410" spans="1:17" x14ac:dyDescent="0.25">
      <c r="A410" t="e" vm="415">
        <v>#VALUE!</v>
      </c>
      <c r="B410" t="str">
        <f>_FV(A410,"Ticker symbol",TRUE)</f>
        <v>DEI</v>
      </c>
      <c r="C410" t="str">
        <f>_FV(A410,"Name")</f>
        <v>DOUGLAS EMMETT, INC.</v>
      </c>
      <c r="D410" t="str">
        <f>_FV(A410,"Description")</f>
        <v>Douglas Emmett, Inc. is a self-administered and self-managed real estate investment trust (REIT). The Company is owner and operator of office and multifamily properties located in submarkets in Los Angeles and Honolulu. The Company operates through two segments: the acquisition, development, ownership and management of office real estate (Office Segment), and the acquisition, development, ownership and management of multifamily real estate (Multifamily Segment).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 focuses on owning, acquiring developing and managing a substantial share of office properties and multifamily communities in neighborhoods.</v>
      </c>
      <c r="E410" t="str">
        <f>_FV(A410,"Industry")</f>
        <v>Residential &amp; Commercial REIT</v>
      </c>
      <c r="F410" s="3">
        <f>_FV(A410,"Price")</f>
        <v>33</v>
      </c>
      <c r="G410" s="3">
        <f>_FV(A410,"High")</f>
        <v>33.61</v>
      </c>
      <c r="H410" s="3">
        <f>_FV(A410,"Low")</f>
        <v>32.564999999999998</v>
      </c>
      <c r="I410" s="3">
        <f>_FV(A410,"Open")</f>
        <v>32.79</v>
      </c>
      <c r="J410" s="3">
        <f>_FV(A410,"Previous close",TRUE)</f>
        <v>32.44</v>
      </c>
      <c r="K410" s="1">
        <f>_FV(A410,"Market cap",TRUE)</f>
        <v>5790533100</v>
      </c>
      <c r="L410" s="4">
        <f>_FV(A410,"Change (%)",TRUE)</f>
        <v>1.7263000000000001E-2</v>
      </c>
      <c r="M410" s="5" cm="1">
        <f t="array" ref="M410">_FV(A410,"Beta")</f>
        <v>0.86799999999999999</v>
      </c>
      <c r="N410" s="6" cm="1">
        <f t="array" ref="N410">_FV(A410,"Volume")</f>
        <v>1022287</v>
      </c>
      <c r="O410" s="5" cm="1">
        <f t="array" ref="O410">_FV(A410,"P/E",TRUE)</f>
        <v>165.0471</v>
      </c>
      <c r="P410" s="6" cm="1">
        <f t="array" ref="P410">_FV(A410,"Employees")</f>
        <v>700</v>
      </c>
      <c r="Q410" t="str" cm="1">
        <f t="array" ref="Q410">_FV(A410,"Exchange")</f>
        <v>New York Stock Exchange</v>
      </c>
    </row>
    <row r="411" spans="1:17" x14ac:dyDescent="0.25">
      <c r="A411" t="e" vm="416">
        <v>#VALUE!</v>
      </c>
      <c r="B411" t="str">
        <f>_FV(A411,"Ticker symbol",TRUE)</f>
        <v>NYCB</v>
      </c>
      <c r="C411" t="str">
        <f>_FV(A411,"Name")</f>
        <v>NEW YORK COMMUNITY BANCORP, INC.</v>
      </c>
      <c r="D411" t="str">
        <f>_FV(A411,"Description")</f>
        <v>New York Community Bancorp, Inc. is a multi-bank holding company. The Company operates through its subsidiaries, New York Community Bank (the Community Bank) and New York Commercial Bank (the Commercial Bank) (collectively, the Banks). The Company's operations are divided into two segments: Banking Operations and Residential Mortgage Banking. The Banking Operations segment serves consumers and businesses by offering and servicing a range of loan and deposit products and other financial services. The Residential Mortgage Banking segment originates, aggregates, sells and services one- to four-family mortgage loans. Mortgage loan products consist of agency-conforming, fixed and adjustable-rate loans and, to a lesser extent, jumbo loans, for the purpose of purchasing or refinancing one- to four-family homes. The Community Bank is a chartered savings bank. As of December 31, 2016, the Community Bank had 225 branches operating through seven local divisions.</v>
      </c>
      <c r="E411" t="str">
        <f>_FV(A411,"Industry")</f>
        <v>Banking Services</v>
      </c>
      <c r="F411" s="3">
        <f>_FV(A411,"Price")</f>
        <v>11.965</v>
      </c>
      <c r="G411" s="3">
        <f>_FV(A411,"High")</f>
        <v>12.065</v>
      </c>
      <c r="H411" s="3">
        <f>_FV(A411,"Low")</f>
        <v>11.87</v>
      </c>
      <c r="I411" s="3">
        <f>_FV(A411,"Open")</f>
        <v>11.87</v>
      </c>
      <c r="J411" s="3">
        <f>_FV(A411,"Previous close",TRUE)</f>
        <v>11.87</v>
      </c>
      <c r="K411" s="1">
        <f>_FV(A411,"Market cap",TRUE)</f>
        <v>5564615196</v>
      </c>
      <c r="L411" s="4">
        <f>_FV(A411,"Change (%)",TRUE)</f>
        <v>8.0029999999999997E-3</v>
      </c>
      <c r="M411" s="5" cm="1">
        <f t="array" ref="M411">_FV(A411,"Beta")</f>
        <v>1.0430999999999999</v>
      </c>
      <c r="N411" s="6" cm="1">
        <f t="array" ref="N411">_FV(A411,"Volume")</f>
        <v>2066404</v>
      </c>
      <c r="O411" s="5" cm="1">
        <f t="array" ref="O411">_FV(A411,"P/E",TRUE)</f>
        <v>12.275700000000001</v>
      </c>
      <c r="P411" s="6" cm="1">
        <f t="array" ref="P411">_FV(A411,"Employees")</f>
        <v>2948</v>
      </c>
      <c r="Q411" t="str" cm="1">
        <f t="array" ref="Q411">_FV(A411,"Exchange")</f>
        <v>New York Stock Exchange</v>
      </c>
    </row>
    <row r="412" spans="1:17" x14ac:dyDescent="0.25">
      <c r="A412" t="e" vm="417">
        <v>#VALUE!</v>
      </c>
      <c r="B412" t="str">
        <f>_FV(A412,"Ticker symbol",TRUE)</f>
        <v>RBC</v>
      </c>
      <c r="C412" t="str">
        <f>_FV(A412,"Name")</f>
        <v>REGAL BELOIT CORPORATION</v>
      </c>
      <c r="D412" t="str">
        <f>_FV(A412,"Description")</f>
        <v>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v>
      </c>
      <c r="E412" t="str">
        <f>_FV(A412,"Industry")</f>
        <v>Machinery, Equipment &amp; Components</v>
      </c>
      <c r="F412" s="3">
        <f>_FV(A412,"Price")</f>
        <v>150.39500000000001</v>
      </c>
      <c r="G412" s="3">
        <f>_FV(A412,"High")</f>
        <v>151.78</v>
      </c>
      <c r="H412" s="3">
        <f>_FV(A412,"Low")</f>
        <v>149.55500000000001</v>
      </c>
      <c r="I412" s="3">
        <f>_FV(A412,"Open")</f>
        <v>150.44999999999999</v>
      </c>
      <c r="J412" s="3">
        <f>_FV(A412,"Previous close",TRUE)</f>
        <v>150.41</v>
      </c>
      <c r="K412" s="1">
        <f>_FV(A412,"Market cap",TRUE)</f>
        <v>6109568274</v>
      </c>
      <c r="L412" s="4">
        <f>_FV(A412,"Change (%)",TRUE)</f>
        <v>-9.9729999999999996E-5</v>
      </c>
      <c r="M412" s="5" cm="1">
        <f t="array" ref="M412">_FV(A412,"Beta")</f>
        <v>1.3460000000000001</v>
      </c>
      <c r="N412" s="6" cm="1">
        <f t="array" ref="N412">_FV(A412,"Volume")</f>
        <v>39909</v>
      </c>
      <c r="O412" s="5" cm="1">
        <f t="array" ref="O412">_FV(A412,"P/E",TRUE)</f>
        <v>29.435400000000001</v>
      </c>
      <c r="P412" s="6" cm="1">
        <f t="array" ref="P412">_FV(A412,"Employees")</f>
        <v>23000</v>
      </c>
      <c r="Q412" t="str" cm="1">
        <f t="array" ref="Q412">_FV(A412,"Exchange")</f>
        <v>New York Stock Exchange</v>
      </c>
    </row>
    <row r="413" spans="1:17" x14ac:dyDescent="0.25">
      <c r="A413" t="e" vm="418">
        <v>#VALUE!</v>
      </c>
      <c r="B413" t="str">
        <f>_FV(A413,"Ticker symbol",TRUE)</f>
        <v>JWN</v>
      </c>
      <c r="C413" t="str">
        <f>_FV(A413,"Name")</f>
        <v>NORDSTROM, INC.</v>
      </c>
      <c r="D413" t="str">
        <f>_FV(A413,"Description")</f>
        <v>Nordstrom, Inc. is a fashion specialty retailer in the United States. The Company offers private labeled apparel, shoes, cosmetics and accessories for women, men, young adults and children. The Company serves customers through retail segment, which includes Full-Price and Off-Price businesses. The Company’s operations consist of its Nordstrom U.S. and Canada full-line stores, the United States and Canada Nordstrom Rack stores, Jeffrey boutiques, Last Chance clearance stores, Trunk Club clubhouses and Nordstrom Local. Additionally, the Company’s customers are also served online through Nordstrom.com, Nordstromrack.com, HauteLook and TrunkClub.com.</v>
      </c>
      <c r="E413" t="str">
        <f>_FV(A413,"Industry")</f>
        <v>Diversified Retail</v>
      </c>
      <c r="F413" s="3">
        <f>_FV(A413,"Price")</f>
        <v>40.67</v>
      </c>
      <c r="G413" s="3">
        <f>_FV(A413,"High")</f>
        <v>40.880000000000003</v>
      </c>
      <c r="H413" s="3">
        <f>_FV(A413,"Low")</f>
        <v>39.369999999999997</v>
      </c>
      <c r="I413" s="3">
        <f>_FV(A413,"Open")</f>
        <v>40</v>
      </c>
      <c r="J413" s="3">
        <f>_FV(A413,"Previous close",TRUE)</f>
        <v>39.840000000000003</v>
      </c>
      <c r="K413" s="1">
        <f>_FV(A413,"Market cap",TRUE)</f>
        <v>6416522168</v>
      </c>
      <c r="L413" s="4">
        <f>_FV(A413,"Change (%)",TRUE)</f>
        <v>2.0833000000000001E-2</v>
      </c>
      <c r="M413" s="5" cm="1">
        <f t="array" ref="M413">_FV(A413,"Beta")</f>
        <v>2.4430000000000001</v>
      </c>
      <c r="N413" s="6" cm="1">
        <f t="array" ref="N413">_FV(A413,"Volume")</f>
        <v>1489287</v>
      </c>
      <c r="O413" s="5" cm="1">
        <f t="array" ref="O413">_FV(A413,"P/E",TRUE)</f>
        <v>0</v>
      </c>
      <c r="P413" s="6" cm="1">
        <f t="array" ref="P413">_FV(A413,"Employees")</f>
        <v>62000</v>
      </c>
      <c r="Q413" t="str" cm="1">
        <f t="array" ref="Q413">_FV(A413,"Exchange")</f>
        <v>New York Stock Exchange</v>
      </c>
    </row>
    <row r="414" spans="1:17" x14ac:dyDescent="0.25">
      <c r="A414" t="e" vm="419">
        <v>#VALUE!</v>
      </c>
      <c r="B414" t="str">
        <f>_FV(A414,"Ticker symbol",TRUE)</f>
        <v>CFX</v>
      </c>
      <c r="C414" t="str">
        <f>_FV(A414,"Name")</f>
        <v>COLFAX CORPORATION</v>
      </c>
      <c r="D414" t="str">
        <f>_FV(A414,"Description")</f>
        <v>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v>
      </c>
      <c r="E414" t="str">
        <f>_FV(A414,"Industry")</f>
        <v>Machinery, Equipment &amp; Components</v>
      </c>
      <c r="F414" s="3">
        <f>_FV(A414,"Price")</f>
        <v>43.46</v>
      </c>
      <c r="G414" s="3">
        <f>_FV(A414,"High")</f>
        <v>43.67</v>
      </c>
      <c r="H414" s="3">
        <f>_FV(A414,"Low")</f>
        <v>42.77</v>
      </c>
      <c r="I414" s="3">
        <f>_FV(A414,"Open")</f>
        <v>43.04</v>
      </c>
      <c r="J414" s="3">
        <f>_FV(A414,"Previous close",TRUE)</f>
        <v>42.97</v>
      </c>
      <c r="K414" s="1">
        <f>_FV(A414,"Market cap",TRUE)</f>
        <v>5893058658</v>
      </c>
      <c r="L414" s="4">
        <f>_FV(A414,"Change (%)",TRUE)</f>
        <v>1.1403000000000002E-2</v>
      </c>
      <c r="M414" s="5" cm="1">
        <f t="array" ref="M414">_FV(A414,"Beta")</f>
        <v>2.2063999999999999</v>
      </c>
      <c r="N414" s="6" cm="1">
        <f t="array" ref="N414">_FV(A414,"Volume")</f>
        <v>849382</v>
      </c>
      <c r="O414" s="5" cm="1">
        <f t="array" ref="O414">_FV(A414,"P/E",TRUE)</f>
        <v>84.220200000000006</v>
      </c>
      <c r="P414" s="6" cm="1">
        <f t="array" ref="P414">_FV(A414,"Employees")</f>
        <v>15400</v>
      </c>
      <c r="Q414" t="str" cm="1">
        <f t="array" ref="Q414">_FV(A414,"Exchange")</f>
        <v>New York Stock Exchange</v>
      </c>
    </row>
    <row r="415" spans="1:17" x14ac:dyDescent="0.25">
      <c r="A415" t="e" vm="420">
        <v>#VALUE!</v>
      </c>
      <c r="B415" t="str">
        <f>_FV(A415,"Ticker symbol",TRUE)</f>
        <v>ACC</v>
      </c>
      <c r="C415" t="str">
        <f>_FV(A415,"Name")</f>
        <v>AMERICAN CAMPUS COMMUNITIES, INC.</v>
      </c>
      <c r="D415" t="str">
        <f>_FV(A415,"Description")</f>
        <v>American Campus Communities, Inc. is a self-managed and self-administered equity real estate investment trust (REIT). The Company's segments include Wholly-Owned Properties, On-Campus Participating Properties, Development Services, and Property Management Services. It is engaged in the acquisition, design, financing, development, construction management, leasing and management of student housing properties. The Wholly-Owned Properties segment consists of off-campus properties, which are located in close proximity to the school campus. The On-Campus Participating Properties segment includes on-campus properties that are operated under long-term ground/facility leases with three university systems. The Development Services segment consists of development and construction management services that it provides through one of its taxable REIT subsidiaries for third-party owners. The Property Management Services segment includes revenues generated from third-party management contracts.</v>
      </c>
      <c r="E415" t="str">
        <f>_FV(A415,"Industry")</f>
        <v>Residential &amp; Commercial REIT</v>
      </c>
      <c r="F415" s="3">
        <f>_FV(A415,"Price")</f>
        <v>46.884999999999998</v>
      </c>
      <c r="G415" s="3">
        <f>_FV(A415,"High")</f>
        <v>46.99</v>
      </c>
      <c r="H415" s="3">
        <f>_FV(A415,"Low")</f>
        <v>46.07</v>
      </c>
      <c r="I415" s="3">
        <f>_FV(A415,"Open")</f>
        <v>46.29</v>
      </c>
      <c r="J415" s="3">
        <f>_FV(A415,"Previous close",TRUE)</f>
        <v>45.78</v>
      </c>
      <c r="K415" s="1">
        <f>_FV(A415,"Market cap",TRUE)</f>
        <v>6463838033</v>
      </c>
      <c r="L415" s="4">
        <f>_FV(A415,"Change (%)",TRUE)</f>
        <v>2.4136999999999999E-2</v>
      </c>
      <c r="M415" s="5" cm="1">
        <f t="array" ref="M415">_FV(A415,"Beta")</f>
        <v>0.93120000000000003</v>
      </c>
      <c r="N415" s="6" cm="1">
        <f t="array" ref="N415">_FV(A415,"Volume")</f>
        <v>310382</v>
      </c>
      <c r="O415" s="5" cm="1">
        <f t="array" ref="O415">_FV(A415,"P/E",TRUE)</f>
        <v>1261.1569999999999</v>
      </c>
      <c r="P415" s="6" cm="1">
        <f t="array" ref="P415">_FV(A415,"Employees")</f>
        <v>2988</v>
      </c>
      <c r="Q415" t="str" cm="1">
        <f t="array" ref="Q415">_FV(A415,"Exchange")</f>
        <v>New York Stock Exchange</v>
      </c>
    </row>
    <row r="416" spans="1:17" x14ac:dyDescent="0.25">
      <c r="A416" t="e" vm="421">
        <v>#VALUE!</v>
      </c>
      <c r="B416" t="str">
        <f>_FV(A416,"Ticker symbol",TRUE)</f>
        <v>CHH</v>
      </c>
      <c r="C416" t="str">
        <f>_FV(A416,"Name")</f>
        <v>CHOICE HOTELS INTERNATIONAL, INC.</v>
      </c>
      <c r="D416" t="str">
        <f>_FV(A416,"Description")</f>
        <v>Choice Hotels International, Inc. is a hotel franchisor. The Company's segments include Hotel Franchising, SkyTouch Technology and Corporate &amp; Other. It franchises lodging properties under brand names, including Comfort Inn, Comfort Suites, Quality, Clarion, Sleep Inn, Econo Lodge, Rodeway Inn, MainStay Suites, Suburban Extended Stay Hotel, Cambria hotels &amp; suites, and Ascend Hotel Collection. The Company had 6,514 hotels open and 775 hotels under construction, awaiting conversion or approved for development, as of December 31, 2016, representing 516,122 rooms open and 62,547 rooms under construction, awaiting conversion or approved for development in 50 states, the District of Columbia and over 40 countries and territories outside the United States. Its domestic franchising operations are conducted through direct franchising relationships, while its international franchise operations are conducted through a combination of direct franchising and master franchising relationships.</v>
      </c>
      <c r="E416" t="str">
        <f>_FV(A416,"Industry")</f>
        <v>Hotels &amp; Entertainment Services</v>
      </c>
      <c r="F416" s="3">
        <f>_FV(A416,"Price")</f>
        <v>115.23</v>
      </c>
      <c r="G416" s="3">
        <f>_FV(A416,"High")</f>
        <v>117.25</v>
      </c>
      <c r="H416" s="3">
        <f>_FV(A416,"Low")</f>
        <v>113.05</v>
      </c>
      <c r="I416" s="3">
        <f>_FV(A416,"Open")</f>
        <v>115</v>
      </c>
      <c r="J416" s="3">
        <f>_FV(A416,"Previous close",TRUE)</f>
        <v>115.31</v>
      </c>
      <c r="K416" s="1">
        <f>_FV(A416,"Market cap",TRUE)</f>
        <v>6399637978</v>
      </c>
      <c r="L416" s="4">
        <f>_FV(A416,"Change (%)",TRUE)</f>
        <v>-6.9379999999999995E-4</v>
      </c>
      <c r="M416" s="5" cm="1">
        <f t="array" ref="M416">_FV(A416,"Beta")</f>
        <v>1.4910000000000001</v>
      </c>
      <c r="N416" s="6" cm="1">
        <f t="array" ref="N416">_FV(A416,"Volume")</f>
        <v>81451</v>
      </c>
      <c r="O416" s="5" cm="1">
        <f t="array" ref="O416">_FV(A416,"P/E",TRUE)</f>
        <v>85.617099999999994</v>
      </c>
      <c r="P416" s="6" cm="1">
        <f t="array" ref="P416">_FV(A416,"Employees")</f>
        <v>1498</v>
      </c>
      <c r="Q416" t="str" cm="1">
        <f t="array" ref="Q416">_FV(A416,"Exchange")</f>
        <v>New York Stock Exchange</v>
      </c>
    </row>
    <row r="417" spans="1:17" x14ac:dyDescent="0.25">
      <c r="A417" t="e" vm="422">
        <v>#VALUE!</v>
      </c>
      <c r="B417" t="str">
        <f>_FV(A417,"Ticker symbol",TRUE)</f>
        <v>AA</v>
      </c>
      <c r="C417" t="str">
        <f>_FV(A417,"Name")</f>
        <v>ALCOA CORPORATION</v>
      </c>
      <c r="D417" t="str">
        <f>_FV(A417,"Description")</f>
        <v>Alcoa Corporation (Alcoa) is engaged in the production of bauxite, alumina and aluminum of various cast and rolled products. The Company’s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Company’s aluminum smelting, casting, and rolling businesses, along with the energy production business. Its Bauxite segment consists of the Company’s global bauxite mining operations. The Company’s Alumina segment consists of the Company’s worldwide refining system, which processes bauxite into alumina. The Aluminum segment consists of its worldwide smelting and casthouse system, a portfolio of energy assets in Brazil, Canada, and the United States.</v>
      </c>
      <c r="E417" t="str">
        <f>_FV(A417,"Industry")</f>
        <v>Metals &amp; Mining</v>
      </c>
      <c r="F417" s="3">
        <f>_FV(A417,"Price")</f>
        <v>42.06</v>
      </c>
      <c r="G417" s="3">
        <f>_FV(A417,"High")</f>
        <v>44.42</v>
      </c>
      <c r="H417" s="3">
        <f>_FV(A417,"Low")</f>
        <v>42.01</v>
      </c>
      <c r="I417" s="3">
        <f>_FV(A417,"Open")</f>
        <v>42.75</v>
      </c>
      <c r="J417" s="3">
        <f>_FV(A417,"Previous close",TRUE)</f>
        <v>41.2</v>
      </c>
      <c r="K417" s="1">
        <f>_FV(A417,"Market cap",TRUE)</f>
        <v>7853640882</v>
      </c>
      <c r="L417" s="4">
        <f>_FV(A417,"Change (%)",TRUE)</f>
        <v>2.0874E-2</v>
      </c>
      <c r="M417" s="5" cm="1">
        <f t="array" ref="M417">_FV(A417,"Beta")</f>
        <v>2.7109000000000001</v>
      </c>
      <c r="N417" s="6" cm="1">
        <f t="array" ref="N417">_FV(A417,"Volume")</f>
        <v>6912708</v>
      </c>
      <c r="O417" s="5" cm="1">
        <f t="array" ref="O417">_FV(A417,"P/E",TRUE)</f>
        <v>0</v>
      </c>
      <c r="P417" s="6" cm="1">
        <f t="array" ref="P417">_FV(A417,"Employees")</f>
        <v>12900</v>
      </c>
      <c r="Q417" t="str" cm="1">
        <f t="array" ref="Q417">_FV(A417,"Exchange")</f>
        <v>New York Stock Exchange</v>
      </c>
    </row>
    <row r="418" spans="1:17" x14ac:dyDescent="0.25">
      <c r="A418" t="e" vm="423">
        <v>#VALUE!</v>
      </c>
      <c r="B418" t="str">
        <f>_FV(A418,"Ticker symbol",TRUE)</f>
        <v>BRX</v>
      </c>
      <c r="C418" t="str">
        <f>_FV(A418,"Name")</f>
        <v>BRIXMOR PROPERTY GROUP INC.</v>
      </c>
      <c r="D418" t="str">
        <f>_FV(A418,"Description")</f>
        <v>Brixmor Property Group Inc. is an internally managed real estate investment trust. The Company conducts its operations primarily through Brixmor Operating Partnership LP and subsidiaries (collectively, the Operating Partnership). As of December 31, 2016, it owned interests in 512 shopping centers (the Portfolio) with approximately 86 million square feet of gross leasable area (GLA), including 511 shopping centers and one shopping center held through an unconsolidated joint venture. With an average shopping center size of 167,982 square feet as of December 31, 2016, the Company's portfolio consisted predominantly of community and neighborhood shopping centers. As of December 31, 2016, the Company's properties were located in various states of the United States, such as Texas, Florida, California, New York, Illinois, Georgia, New Jersey, Ohio, North Carolina, Michigan, Connecticut, Tennessee, Kentucky, Colorado, Arizona, Delaware, West Virginia, Vermont, Maine, Oklahoma and New Mexico.</v>
      </c>
      <c r="E418" t="str">
        <f>_FV(A418,"Industry")</f>
        <v>Residential &amp; Commercial REIT</v>
      </c>
      <c r="F418" s="3">
        <f>_FV(A418,"Price")</f>
        <v>22.905000000000001</v>
      </c>
      <c r="G418" s="3">
        <f>_FV(A418,"High")</f>
        <v>23.1</v>
      </c>
      <c r="H418" s="3">
        <f>_FV(A418,"Low")</f>
        <v>22.75</v>
      </c>
      <c r="I418" s="3">
        <f>_FV(A418,"Open")</f>
        <v>22.91</v>
      </c>
      <c r="J418" s="3">
        <f>_FV(A418,"Previous close",TRUE)</f>
        <v>22.71</v>
      </c>
      <c r="K418" s="1">
        <f>_FV(A418,"Market cap",TRUE)</f>
        <v>6801786342</v>
      </c>
      <c r="L418" s="4">
        <f>_FV(A418,"Change (%)",TRUE)</f>
        <v>8.5870000000000009E-3</v>
      </c>
      <c r="M418" s="5" cm="1">
        <f t="array" ref="M418">_FV(A418,"Beta")</f>
        <v>1.6700999999999999</v>
      </c>
      <c r="N418" s="6" cm="1">
        <f t="array" ref="N418">_FV(A418,"Volume")</f>
        <v>576448</v>
      </c>
      <c r="O418" s="5" cm="1">
        <f t="array" ref="O418">_FV(A418,"P/E",TRUE)</f>
        <v>59.697200000000002</v>
      </c>
      <c r="P418" s="6" cm="1">
        <f t="array" ref="P418">_FV(A418,"Employees")</f>
        <v>480</v>
      </c>
      <c r="Q418" t="str" cm="1">
        <f t="array" ref="Q418">_FV(A418,"Exchange")</f>
        <v>New York Stock Exchange</v>
      </c>
    </row>
    <row r="419" spans="1:17" x14ac:dyDescent="0.25">
      <c r="A419" t="e" vm="424">
        <v>#VALUE!</v>
      </c>
      <c r="B419" t="str">
        <f>_FV(A419,"Ticker symbol",TRUE)</f>
        <v>HFC</v>
      </c>
      <c r="C419" t="str">
        <f>_FV(A419,"Name")</f>
        <v>HOLLYFRONTIER CORPORATION</v>
      </c>
      <c r="D419" t="str">
        <f>_FV(A419,"Description")</f>
        <v>HollyFrontier Corporation is an independent petroleum refiner. The Company produces various light products, such as gasoline, diesel fuel, jet fuel, specialty lubricant products, and specialty and modified asphalt. It segments include Refining and Holly Energy Partners, L.P. (HEP). The Refining segment includes the operations of the Company's El Dorado, Kansas (the El Dorado Refinery); refinery facilities located in Tulsa, Oklahoma (collectively, the Tulsa Refineries); a refinery in Artesia, New Mexico that is operated in conjunction with crude oil distillation and vacuum distillation and other facilities situated 65 miles away in Lovington, New Mexico (collectively, the Navajo Refinery); refinery located in Cheyenne, Wyoming (the Cheyenne Refinery); a refinery in Woods Cross, Utah (the Woods Cross Refinery), and HollyFrontier Asphalt Company (HFC Asphalt). The HEP segment involves all of the operations of HEP. HEP is a limited partnership, which owns and operates logistic assets.</v>
      </c>
      <c r="E419" t="str">
        <f>_FV(A419,"Industry")</f>
        <v>Oil &amp; Gas</v>
      </c>
      <c r="F419" s="3">
        <f>_FV(A419,"Price")</f>
        <v>36.185000000000002</v>
      </c>
      <c r="G419" s="3">
        <f>_FV(A419,"High")</f>
        <v>37.07</v>
      </c>
      <c r="H419" s="3">
        <f>_FV(A419,"Low")</f>
        <v>35.520000000000003</v>
      </c>
      <c r="I419" s="3">
        <f>_FV(A419,"Open")</f>
        <v>36.049999999999997</v>
      </c>
      <c r="J419" s="3">
        <f>_FV(A419,"Previous close",TRUE)</f>
        <v>35.65</v>
      </c>
      <c r="K419" s="1">
        <f>_FV(A419,"Market cap",TRUE)</f>
        <v>5877999955</v>
      </c>
      <c r="L419" s="4">
        <f>_FV(A419,"Change (%)",TRUE)</f>
        <v>1.5007E-2</v>
      </c>
      <c r="M419" s="5" cm="1">
        <f t="array" ref="M419">_FV(A419,"Beta")</f>
        <v>1.7804</v>
      </c>
      <c r="N419" s="6" cm="1">
        <f t="array" ref="N419">_FV(A419,"Volume")</f>
        <v>851081</v>
      </c>
      <c r="O419" s="5" cm="1">
        <f t="array" ref="O419">_FV(A419,"P/E",TRUE)</f>
        <v>0</v>
      </c>
      <c r="P419" s="6" cm="1">
        <f t="array" ref="P419">_FV(A419,"Employees")</f>
        <v>3891</v>
      </c>
      <c r="Q419" t="str" cm="1">
        <f t="array" ref="Q419">_FV(A419,"Exchange")</f>
        <v>New York Stock Exchange</v>
      </c>
    </row>
    <row r="420" spans="1:17" x14ac:dyDescent="0.25">
      <c r="A420" t="e" vm="425">
        <v>#VALUE!</v>
      </c>
      <c r="B420" t="str">
        <f>_FV(A420,"Ticker symbol",TRUE)</f>
        <v>LEG</v>
      </c>
      <c r="C420" t="str">
        <f>_FV(A420,"Name")</f>
        <v>LEGGETT &amp; PLATT, INCORPORATED</v>
      </c>
      <c r="D420" t="str">
        <f>_FV(A420,"Description")</f>
        <v>Leggett &amp; Platt, Incorporated is a manufacturer that conceives, designs and produces a range of engineered components and products found in homes, offices and automobiles. The Company operates in four segments: Residential Furnishings, Commercial Products, Industrial Materials and Specialized Products. Its brands include ComfortCore, Mira-Coil, VertiCoil, Quantum, Nanocoil, Lura-Flex and Active Support Technology, which includes mattress innersprings; Semi-Flex, which includes box spring components and foundations; Spuhl, which includes mattress innerspring manufacturing machines; Wall Hugger, which includes recliner chair mechanisms; Super Sagless, which includes motion and sofa sleeper mechanisms; No-Sag, which includes wire forms used in seating; LPSense, which includes capacitive sensing; Hanes, which includes fabric materials; Schukra, Pullmaflex and Flex-O-Lator, which includes automotive seating products, and Gribetz and Porter, which includes quilting and sewing machines.</v>
      </c>
      <c r="E420" t="str">
        <f>_FV(A420,"Industry")</f>
        <v>Household Goods</v>
      </c>
      <c r="F420" s="3">
        <f>_FV(A420,"Price")</f>
        <v>58.81</v>
      </c>
      <c r="G420" s="3">
        <f>_FV(A420,"High")</f>
        <v>59.16</v>
      </c>
      <c r="H420" s="3">
        <f>_FV(A420,"Low")</f>
        <v>57.795000000000002</v>
      </c>
      <c r="I420" s="3">
        <f>_FV(A420,"Open")</f>
        <v>57.795000000000002</v>
      </c>
      <c r="J420" s="3">
        <f>_FV(A420,"Previous close",TRUE)</f>
        <v>57.53</v>
      </c>
      <c r="K420" s="1">
        <f>_FV(A420,"Market cap",TRUE)</f>
        <v>7830869074</v>
      </c>
      <c r="L420" s="4">
        <f>_FV(A420,"Change (%)",TRUE)</f>
        <v>2.2248999999999998E-2</v>
      </c>
      <c r="M420" s="5" cm="1">
        <f t="array" ref="M420">_FV(A420,"Beta")</f>
        <v>1.5138</v>
      </c>
      <c r="N420" s="6" cm="1">
        <f t="array" ref="N420">_FV(A420,"Volume")</f>
        <v>250977</v>
      </c>
      <c r="O420" s="5" cm="1">
        <f t="array" ref="O420">_FV(A420,"P/E",TRUE)</f>
        <v>27.0761</v>
      </c>
      <c r="P420" s="6" cm="1">
        <f t="array" ref="P420">_FV(A420,"Employees")</f>
        <v>20400</v>
      </c>
      <c r="Q420" t="str" cm="1">
        <f t="array" ref="Q420">_FV(A420,"Exchange")</f>
        <v>New York Stock Exchange</v>
      </c>
    </row>
    <row r="421" spans="1:17" x14ac:dyDescent="0.25">
      <c r="A421" t="e" vm="426">
        <v>#VALUE!</v>
      </c>
      <c r="B421" t="str">
        <f>_FV(A421,"Ticker symbol",TRUE)</f>
        <v>PSTG</v>
      </c>
      <c r="C421" t="str">
        <f>_FV(A421,"Name")</f>
        <v>PURE STORAGE, INC.</v>
      </c>
      <c r="D421" t="str">
        <f>_FV(A421,"Description")</f>
        <v>Pure Storage, Inc. provides a data platform. The Company is focused on delivering software-defined all-flash solutions that are fast and cloud-capable for customers, enabling customers to put data to work for their businesses. Its data platform replaces storage systems designed for mechanical disk with all-flash systems optimized end-to-end for solid-state memory. Its business model replaces the forklift upgrade cycle with an Evergreen Storage model. Its primary offerings include its FlashArray and FlashBlade products, inclusive of its Purity Operating Environment (Purity OE) software, its Pure1 cloud-based software, and FlashStack, its joint converged infrastructure solution with Cisco. Its customers include large and mid-size organizations across a diverse set of industry verticals, including cloud-based software and service providers, consumer Web, education, energy, financial services, governments, healthcare, manufacturing, media, retail and telecommunications.</v>
      </c>
      <c r="E421" t="str">
        <f>_FV(A421,"Industry")</f>
        <v>Computers, Phones &amp; Household Electronics</v>
      </c>
      <c r="F421" s="3">
        <f>_FV(A421,"Price")</f>
        <v>18.13</v>
      </c>
      <c r="G421" s="3">
        <f>_FV(A421,"High")</f>
        <v>18.463000000000001</v>
      </c>
      <c r="H421" s="3">
        <f>_FV(A421,"Low")</f>
        <v>17.690000000000001</v>
      </c>
      <c r="I421" s="3">
        <f>_FV(A421,"Open")</f>
        <v>18.43</v>
      </c>
      <c r="J421" s="3">
        <f>_FV(A421,"Previous close",TRUE)</f>
        <v>18.62</v>
      </c>
      <c r="K421" s="1">
        <f>_FV(A421,"Market cap",TRUE)</f>
        <v>5136045887</v>
      </c>
      <c r="L421" s="4">
        <f>_FV(A421,"Change (%)",TRUE)</f>
        <v>-2.6316000000000003E-2</v>
      </c>
      <c r="M421" s="5" cm="1">
        <f t="array" ref="M421">_FV(A421,"Beta")</f>
        <v>1.4145000000000001</v>
      </c>
      <c r="N421" s="6" cm="1">
        <f t="array" ref="N421">_FV(A421,"Volume")</f>
        <v>3005799</v>
      </c>
      <c r="O421" s="5" cm="1">
        <f t="array" ref="O421">_FV(A421,"P/E",TRUE)</f>
        <v>0</v>
      </c>
      <c r="P421" s="6" cm="1">
        <f t="array" ref="P421">_FV(A421,"Employees")</f>
        <v>3800</v>
      </c>
      <c r="Q421" t="str" cm="1">
        <f t="array" ref="Q421">_FV(A421,"Exchange")</f>
        <v>New York Stock Exchange</v>
      </c>
    </row>
    <row r="422" spans="1:17" x14ac:dyDescent="0.25">
      <c r="A422" t="e" vm="427">
        <v>#VALUE!</v>
      </c>
      <c r="B422" t="str">
        <f>_FV(A422,"Ticker symbol",TRUE)</f>
        <v>CACI</v>
      </c>
      <c r="C422" t="str">
        <f>_FV(A422,"Name")</f>
        <v>CACI INTERNATIONAL INC.</v>
      </c>
      <c r="D422" t="str">
        <f>_FV(A422,"Description")</f>
        <v>CACI International Inc is a simulation technology company. The Company provides information solutions and services. The Company operates through two segments: domestic operations and international operations. The Company's domestic operations segment provides information solutions and services to its domestic customers in market areas, which include business systems; command and control; communications; cyber security, and enterprise information technology. Its international operations are conducted through its subsidiaries in Europe, including CACI Limited and CACI BV. Its international operations segment provides information technology (IT) services, and data and software products. It also offers technology and solutions that support multi-domain intelligence, surveillance, and reconnaissance (ISR), unmanned aircraft system (UAS), air defense, and counter-unmanned aircraft system (c-UAS) operations.</v>
      </c>
      <c r="E422" t="str">
        <f>_FV(A422,"Industry")</f>
        <v>Software &amp; IT Services</v>
      </c>
      <c r="F422" s="3">
        <f>_FV(A422,"Price")</f>
        <v>265.29000000000002</v>
      </c>
      <c r="G422" s="3">
        <f>_FV(A422,"High")</f>
        <v>265.93</v>
      </c>
      <c r="H422" s="3">
        <f>_FV(A422,"Low")</f>
        <v>263.52</v>
      </c>
      <c r="I422" s="3">
        <f>_FV(A422,"Open")</f>
        <v>264.31</v>
      </c>
      <c r="J422" s="3">
        <f>_FV(A422,"Previous close",TRUE)</f>
        <v>264.31</v>
      </c>
      <c r="K422" s="1">
        <f>_FV(A422,"Market cap",TRUE)</f>
        <v>6247773161</v>
      </c>
      <c r="L422" s="4">
        <f>_FV(A422,"Change (%)",TRUE)</f>
        <v>3.7080000000000004E-3</v>
      </c>
      <c r="M422" s="5" cm="1">
        <f t="array" ref="M422">_FV(A422,"Beta")</f>
        <v>1.0545</v>
      </c>
      <c r="N422" s="6" cm="1">
        <f t="array" ref="N422">_FV(A422,"Volume")</f>
        <v>67723</v>
      </c>
      <c r="O422" s="5" cm="1">
        <f t="array" ref="O422">_FV(A422,"P/E",TRUE)</f>
        <v>16.199300000000001</v>
      </c>
      <c r="P422" s="6" cm="1">
        <f t="array" ref="P422">_FV(A422,"Employees")</f>
        <v>22900</v>
      </c>
      <c r="Q422" t="str" cm="1">
        <f t="array" ref="Q422">_FV(A422,"Exchange")</f>
        <v>New York Stock Exchange</v>
      </c>
    </row>
    <row r="423" spans="1:17" x14ac:dyDescent="0.25">
      <c r="A423" t="e" vm="428">
        <v>#VALUE!</v>
      </c>
      <c r="B423" t="str">
        <f>_FV(A423,"Ticker symbol",TRUE)</f>
        <v>X</v>
      </c>
      <c r="C423" t="str">
        <f>_FV(A423,"Name")</f>
        <v>UNITED STATES STEEL CORPORATION</v>
      </c>
      <c r="D423" t="str">
        <f>_FV(A423,"Description")</f>
        <v>United States Steel Corporation (U.S Steel) is an integrated steel producer. The Company is engaged in producing flat-rolled and tubular products with production operations in North America and Europe. The Company operates through three segments: Flat-Rolled Products (Flat-Rolled), U. S. Steel Europe (USSE) and Tubular Products (Tubular). The Company's other businesses include railroad services and real estate operations. The Company owns, develops and manages various real estate assets, including approximately 50,000 acres of surface rights primarily in Alabama, Illinois, Michigan, Minnesota and Pennsylvania. In addition, the Company holds ownership interests in joint ventures that are developing real estate projects in Alabama.</v>
      </c>
      <c r="E423" t="str">
        <f>_FV(A423,"Industry")</f>
        <v>Metals &amp; Mining</v>
      </c>
      <c r="F423" s="3">
        <f>_FV(A423,"Price")</f>
        <v>28.99</v>
      </c>
      <c r="G423" s="3">
        <f>_FV(A423,"High")</f>
        <v>29.97</v>
      </c>
      <c r="H423" s="3">
        <f>_FV(A423,"Low")</f>
        <v>28.2</v>
      </c>
      <c r="I423" s="3">
        <f>_FV(A423,"Open")</f>
        <v>28.39</v>
      </c>
      <c r="J423" s="3">
        <f>_FV(A423,"Previous close",TRUE)</f>
        <v>27.85</v>
      </c>
      <c r="K423" s="1">
        <f>_FV(A423,"Market cap",TRUE)</f>
        <v>7817481087</v>
      </c>
      <c r="L423" s="4">
        <f>_FV(A423,"Change (%)",TRUE)</f>
        <v>4.0933999999999998E-2</v>
      </c>
      <c r="M423" s="5" cm="1">
        <f t="array" ref="M423">_FV(A423,"Beta")</f>
        <v>2.2685</v>
      </c>
      <c r="N423" s="6" cm="1">
        <f t="array" ref="N423">_FV(A423,"Volume")</f>
        <v>30036017</v>
      </c>
      <c r="O423" s="5" cm="1">
        <f t="array" ref="O423">_FV(A423,"P/E",TRUE)</f>
        <v>0</v>
      </c>
      <c r="P423" s="6" cm="1">
        <f t="array" ref="P423">_FV(A423,"Employees")</f>
        <v>23350</v>
      </c>
      <c r="Q423" t="str" cm="1">
        <f t="array" ref="Q423">_FV(A423,"Exchange")</f>
        <v>New York Stock Exchange</v>
      </c>
    </row>
    <row r="424" spans="1:17" x14ac:dyDescent="0.25">
      <c r="A424" t="e" vm="429">
        <v>#VALUE!</v>
      </c>
      <c r="B424" t="str">
        <f>_FV(A424,"Ticker symbol",TRUE)</f>
        <v>EVR</v>
      </c>
      <c r="C424" t="str">
        <f>_FV(A424,"Name")</f>
        <v>EVERCORE INC.</v>
      </c>
      <c r="D424" t="str">
        <f>_FV(A424,"Description")</f>
        <v>Evercore Inc., formerly Evercore Partners Inc., is a global independent investment banking advisory company. The Company advises a diverse set of investment banking clients on a wide range of transactions and issues and provides institutional investors with high quality equity research, sales and trading execution that is free of the conflicts created by proprietary activities. The Firm also offers investment management services to high net worth and institutional investors. The Company has 28 offices and affiliate offices in North America, Europe, South America and Asia and has the scale and strength to serve clients globally through a focused and tailored approach designed to meet their unique needs.</v>
      </c>
      <c r="E424" t="str">
        <f>_FV(A424,"Industry")</f>
        <v>Investment Banking &amp; Investment Services</v>
      </c>
      <c r="F424" s="3">
        <f>_FV(A424,"Price")</f>
        <v>146.81</v>
      </c>
      <c r="G424" s="3">
        <f>_FV(A424,"High")</f>
        <v>148.28</v>
      </c>
      <c r="H424" s="3">
        <f>_FV(A424,"Low")</f>
        <v>146.33000000000001</v>
      </c>
      <c r="I424" s="3">
        <f>_FV(A424,"Open")</f>
        <v>147.43</v>
      </c>
      <c r="J424" s="3">
        <f>_FV(A424,"Previous close",TRUE)</f>
        <v>146.57</v>
      </c>
      <c r="K424" s="1">
        <f>_FV(A424,"Market cap",TRUE)</f>
        <v>6825693117</v>
      </c>
      <c r="L424" s="4">
        <f>_FV(A424,"Change (%)",TRUE)</f>
        <v>1.6370000000000002E-3</v>
      </c>
      <c r="M424" s="5" cm="1">
        <f t="array" ref="M424">_FV(A424,"Beta")</f>
        <v>1.7108000000000001</v>
      </c>
      <c r="N424" s="6" cm="1">
        <f t="array" ref="N424">_FV(A424,"Volume")</f>
        <v>162632</v>
      </c>
      <c r="O424" s="5" cm="1">
        <f t="array" ref="O424">_FV(A424,"P/E",TRUE)</f>
        <v>13.803100000000001</v>
      </c>
      <c r="P424" s="6" cm="1">
        <f t="array" ref="P424">_FV(A424,"Employees")</f>
        <v>1800</v>
      </c>
      <c r="Q424" t="str" cm="1">
        <f t="array" ref="Q424">_FV(A424,"Exchange")</f>
        <v>New York Stock Exchange</v>
      </c>
    </row>
    <row r="425" spans="1:17" x14ac:dyDescent="0.25">
      <c r="A425" t="e" vm="430">
        <v>#VALUE!</v>
      </c>
      <c r="B425" t="str">
        <f>_FV(A425,"Ticker symbol",TRUE)</f>
        <v>OLN</v>
      </c>
      <c r="C425" t="str">
        <f>_FV(A425,"Name")</f>
        <v>Olin Corporation</v>
      </c>
      <c r="D425" t="str">
        <f>_FV(A425,"Description")</f>
        <v>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and vinyl chloride monomer, methyl chloride, methylene chloride, chloroform, carbon tetrachloride, perchloroethylene, trichloroethylene and vinylidene chloride, hydrochloric acid, hydrogen, bleach products and potassium hydroxide. The Epoxy segment produces and sells a range of epoxy materials, including allyl chloride, epichlorohydrin, liquid epoxy resins and downstream products, such as converted epoxy resins and additives. The Winchester segment produces and sells sporting ammunition, reloading components, small caliber military ammunition and components, and industrial cartridges.</v>
      </c>
      <c r="E425" t="str">
        <f>_FV(A425,"Industry")</f>
        <v>Chemicals</v>
      </c>
      <c r="F425" s="3">
        <f>_FV(A425,"Price")</f>
        <v>46.33</v>
      </c>
      <c r="G425" s="3">
        <f>_FV(A425,"High")</f>
        <v>47.125</v>
      </c>
      <c r="H425" s="3">
        <f>_FV(A425,"Low")</f>
        <v>45.91</v>
      </c>
      <c r="I425" s="3">
        <f>_FV(A425,"Open")</f>
        <v>46.59</v>
      </c>
      <c r="J425" s="3">
        <f>_FV(A425,"Previous close",TRUE)</f>
        <v>46.54</v>
      </c>
      <c r="K425" s="1">
        <f>_FV(A425,"Market cap",TRUE)</f>
        <v>7375967650</v>
      </c>
      <c r="L425" s="4">
        <f>_FV(A425,"Change (%)",TRUE)</f>
        <v>-4.5119999999999995E-3</v>
      </c>
      <c r="M425" s="5" cm="1">
        <f t="array" ref="M425">_FV(A425,"Beta")</f>
        <v>1.3143</v>
      </c>
      <c r="N425" s="6" cm="1">
        <f t="array" ref="N425">_FV(A425,"Volume")</f>
        <v>484862</v>
      </c>
      <c r="O425" s="5" cm="1">
        <f t="array" ref="O425">_FV(A425,"P/E",TRUE)</f>
        <v>0</v>
      </c>
      <c r="P425" s="6" cm="1">
        <f t="array" ref="P425">_FV(A425,"Employees")</f>
        <v>8000</v>
      </c>
      <c r="Q425" t="str" cm="1">
        <f t="array" ref="Q425">_FV(A425,"Exchange")</f>
        <v>New York Stock Exchange</v>
      </c>
    </row>
    <row r="426" spans="1:17" x14ac:dyDescent="0.25">
      <c r="A426" t="e" vm="431">
        <v>#VALUE!</v>
      </c>
      <c r="B426" t="str">
        <f>_FV(A426,"Ticker symbol",TRUE)</f>
        <v>HTA</v>
      </c>
      <c r="C426" t="str">
        <f>_FV(A426,"Name")</f>
        <v>HEALTHCARE TRUST OF AMERICA, INC.</v>
      </c>
      <c r="D426" t="str">
        <f>_FV(A426,"Description")</f>
        <v>Healthcare Trust of America, Inc. is a real estate investment trust. The Company is an owner and operator of medical office buildings (MOBs) in the United States. The Company focuses on owning and operating MOBs that serve healthcare delivery and are located on health system campuses, near university medical centers, or in community core outpatient locations. The Company's portfolio consists of approximately 24.9 million square feet of gross leasable area. The Company's portfolio includes MOBs, such as single-tenant and multi-tenant, and other healthcare facilities, such as hospitals and senior care. The Company owns real estate located across 33 states. The Company's properties are located in various states of the United States, such as Alabama, Arizona, California, Colorado, Arizona, Georgia, Hawaii, Illinois, Indiana, Kansas, Maryland, Michigan, Minnesota, Nevada, New Mexico, North Carolina, Ohio, Oklahoma, Oregon, South Carolina, Texas, Utah, Virginia and Wisconsin.</v>
      </c>
      <c r="E426" t="str">
        <f>_FV(A426,"Industry")</f>
        <v>Residential &amp; Commercial REIT</v>
      </c>
      <c r="F426" s="3">
        <f>_FV(A426,"Price")</f>
        <v>28.605</v>
      </c>
      <c r="G426" s="3">
        <f>_FV(A426,"High")</f>
        <v>28.73</v>
      </c>
      <c r="H426" s="3">
        <f>_FV(A426,"Low")</f>
        <v>28.43</v>
      </c>
      <c r="I426" s="3">
        <f>_FV(A426,"Open")</f>
        <v>28.5</v>
      </c>
      <c r="J426" s="3">
        <f>_FV(A426,"Previous close",TRUE)</f>
        <v>28.29</v>
      </c>
      <c r="K426" s="1">
        <f>_FV(A426,"Market cap",TRUE)</f>
        <v>6259394728</v>
      </c>
      <c r="L426" s="4">
        <f>_FV(A426,"Change (%)",TRUE)</f>
        <v>1.1134999999999999E-2</v>
      </c>
      <c r="M426" s="5" cm="1">
        <f t="array" ref="M426">_FV(A426,"Beta")</f>
        <v>0.59750000000000003</v>
      </c>
      <c r="N426" s="6" cm="1">
        <f t="array" ref="N426">_FV(A426,"Volume")</f>
        <v>695355</v>
      </c>
      <c r="O426" s="5" cm="1">
        <f t="array" ref="O426">_FV(A426,"P/E",TRUE)</f>
        <v>110.9716</v>
      </c>
      <c r="P426" s="6" cm="1">
        <f t="array" ref="P426">_FV(A426,"Employees")</f>
        <v>333</v>
      </c>
      <c r="Q426" t="str" cm="1">
        <f t="array" ref="Q426">_FV(A426,"Exchange")</f>
        <v>New York Stock Exchange</v>
      </c>
    </row>
    <row r="427" spans="1:17" x14ac:dyDescent="0.25">
      <c r="A427" t="e" vm="432">
        <v>#VALUE!</v>
      </c>
      <c r="B427" t="str">
        <f>_FV(A427,"Ticker symbol",TRUE)</f>
        <v>TKR</v>
      </c>
      <c r="C427" t="str">
        <f>_FV(A427,"Name")</f>
        <v>THE TIMKEN COMPANY</v>
      </c>
      <c r="D427" t="str">
        <f>_FV(A427,"Description")</f>
        <v>The Timken Company offers a portfolio of engineered bearings and power transmission products. The Timken bearing portfolio features a broad range of engineered bearing products, including tapered, spherical and cylindrical roller bearings; thrust and ball bearings; and housed units. Its power transmission products include linear motion products, gear drives, lubrication systems, belts, chain, couplings, aerospace drive system, industrial clutches and brakes, and other products. The Company’s portfolio features various brands including Timken, Fafnir, Philadelphia Gear, Drives, Cone Drive, Rollon, Lovejoy and Groeneveld. The Company operates in over 35 countries.</v>
      </c>
      <c r="E427" t="str">
        <f>_FV(A427,"Industry")</f>
        <v>Machinery, Equipment &amp; Components</v>
      </c>
      <c r="F427" s="3">
        <f>_FV(A427,"Price")</f>
        <v>91.78</v>
      </c>
      <c r="G427" s="3">
        <f>_FV(A427,"High")</f>
        <v>92.385599999999997</v>
      </c>
      <c r="H427" s="3">
        <f>_FV(A427,"Low")</f>
        <v>90.8</v>
      </c>
      <c r="I427" s="3">
        <f>_FV(A427,"Open")</f>
        <v>91.8</v>
      </c>
      <c r="J427" s="3">
        <f>_FV(A427,"Previous close",TRUE)</f>
        <v>91.33</v>
      </c>
      <c r="K427" s="1">
        <f>_FV(A427,"Market cap",TRUE)</f>
        <v>6973762876</v>
      </c>
      <c r="L427" s="4">
        <f>_FV(A427,"Change (%)",TRUE)</f>
        <v>4.927E-3</v>
      </c>
      <c r="M427" s="5" cm="1">
        <f t="array" ref="M427">_FV(A427,"Beta")</f>
        <v>1.7629999999999999</v>
      </c>
      <c r="N427" s="6" cm="1">
        <f t="array" ref="N427">_FV(A427,"Volume")</f>
        <v>239642</v>
      </c>
      <c r="O427" s="5" cm="1">
        <f t="array" ref="O427">_FV(A427,"P/E",TRUE)</f>
        <v>24.5046</v>
      </c>
      <c r="P427" s="6" cm="1">
        <f t="array" ref="P427">_FV(A427,"Employees")</f>
        <v>17000</v>
      </c>
      <c r="Q427" t="str" cm="1">
        <f t="array" ref="Q427">_FV(A427,"Exchange")</f>
        <v>New York Stock Exchange</v>
      </c>
    </row>
    <row r="428" spans="1:17" x14ac:dyDescent="0.25">
      <c r="A428" t="e" vm="433">
        <v>#VALUE!</v>
      </c>
      <c r="B428" t="str">
        <f>_FV(A428,"Ticker symbol",TRUE)</f>
        <v>ARD</v>
      </c>
      <c r="C428" t="str">
        <f>_FV(A428,"Name")</f>
        <v>Ardagh Group SA</v>
      </c>
      <c r="D428" t="str">
        <f>_FV(A428,"Description")</f>
        <v>Ardagh Group SA, formerly Ardagh Finance Holdings SA, is a Luxembourg-based company engaged in the packing industry. The Company focuses on the design and manufacture of rigid packaging solutions mainly for food and beverage markets. Its activities are divided into two business segments: Metal packing, which supplies aluminum and steel beverage cans, two-piece aluminum, two-piece tinplate and three-piece tinplate food and specialty cans, as well as a range of can ends, among others, and Glass packing, which delivers glass containers, bottles and jars, among others. Its products are distributed in customized sizes and shapes, as well as are decorated with printed graphics. The Company operates in Europe, the Americas, Asia and Africa.</v>
      </c>
      <c r="E428" t="str">
        <f>_FV(A428,"Industry")</f>
        <v>Containers &amp; Packaging</v>
      </c>
      <c r="F428" s="3">
        <f>_FV(A428,"Price")</f>
        <v>27.254999999999999</v>
      </c>
      <c r="G428" s="3">
        <f>_FV(A428,"High")</f>
        <v>27.61</v>
      </c>
      <c r="H428" s="3">
        <f>_FV(A428,"Low")</f>
        <v>27.16</v>
      </c>
      <c r="I428" s="3">
        <f>_FV(A428,"Open")</f>
        <v>27.5</v>
      </c>
      <c r="J428" s="3">
        <f>_FV(A428,"Previous close",TRUE)</f>
        <v>27.23</v>
      </c>
      <c r="K428" s="1">
        <f>_FV(A428,"Market cap",TRUE)</f>
        <v>6442171683</v>
      </c>
      <c r="L428" s="4">
        <f>_FV(A428,"Change (%)",TRUE)</f>
        <v>9.1810000000000004E-4</v>
      </c>
      <c r="M428" s="5" cm="1">
        <f t="array" ref="M428">_FV(A428,"Beta")</f>
        <v>1.2318</v>
      </c>
      <c r="N428" s="6" cm="1">
        <f t="array" ref="N428">_FV(A428,"Volume")</f>
        <v>68757</v>
      </c>
      <c r="O428" s="5" cm="1">
        <f t="array" ref="O428">_FV(A428,"P/E",TRUE)</f>
        <v>0</v>
      </c>
      <c r="P428" s="6" cm="1">
        <f t="array" ref="P428">_FV(A428,"Employees")</f>
        <v>16400</v>
      </c>
      <c r="Q428" t="str" cm="1">
        <f t="array" ref="Q428">_FV(A428,"Exchange")</f>
        <v>New York Stock Exchange</v>
      </c>
    </row>
    <row r="429" spans="1:17" x14ac:dyDescent="0.25">
      <c r="A429" t="e" vm="434">
        <v>#VALUE!</v>
      </c>
      <c r="B429" t="str">
        <f>_FV(A429,"Ticker symbol",TRUE)</f>
        <v>XEC</v>
      </c>
      <c r="C429" t="str">
        <f>_FV(A429,"Name")</f>
        <v>CIMAREX ENERGY CO.</v>
      </c>
      <c r="D429" t="str">
        <f>_FV(A429,"Description")</f>
        <v>Cimarex Energy Co. is an independent oil and gas exploration and production company. The Company operates in exploration and production (E&amp;P) segment. Its operations are located in Oklahoma, Texas and New Mexico. Its E&amp;P activities take place primarily in two areas: the Permian Basin and the Mid-Continent region. Its Permian Basin region encompasses west Texas and southeast New Mexico. Its Mid-Continent region consists of Oklahoma and the Texas Panhandle. As of fiscal year ended December 31, 2016 (fiscal 2016), its activities in the Mid-Continent were focused in the Woodford shale and the Meramec horizon, both in Oklahoma. During fiscal 2016, production from the Mid-Continent averaged 457 millions of cubic feet equivalent (MMcfe) per day, or 47% of total company production. All of the Company's oil and gas assets are located in the United States. As of December 31, 2016, 63% of its total proved reserves were located in the Mid-Continent region and 37% were in the Permian Basin.</v>
      </c>
      <c r="E429" t="str">
        <f>_FV(A429,"Industry")</f>
        <v>Oil &amp; Gas</v>
      </c>
      <c r="F429" s="3">
        <f>_FV(A429,"Price")</f>
        <v>71.41</v>
      </c>
      <c r="G429" s="3">
        <f>_FV(A429,"High")</f>
        <v>73.91</v>
      </c>
      <c r="H429" s="3">
        <f>_FV(A429,"Low")</f>
        <v>71.03</v>
      </c>
      <c r="I429" s="3">
        <f>_FV(A429,"Open")</f>
        <v>72</v>
      </c>
      <c r="J429" s="3">
        <f>_FV(A429,"Previous close",TRUE)</f>
        <v>70.66</v>
      </c>
      <c r="K429" s="1">
        <f>_FV(A429,"Market cap",TRUE)</f>
        <v>7265753000</v>
      </c>
      <c r="L429" s="4">
        <f>_FV(A429,"Change (%)",TRUE)</f>
        <v>1.0613999999999998E-2</v>
      </c>
      <c r="M429" s="5" cm="1">
        <f t="array" ref="M429">_FV(A429,"Beta")</f>
        <v>2.5832999999999999</v>
      </c>
      <c r="N429" s="6" cm="1">
        <f t="array" ref="N429">_FV(A429,"Volume")</f>
        <v>793716</v>
      </c>
      <c r="O429" s="5" cm="1">
        <f t="array" ref="O429">_FV(A429,"P/E",TRUE)</f>
        <v>0</v>
      </c>
      <c r="P429" s="6" cm="1">
        <f t="array" ref="P429">_FV(A429,"Employees")</f>
        <v>747</v>
      </c>
      <c r="Q429" t="str" cm="1">
        <f t="array" ref="Q429">_FV(A429,"Exchange")</f>
        <v>New York Stock Exchange</v>
      </c>
    </row>
    <row r="430" spans="1:17" x14ac:dyDescent="0.25">
      <c r="A430" t="e" vm="435">
        <v>#VALUE!</v>
      </c>
      <c r="B430" t="str">
        <f>_FV(A430,"Ticker symbol",TRUE)</f>
        <v>INGR</v>
      </c>
      <c r="C430" t="str">
        <f>_FV(A430,"Name")</f>
        <v>INGREDION INCORPORATED</v>
      </c>
      <c r="D430" t="str">
        <f>_FV(A430,"Description")</f>
        <v>Ingredion Incorporated is an ingredients solutions provider. The Company manufactures and sells sweetener, starches, nutrition ingredients and biomaterial solutions derived from the wet milling and processing of corn and other starch-based materials to a range of industries, both domestically and internationally. It operates through four segments: North America, South America, Asia Pacific, and Europe, Middle East and Africa (EMEA). It turns corn, tapioca, potatoes, and other vegetables and fruits into ingredients and biomaterials for the food, beverage, paper and corrugating, brewing and other industries. Its product line includes animal feed products and edible corn oil. Its sweetener products include glucose syrups, high maltose syrup, high fructose corn syrup (HFCS), caramel color, dextrose, polyols, maltodextrins and glucose and syrup solids. Its starch-based products include both food-grade and industrial starches, and biomaterials. It also offers specialty ingredients.</v>
      </c>
      <c r="E430" t="str">
        <f>_FV(A430,"Industry")</f>
        <v>Food &amp; Tobacco</v>
      </c>
      <c r="F430" s="3">
        <f>_FV(A430,"Price")</f>
        <v>96.194999999999993</v>
      </c>
      <c r="G430" s="3">
        <f>_FV(A430,"High")</f>
        <v>96.94</v>
      </c>
      <c r="H430" s="3">
        <f>_FV(A430,"Low")</f>
        <v>95.45</v>
      </c>
      <c r="I430" s="3">
        <f>_FV(A430,"Open")</f>
        <v>95.71</v>
      </c>
      <c r="J430" s="3">
        <f>_FV(A430,"Previous close",TRUE)</f>
        <v>94.92</v>
      </c>
      <c r="K430" s="1">
        <f>_FV(A430,"Market cap",TRUE)</f>
        <v>6467005155</v>
      </c>
      <c r="L430" s="4">
        <f>_FV(A430,"Change (%)",TRUE)</f>
        <v>1.3431999999999999E-2</v>
      </c>
      <c r="M430" s="5" cm="1">
        <f t="array" ref="M430">_FV(A430,"Beta")</f>
        <v>0.83389999999999997</v>
      </c>
      <c r="N430" s="6" cm="1">
        <f t="array" ref="N430">_FV(A430,"Volume")</f>
        <v>70897</v>
      </c>
      <c r="O430" s="5" cm="1">
        <f t="array" ref="O430">_FV(A430,"P/E",TRUE)</f>
        <v>247.71</v>
      </c>
      <c r="P430" s="6" cm="1">
        <f t="array" ref="P430">_FV(A430,"Employees")</f>
        <v>12000</v>
      </c>
      <c r="Q430" t="str" cm="1">
        <f t="array" ref="Q430">_FV(A430,"Exchange")</f>
        <v>New York Stock Exchange</v>
      </c>
    </row>
    <row r="431" spans="1:17" x14ac:dyDescent="0.25">
      <c r="A431" t="e" vm="436">
        <v>#VALUE!</v>
      </c>
      <c r="B431" t="str">
        <f>_FV(A431,"Ticker symbol",TRUE)</f>
        <v>FAF</v>
      </c>
      <c r="C431" t="str">
        <f>_FV(A431,"Name")</f>
        <v>FIRST AMERICAN FINANCIAL CORPORATION</v>
      </c>
      <c r="D431" t="str">
        <f>_FV(A431,"Description")</f>
        <v>First American Financial Corporation, through its subsidiaries, is engaged in the business of providing financial services. The Company operates through the title insurance and services segment, and specialty insurance segment. The title insurance and services segment provides title insurance, closing and/or escrow services and similar or related services domestically and internationally in connection with residential and commercial real estate transactions. The title insurance and services segment also provides products, services and solutions involving the use of property related data, including data derived from its database, which are designed to manage risk or otherwise facilitate real estate transactions. The specialty insurance segment issues property and casualty insurance policies and sells home warranty products to residential homeowners and renters for liability losses and typical hazards, such as fire, theft, vandalism and other types of property damage.</v>
      </c>
      <c r="E431" t="str">
        <f>_FV(A431,"Industry")</f>
        <v>Insurance</v>
      </c>
      <c r="F431" s="3">
        <f>_FV(A431,"Price")</f>
        <v>66.56</v>
      </c>
      <c r="G431" s="3">
        <f>_FV(A431,"High")</f>
        <v>66.87</v>
      </c>
      <c r="H431" s="3">
        <f>_FV(A431,"Low")</f>
        <v>66.325000000000003</v>
      </c>
      <c r="I431" s="3">
        <f>_FV(A431,"Open")</f>
        <v>66.739999999999995</v>
      </c>
      <c r="J431" s="3">
        <f>_FV(A431,"Previous close",TRUE)</f>
        <v>66.510000000000005</v>
      </c>
      <c r="K431" s="1">
        <f>_FV(A431,"Market cap",TRUE)</f>
        <v>7304374272</v>
      </c>
      <c r="L431" s="4">
        <f>_FV(A431,"Change (%)",TRUE)</f>
        <v>7.5179999999999995E-4</v>
      </c>
      <c r="M431" s="5" cm="1">
        <f t="array" ref="M431">_FV(A431,"Beta")</f>
        <v>1.21</v>
      </c>
      <c r="N431" s="6" cm="1">
        <f t="array" ref="N431">_FV(A431,"Volume")</f>
        <v>153650</v>
      </c>
      <c r="O431" s="5" cm="1">
        <f t="array" ref="O431">_FV(A431,"P/E",TRUE)</f>
        <v>8.6167999999999996</v>
      </c>
      <c r="P431" s="6" cm="1">
        <f t="array" ref="P431">_FV(A431,"Employees")</f>
        <v>19597</v>
      </c>
      <c r="Q431" t="str" cm="1">
        <f t="array" ref="Q431">_FV(A431,"Exchange")</f>
        <v>New York Stock Exchange</v>
      </c>
    </row>
    <row r="432" spans="1:17" x14ac:dyDescent="0.25">
      <c r="A432" t="e" vm="437">
        <v>#VALUE!</v>
      </c>
      <c r="B432" t="str">
        <f>_FV(A432,"Ticker symbol",TRUE)</f>
        <v>BWXT</v>
      </c>
      <c r="C432" t="str">
        <f>_FV(A432,"Name")</f>
        <v>BWX TECHNOLOGIES, INC.</v>
      </c>
      <c r="D432" t="str">
        <f>_FV(A432,"Description")</f>
        <v>BWX Technologies, Inc. is a manufacturer of nuclear components and a service provider. Its businesses focus on the design, engineering and manufacture of precision naval nuclear components, reactors and nuclear fuel for the United States Government. Its segments are Nuclear Operations Group, Nuclear Services Group and Nuclear Power Group. It provides nuclear materials processing and environmental site restoration services, as well as a range of products and services to customers in the nuclear power industry. Its Nuclear Operations segment engineers, designs and manufactures precision naval nuclear components and reactors for the United States Department of Energy, National Nuclear Security Administration's (NNSA) Naval Nuclear Propulsion Program. The Nuclear Services segment provides various services to the United States Government. Its Nuclear Power segment designs, licenses, manufactures and delivers heat exchangers and other auxiliary equipment.</v>
      </c>
      <c r="E432" t="str">
        <f>_FV(A432,"Industry")</f>
        <v>Aerospace &amp; Defense</v>
      </c>
      <c r="F432" s="3">
        <f>_FV(A432,"Price")</f>
        <v>66.405000000000001</v>
      </c>
      <c r="G432" s="3">
        <f>_FV(A432,"High")</f>
        <v>66.459500000000006</v>
      </c>
      <c r="H432" s="3">
        <f>_FV(A432,"Low")</f>
        <v>65.81</v>
      </c>
      <c r="I432" s="3">
        <f>_FV(A432,"Open")</f>
        <v>65.89</v>
      </c>
      <c r="J432" s="3">
        <f>_FV(A432,"Previous close",TRUE)</f>
        <v>66</v>
      </c>
      <c r="K432" s="1">
        <f>_FV(A432,"Market cap",TRUE)</f>
        <v>6317848065</v>
      </c>
      <c r="L432" s="4">
        <f>_FV(A432,"Change (%)",TRUE)</f>
        <v>6.136E-3</v>
      </c>
      <c r="M432" s="5" cm="1">
        <f t="array" ref="M432">_FV(A432,"Beta")</f>
        <v>1.0063</v>
      </c>
      <c r="N432" s="6" cm="1">
        <f t="array" ref="N432">_FV(A432,"Volume")</f>
        <v>76166</v>
      </c>
      <c r="O432" s="5" cm="1">
        <f t="array" ref="O432">_FV(A432,"P/E",TRUE)</f>
        <v>23.119399999999999</v>
      </c>
      <c r="P432" s="6" cm="1">
        <f t="array" ref="P432">_FV(A432,"Employees")</f>
        <v>6700</v>
      </c>
      <c r="Q432" t="str" cm="1">
        <f t="array" ref="Q432">_FV(A432,"Exchange")</f>
        <v>New York Stock Exchange</v>
      </c>
    </row>
    <row r="433" spans="1:17" x14ac:dyDescent="0.25">
      <c r="A433" t="e" vm="438">
        <v>#VALUE!</v>
      </c>
      <c r="B433" t="str">
        <f>_FV(A433,"Ticker symbol",TRUE)</f>
        <v>AMG</v>
      </c>
      <c r="C433" t="str">
        <f>_FV(A433,"Name")</f>
        <v>AFFILIATED MANAGERS GROUP, INC.</v>
      </c>
      <c r="D433" t="str">
        <f>_FV(A433,"Description")</f>
        <v>Affiliated Managers Group, Inc. is an asset management company with equity investments in boutique investment management firms. The Company operates in three segments, which represent its principal distribution channels: Institutional, Mutual Fund and High Net Worth. The equity method investments in the Institutional distribution channel are made in relationships with public and private client entities, including foundations, endowments, sovereign wealth funds and retirement plans for corporations and municipalities. The equity method investments in the Mutual Fund distribution channel are made in advisory or sub-advisory relationships with active return-oriented mutual funds, Undertakings for Collective Investment in Transferable Securities and other retail products. The equity method investments in the High Net Worth distribution channel are made in relationships with high net worth and ultra-high net worth individuals, families, trusts, foundations, endowments and retirement plans.</v>
      </c>
      <c r="E433" t="str">
        <f>_FV(A433,"Industry")</f>
        <v>Investment Banking &amp; Investment Services</v>
      </c>
      <c r="F433" s="3">
        <f>_FV(A433,"Price")</f>
        <v>176.12629999999999</v>
      </c>
      <c r="G433" s="3">
        <f>_FV(A433,"High")</f>
        <v>176.64</v>
      </c>
      <c r="H433" s="3">
        <f>_FV(A433,"Low")</f>
        <v>172.76499999999999</v>
      </c>
      <c r="I433" s="3">
        <f>_FV(A433,"Open")</f>
        <v>173.71</v>
      </c>
      <c r="J433" s="3">
        <f>_FV(A433,"Previous close",TRUE)</f>
        <v>173.56</v>
      </c>
      <c r="K433" s="1">
        <f>_FV(A433,"Market cap",TRUE)</f>
        <v>7348086105</v>
      </c>
      <c r="L433" s="4">
        <f>_FV(A433,"Change (%)",TRUE)</f>
        <v>1.4785999999999999E-2</v>
      </c>
      <c r="M433" s="5" cm="1">
        <f t="array" ref="M433">_FV(A433,"Beta")</f>
        <v>1.3977999999999999</v>
      </c>
      <c r="N433" s="6" cm="1">
        <f t="array" ref="N433">_FV(A433,"Volume")</f>
        <v>76221</v>
      </c>
      <c r="O433" s="5" cm="1">
        <f t="array" ref="O433">_FV(A433,"P/E",TRUE)</f>
        <v>21.564800000000002</v>
      </c>
      <c r="P433" s="6" cm="1">
        <f t="array" ref="P433">_FV(A433,"Employees")</f>
        <v>3900</v>
      </c>
      <c r="Q433" t="str" cm="1">
        <f t="array" ref="Q433">_FV(A433,"Exchange")</f>
        <v>New York Stock Exchange</v>
      </c>
    </row>
    <row r="434" spans="1:17" x14ac:dyDescent="0.25">
      <c r="A434" t="e" vm="439">
        <v>#VALUE!</v>
      </c>
      <c r="B434" t="str">
        <f>_FV(A434,"Ticker symbol",TRUE)</f>
        <v>MDU</v>
      </c>
      <c r="C434" t="str">
        <f>_FV(A434,"Name")</f>
        <v>MDU RESOURCES GROUP, INC.</v>
      </c>
      <c r="D434" t="str">
        <f>_FV(A434,"Description")</f>
        <v>MDU Resources Group Inc., formerly MDUR Newco, Inc., is engaged in regulated energy delivery and construction materials and services business. The Company's businesses segments are electric, natural gas distribution, pipeline and midstream, construction materials and contracting, and construction services. The electric segment generates, transmits and distributes electricity. The natural gas distribution segment distributes natural gas. The pipeline and midstream segment provides natural gas transportation, underground storage, processing and gathering services, as well as oil gathering. The construction materials and contracting segment mines aggregates and markets crushed stone, sand, gravel and related construction materials, including ready-mixed concrete, asphalt, liquid asphalt and other value-added products. The construction services segment provides utility construction services in constructing and maintaining electric and communication lines.</v>
      </c>
      <c r="E434" t="str">
        <f>_FV(A434,"Industry")</f>
        <v>Multiline Utilities</v>
      </c>
      <c r="F434" s="3">
        <f>_FV(A434,"Price")</f>
        <v>34.78</v>
      </c>
      <c r="G434" s="3">
        <f>_FV(A434,"High")</f>
        <v>35.020000000000003</v>
      </c>
      <c r="H434" s="3">
        <f>_FV(A434,"Low")</f>
        <v>34.54</v>
      </c>
      <c r="I434" s="3">
        <f>_FV(A434,"Open")</f>
        <v>34.619999999999997</v>
      </c>
      <c r="J434" s="3">
        <f>_FV(A434,"Previous close",TRUE)</f>
        <v>34.549999999999997</v>
      </c>
      <c r="K434" s="1">
        <f>_FV(A434,"Market cap",TRUE)</f>
        <v>6997544710</v>
      </c>
      <c r="L434" s="4">
        <f>_FV(A434,"Change (%)",TRUE)</f>
        <v>6.6569999999999997E-3</v>
      </c>
      <c r="M434" s="5" cm="1">
        <f t="array" ref="M434">_FV(A434,"Beta")</f>
        <v>0.73370000000000002</v>
      </c>
      <c r="N434" s="6" cm="1">
        <f t="array" ref="N434">_FV(A434,"Volume")</f>
        <v>182555</v>
      </c>
      <c r="O434" s="5" cm="1">
        <f t="array" ref="O434">_FV(A434,"P/E",TRUE)</f>
        <v>16.6235</v>
      </c>
      <c r="P434" s="6" cm="1">
        <f t="array" ref="P434">_FV(A434,"Employees")</f>
        <v>12994</v>
      </c>
      <c r="Q434" t="str" cm="1">
        <f t="array" ref="Q434">_FV(A434,"Exchange")</f>
        <v>New York Stock Exchange</v>
      </c>
    </row>
    <row r="435" spans="1:17" x14ac:dyDescent="0.25">
      <c r="A435" t="e" vm="440">
        <v>#VALUE!</v>
      </c>
      <c r="B435" t="str">
        <f>_FV(A435,"Ticker symbol",TRUE)</f>
        <v>HUN</v>
      </c>
      <c r="C435" t="str">
        <f>_FV(A435,"Name")</f>
        <v>HUNTSMAN CORPORATION</v>
      </c>
      <c r="D435" t="str">
        <f>_FV(A435,"Description")</f>
        <v>Huntsman Corporation is a manufacturer of differentiated organic chemical products and of inorganic chemical products. The Company operates all of its businesses through its subsidiary, Huntsman International LLC (Huntsman International). The Company operates through four segments: Polyurethanes, Performance Products, Advanced Materials and Textile Effects. Its Polyurethanes, Performance Products, Advanced Materials and Textile Effects segments produce differentiated organic chemical products and its Pigments and Additives segment produces inorganic chemical products. The Company's products are used in a range of applications, including those in the adhesives, aerospace, automotive, construction products, personal care and hygiene, durable and non-durable consumer products, digital inks, electronics, medical, packaging, paints and coatings, power generation, refining, synthetic fiber, textile chemicals and dye industries.</v>
      </c>
      <c r="E435" t="str">
        <f>_FV(A435,"Industry")</f>
        <v>Chemicals</v>
      </c>
      <c r="F435" s="3">
        <f>_FV(A435,"Price")</f>
        <v>31.38</v>
      </c>
      <c r="G435" s="3">
        <f>_FV(A435,"High")</f>
        <v>32.340000000000003</v>
      </c>
      <c r="H435" s="3">
        <f>_FV(A435,"Low")</f>
        <v>31.35</v>
      </c>
      <c r="I435" s="3">
        <f>_FV(A435,"Open")</f>
        <v>31.94</v>
      </c>
      <c r="J435" s="3">
        <f>_FV(A435,"Previous close",TRUE)</f>
        <v>31.62</v>
      </c>
      <c r="K435" s="1">
        <f>_FV(A435,"Market cap",TRUE)</f>
        <v>6956531784</v>
      </c>
      <c r="L435" s="4">
        <f>_FV(A435,"Change (%)",TRUE)</f>
        <v>-7.5900000000000004E-3</v>
      </c>
      <c r="M435" s="5" cm="1">
        <f t="array" ref="M435">_FV(A435,"Beta")</f>
        <v>1.4053</v>
      </c>
      <c r="N435" s="6" cm="1">
        <f t="array" ref="N435">_FV(A435,"Volume")</f>
        <v>1100735</v>
      </c>
      <c r="O435" s="5" cm="1">
        <f t="array" ref="O435">_FV(A435,"P/E",TRUE)</f>
        <v>17.2226</v>
      </c>
      <c r="P435" s="6" cm="1">
        <f t="array" ref="P435">_FV(A435,"Employees")</f>
        <v>9000</v>
      </c>
      <c r="Q435" t="str" cm="1">
        <f t="array" ref="Q435">_FV(A435,"Exchange")</f>
        <v>New York Stock Exchange</v>
      </c>
    </row>
    <row r="436" spans="1:17" x14ac:dyDescent="0.25">
      <c r="A436" t="e" vm="441">
        <v>#VALUE!</v>
      </c>
      <c r="B436" t="str">
        <f>_FV(A436,"Ticker symbol",TRUE)</f>
        <v>SON</v>
      </c>
      <c r="C436" t="str">
        <f>_FV(A436,"Name")</f>
        <v>SONOCO PRODUCTS COMPANY</v>
      </c>
      <c r="D436" t="str">
        <f>_FV(A436,"Description")</f>
        <v>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v>
      </c>
      <c r="E436" t="str">
        <f>_FV(A436,"Industry")</f>
        <v>Containers &amp; Packaging</v>
      </c>
      <c r="F436" s="3">
        <f>_FV(A436,"Price")</f>
        <v>69.14</v>
      </c>
      <c r="G436" s="3">
        <f>_FV(A436,"High")</f>
        <v>69.44</v>
      </c>
      <c r="H436" s="3">
        <f>_FV(A436,"Low")</f>
        <v>68.59</v>
      </c>
      <c r="I436" s="3">
        <f>_FV(A436,"Open")</f>
        <v>68.86</v>
      </c>
      <c r="J436" s="3">
        <f>_FV(A436,"Previous close",TRUE)</f>
        <v>68.37</v>
      </c>
      <c r="K436" s="1">
        <f>_FV(A436,"Market cap",TRUE)</f>
        <v>6956424304</v>
      </c>
      <c r="L436" s="4">
        <f>_FV(A436,"Change (%)",TRUE)</f>
        <v>1.1262000000000001E-2</v>
      </c>
      <c r="M436" s="5" cm="1">
        <f t="array" ref="M436">_FV(A436,"Beta")</f>
        <v>0.82250000000000001</v>
      </c>
      <c r="N436" s="6" cm="1">
        <f t="array" ref="N436">_FV(A436,"Volume")</f>
        <v>62313</v>
      </c>
      <c r="O436" s="5" cm="1">
        <f t="array" ref="O436">_FV(A436,"P/E",TRUE)</f>
        <v>34.7532</v>
      </c>
      <c r="P436" s="6" cm="1">
        <f t="array" ref="P436">_FV(A436,"Employees")</f>
        <v>20000</v>
      </c>
      <c r="Q436" t="str" cm="1">
        <f t="array" ref="Q436">_FV(A436,"Exchange")</f>
        <v>New York Stock Exchange</v>
      </c>
    </row>
    <row r="437" spans="1:17" x14ac:dyDescent="0.25">
      <c r="A437" t="e" vm="442">
        <v>#VALUE!</v>
      </c>
      <c r="B437" t="str">
        <f>_FV(A437,"Ticker symbol",TRUE)</f>
        <v>OGE</v>
      </c>
      <c r="C437" t="str">
        <f>_FV(A437,"Name")</f>
        <v>OGE ENERGY CORP.</v>
      </c>
      <c r="D437" t="str">
        <f>_FV(A437,"Description")</f>
        <v>OGE Energy Corp. (OGE Energy) is an energy and energy services provider offering physical delivery and related services for both electricity and natural gas primarily in the south central United States. The Company operates through two segments: electric utility and natural gas midstream operations. The electric utility segment generates, transmits, distributes and sells electric energy in Oklahoma and western Arkansas. Its operations are conducted through Oklahoma Gas and Electric Company (OG&amp;E). OG&amp;E is an electric utility in Oklahoma and its franchised service territory includes Fort Smith, Arkansas and the surrounding communities. The natural gas midstream operations segment represents the Company's investment in Enable Midstream Partners, LP (Enable) through subsidiaries, and ultimately OGE Enogex Holdings LLC (OGE Holdings). Enable's assets and operations are organized into two segments: gathering and processing, and transportation and storage.</v>
      </c>
      <c r="E437" t="str">
        <f>_FV(A437,"Industry")</f>
        <v>Electrical Utilities &amp; IPPs</v>
      </c>
      <c r="F437" s="3">
        <f>_FV(A437,"Price")</f>
        <v>34.045000000000002</v>
      </c>
      <c r="G437" s="3">
        <f>_FV(A437,"High")</f>
        <v>34.369999999999997</v>
      </c>
      <c r="H437" s="3">
        <f>_FV(A437,"Low")</f>
        <v>33.97</v>
      </c>
      <c r="I437" s="3">
        <f>_FV(A437,"Open")</f>
        <v>34.17</v>
      </c>
      <c r="J437" s="3">
        <f>_FV(A437,"Previous close",TRUE)</f>
        <v>33.93</v>
      </c>
      <c r="K437" s="1">
        <f>_FV(A437,"Market cap",TRUE)</f>
        <v>6814923830</v>
      </c>
      <c r="L437" s="4">
        <f>_FV(A437,"Change (%)",TRUE)</f>
        <v>3.3889999999999997E-3</v>
      </c>
      <c r="M437" s="5" cm="1">
        <f t="array" ref="M437">_FV(A437,"Beta")</f>
        <v>0.64180000000000004</v>
      </c>
      <c r="N437" s="6" cm="1">
        <f t="array" ref="N437">_FV(A437,"Volume")</f>
        <v>584997</v>
      </c>
      <c r="O437" s="5" cm="1">
        <f t="array" ref="O437">_FV(A437,"P/E",TRUE)</f>
        <v>18.331700000000001</v>
      </c>
      <c r="P437" s="6" cm="1">
        <f t="array" ref="P437">_FV(A437,"Employees")</f>
        <v>2360</v>
      </c>
      <c r="Q437" t="str" cm="1">
        <f t="array" ref="Q437">_FV(A437,"Exchange")</f>
        <v>New York Stock Exchange</v>
      </c>
    </row>
    <row r="438" spans="1:17" x14ac:dyDescent="0.25">
      <c r="A438" t="e" vm="443">
        <v>#VALUE!</v>
      </c>
      <c r="B438" t="str">
        <f>_FV(A438,"Ticker symbol",TRUE)</f>
        <v>LSI</v>
      </c>
      <c r="C438" t="str">
        <f>_FV(A438,"Name")</f>
        <v>LIFE STORAGE, INC.</v>
      </c>
      <c r="D438" t="str">
        <f>_FV(A438,"Description")</f>
        <v>Life Storage, Inc. is a self-managed real estate investment trust (REIT) that acquires, owns and manages self-storage properties. The Company owns its assets and conducts its operations through the Operating Partnership. Life Storage Holdings, Inc., is its wholly-owned subsidiary. The Company operates over 880 storage facilities in 29 states and in Ontario, Canada. Among its 880 self-storage properties, over 122 properties.The Company’s properties are located in various states of the United States, such as Alabama, Arizona, Colorado, California, Florida, Georgia, Maine, Kentucky, Nevada, New Jersey, Ohio, North Carolina, South Carolina, Texas, Utah and Virginia.</v>
      </c>
      <c r="E438" t="str">
        <f>_FV(A438,"Industry")</f>
        <v>Residential &amp; Commercial REIT</v>
      </c>
      <c r="F438" s="3">
        <f>_FV(A438,"Price")</f>
        <v>96.27</v>
      </c>
      <c r="G438" s="3">
        <f>_FV(A438,"High")</f>
        <v>97.283799999999999</v>
      </c>
      <c r="H438" s="3">
        <f>_FV(A438,"Low")</f>
        <v>96.27</v>
      </c>
      <c r="I438" s="3">
        <f>_FV(A438,"Open")</f>
        <v>97.03</v>
      </c>
      <c r="J438" s="3">
        <f>_FV(A438,"Previous close",TRUE)</f>
        <v>95.97</v>
      </c>
      <c r="K438" s="1">
        <f>_FV(A438,"Market cap",TRUE)</f>
        <v>7398871283</v>
      </c>
      <c r="L438" s="4">
        <f>_FV(A438,"Change (%)",TRUE)</f>
        <v>3.1259999999999999E-3</v>
      </c>
      <c r="M438" s="5" cm="1">
        <f t="array" ref="M438">_FV(A438,"Beta")</f>
        <v>0.31359999999999999</v>
      </c>
      <c r="N438" s="6" cm="1">
        <f t="array" ref="N438">_FV(A438,"Volume")</f>
        <v>103289</v>
      </c>
      <c r="O438" s="5" cm="1">
        <f t="array" ref="O438">_FV(A438,"P/E",TRUE)</f>
        <v>56.458599999999997</v>
      </c>
      <c r="P438" s="6" cm="1">
        <f t="array" ref="P438">_FV(A438,"Employees")</f>
        <v>2078</v>
      </c>
      <c r="Q438" t="str" cm="1">
        <f t="array" ref="Q438">_FV(A438,"Exchange")</f>
        <v>New York Stock Exchange</v>
      </c>
    </row>
    <row r="439" spans="1:17" x14ac:dyDescent="0.25">
      <c r="A439" t="e" vm="444">
        <v>#VALUE!</v>
      </c>
      <c r="B439" t="str">
        <f>_FV(A439,"Ticker symbol",TRUE)</f>
        <v>SKX</v>
      </c>
      <c r="C439" t="str">
        <f>_FV(A439,"Name")</f>
        <v>SKECHERS U.S.A., INC.</v>
      </c>
      <c r="D439" t="str">
        <f>_FV(A439,"Description")</f>
        <v>Skechers U.S.A., Inc. is a designer and marketer of Skechers-branded lifestyle footwear for men, women and children, and performance footwear for men and women under the Skechers Performance brand name. It also offers apparel, accessories, eyewear, scrubs and other merchandise. It sells its footwear in department, specialty and independent stores, as well as through its Skechers retail stores and online at skechers.com. The Company operates through three segments: domestic wholesale sales, international wholesale sales, and retail sales, which includes e-commerce sales. Its lifestyle brands include Skechers USA, Skechers Sport, and Skechers Active and Skechers Sport Active. Its Performance Brands include Skechers Performance, Skechers Kids and Skechers Work. As of December 31, 2017, the Company's products are available in over 170 countries and territories through its network of subsidiaries in Asia, Europe, Canada, Central America and South America.</v>
      </c>
      <c r="E439" t="str">
        <f>_FV(A439,"Industry")</f>
        <v>Textiles &amp; Apparel</v>
      </c>
      <c r="F439" s="3">
        <f>_FV(A439,"Price")</f>
        <v>50.39</v>
      </c>
      <c r="G439" s="3">
        <f>_FV(A439,"High")</f>
        <v>50.65</v>
      </c>
      <c r="H439" s="3">
        <f>_FV(A439,"Low")</f>
        <v>49.6</v>
      </c>
      <c r="I439" s="3">
        <f>_FV(A439,"Open")</f>
        <v>49.69</v>
      </c>
      <c r="J439" s="3">
        <f>_FV(A439,"Previous close",TRUE)</f>
        <v>49.59</v>
      </c>
      <c r="K439" s="1">
        <f>_FV(A439,"Market cap",TRUE)</f>
        <v>7976469933</v>
      </c>
      <c r="L439" s="4">
        <f>_FV(A439,"Change (%)",TRUE)</f>
        <v>1.6132000000000001E-2</v>
      </c>
      <c r="M439" s="5" cm="1">
        <f t="array" ref="M439">_FV(A439,"Beta")</f>
        <v>1.4390000000000001</v>
      </c>
      <c r="N439" s="6" cm="1">
        <f t="array" ref="N439">_FV(A439,"Volume")</f>
        <v>614217</v>
      </c>
      <c r="O439" s="5" cm="1">
        <f t="array" ref="O439">_FV(A439,"P/E",TRUE)</f>
        <v>58.796999999999997</v>
      </c>
      <c r="P439" s="6" cm="1">
        <f t="array" ref="P439">_FV(A439,"Employees")</f>
        <v>5900</v>
      </c>
      <c r="Q439" t="str" cm="1">
        <f t="array" ref="Q439">_FV(A439,"Exchange")</f>
        <v>New York Stock Exchange</v>
      </c>
    </row>
    <row r="440" spans="1:17" x14ac:dyDescent="0.25">
      <c r="A440" t="e" vm="445">
        <v>#VALUE!</v>
      </c>
      <c r="B440" t="str">
        <f>_FV(A440,"Ticker symbol",TRUE)</f>
        <v>WH</v>
      </c>
      <c r="C440" t="str">
        <f>_FV(A440,"Name")</f>
        <v>WYNDHAM HOTELS &amp; RESORTS, INC.</v>
      </c>
      <c r="D440" t="str">
        <f>_FV(A440,"Description")</f>
        <v>Wyndham Hotels &amp; Resorts, Inc. is a hotel franchising and management company. The Company operates as a hotel franchiser with 8,400 affiliated hotels in over 80 countries. It is a provider of economy hotels in the world, and has presence in the midscale and upscale segments of the global hotel industry. The Company's portfolio consists of 20 brands, including Wyndham, Super 8, Ramada Encore, Microtel, Baymont, Dazzler, Hawthorn, and Days Inn.</v>
      </c>
      <c r="E440" t="str">
        <f>_FV(A440,"Industry")</f>
        <v>Hotels &amp; Entertainment Services</v>
      </c>
      <c r="F440" s="3">
        <f>_FV(A440,"Price")</f>
        <v>74.650000000000006</v>
      </c>
      <c r="G440" s="3">
        <f>_FV(A440,"High")</f>
        <v>74.650000000000006</v>
      </c>
      <c r="H440" s="3">
        <f>_FV(A440,"Low")</f>
        <v>73.48</v>
      </c>
      <c r="I440" s="3">
        <f>_FV(A440,"Open")</f>
        <v>74.430000000000007</v>
      </c>
      <c r="J440" s="3">
        <f>_FV(A440,"Previous close",TRUE)</f>
        <v>74.56</v>
      </c>
      <c r="K440" s="1">
        <f>_FV(A440,"Market cap",TRUE)</f>
        <v>6972220420</v>
      </c>
      <c r="L440" s="4">
        <f>_FV(A440,"Change (%)",TRUE)</f>
        <v>1.207E-3</v>
      </c>
      <c r="M440" t="e" cm="1" vm="31">
        <f t="array" ref="M440">_FV(A440,"Beta")</f>
        <v>#VALUE!</v>
      </c>
      <c r="N440" s="6" cm="1">
        <f t="array" ref="N440">_FV(A440,"Volume")</f>
        <v>106795</v>
      </c>
      <c r="O440" s="5" cm="1">
        <f t="array" ref="O440">_FV(A440,"P/E",TRUE)</f>
        <v>0</v>
      </c>
      <c r="P440" s="6" cm="1">
        <f t="array" ref="P440">_FV(A440,"Employees")</f>
        <v>9000</v>
      </c>
      <c r="Q440" t="str" cm="1">
        <f t="array" ref="Q440">_FV(A440,"Exchange")</f>
        <v>New York Stock Exchange</v>
      </c>
    </row>
    <row r="441" spans="1:17" x14ac:dyDescent="0.25">
      <c r="A441" t="e" vm="446">
        <v>#VALUE!</v>
      </c>
      <c r="B441" t="str">
        <f>_FV(A441,"Ticker symbol",TRUE)</f>
        <v>PAG</v>
      </c>
      <c r="C441" t="str">
        <f>_FV(A441,"Name")</f>
        <v>PENSKE AUTOMOTIVE GROUP, INC.</v>
      </c>
      <c r="D441" t="str">
        <f>_FV(A441,"Description")</f>
        <v>Penske Automotive Group, Inc. is an international transportation services company. The Company operates automotive and commercial truck dealerships principally in the United States, Canada and Western Europe, and distributes commercial vehicles, diesel engines, gas engines, power systems, and related parts and services principally in Australia and New Zealand. The Company's segments include Retail Automotive, consisting of its retail automotive dealership operations; Retail Commercial Truck, consisting of its retail commercial truck dealership operations in the United States and Canada; Other, consisting of its commercial vehicle and power systems distribution operations and other non-automotive consolidated operations, and Non-Automotive Investments, consisting of its equity method investments in non-automotive operations. The Company holds interests in Penske Truck Leasing Co., L.P. (PTL), a provider of transportation services and supply chain management.</v>
      </c>
      <c r="E441" t="str">
        <f>_FV(A441,"Industry")</f>
        <v>Specialty Retailers</v>
      </c>
      <c r="F441" s="3">
        <f>_FV(A441,"Price")</f>
        <v>93.3</v>
      </c>
      <c r="G441" s="3">
        <f>_FV(A441,"High")</f>
        <v>93.4499</v>
      </c>
      <c r="H441" s="3">
        <f>_FV(A441,"Low")</f>
        <v>91.956699999999998</v>
      </c>
      <c r="I441" s="3">
        <f>_FV(A441,"Open")</f>
        <v>92.33</v>
      </c>
      <c r="J441" s="3">
        <f>_FV(A441,"Previous close",TRUE)</f>
        <v>92.13</v>
      </c>
      <c r="K441" s="1">
        <f>_FV(A441,"Market cap",TRUE)</f>
        <v>7541170296</v>
      </c>
      <c r="L441" s="4">
        <f>_FV(A441,"Change (%)",TRUE)</f>
        <v>1.2699E-2</v>
      </c>
      <c r="M441" s="5" cm="1">
        <f t="array" ref="M441">_FV(A441,"Beta")</f>
        <v>1.6419999999999999</v>
      </c>
      <c r="N441" s="6" cm="1">
        <f t="array" ref="N441">_FV(A441,"Volume")</f>
        <v>66943</v>
      </c>
      <c r="O441" s="5" cm="1">
        <f t="array" ref="O441">_FV(A441,"P/E",TRUE)</f>
        <v>11.0281</v>
      </c>
      <c r="P441" s="6" cm="1">
        <f t="array" ref="P441">_FV(A441,"Employees")</f>
        <v>23000</v>
      </c>
      <c r="Q441" t="str" cm="1">
        <f t="array" ref="Q441">_FV(A441,"Exchange")</f>
        <v>New York Stock Exchange</v>
      </c>
    </row>
    <row r="442" spans="1:17" x14ac:dyDescent="0.25">
      <c r="A442" t="e" vm="447">
        <v>#VALUE!</v>
      </c>
      <c r="B442" t="str">
        <f>_FV(A442,"Ticker symbol",TRUE)</f>
        <v>ORI</v>
      </c>
      <c r="C442" t="str">
        <f>_FV(A442,"Name")</f>
        <v>OLD REPUBLIC INTERNATIONAL CORPORATION</v>
      </c>
      <c r="D442" t="str">
        <f>_FV(A442,"Description")</f>
        <v>Old Republic International Corporation is a holding company. The Company is engaged in business of insurance underwriting and related services. The Company conducts its operations through various regulated insurance company subsidiaries, which are organized into three segments: General Insurance Group, Title Insurance Group and the Republic Financial Indemnity Group (RFIG) Run-off Business. The Company's General Insurance segment consists of property and liability insurance, and offers coverages to businesses, government and other institutions. The Company's Title Insurance Group business consists of the issuance of policies to real estate purchasers and investors based upon searches of the public records, which contain information concerning interests in real property. The Company's RFIG run-off business consists of its mortgage guaranty and consumer credit indemnity (CCI) operations.</v>
      </c>
      <c r="E442" t="str">
        <f>_FV(A442,"Industry")</f>
        <v>Insurance</v>
      </c>
      <c r="F442" s="3">
        <f>_FV(A442,"Price")</f>
        <v>26.26</v>
      </c>
      <c r="G442" s="3">
        <f>_FV(A442,"High")</f>
        <v>26.475000000000001</v>
      </c>
      <c r="H442" s="3">
        <f>_FV(A442,"Low")</f>
        <v>26.26</v>
      </c>
      <c r="I442" s="3">
        <f>_FV(A442,"Open")</f>
        <v>26.38</v>
      </c>
      <c r="J442" s="3">
        <f>_FV(A442,"Previous close",TRUE)</f>
        <v>26.08</v>
      </c>
      <c r="K442" s="1">
        <f>_FV(A442,"Market cap",TRUE)</f>
        <v>8002729748</v>
      </c>
      <c r="L442" s="4">
        <f>_FV(A442,"Change (%)",TRUE)</f>
        <v>6.9020000000000001E-3</v>
      </c>
      <c r="M442" s="5" cm="1">
        <f t="array" ref="M442">_FV(A442,"Beta")</f>
        <v>0.86899999999999999</v>
      </c>
      <c r="N442" s="6" cm="1">
        <f t="array" ref="N442">_FV(A442,"Volume")</f>
        <v>406961</v>
      </c>
      <c r="O442" s="5" cm="1">
        <f t="array" ref="O442">_FV(A442,"P/E",TRUE)</f>
        <v>4.6760999999999999</v>
      </c>
      <c r="P442" s="6" cm="1">
        <f t="array" ref="P442">_FV(A442,"Employees")</f>
        <v>9000</v>
      </c>
      <c r="Q442" t="str" cm="1">
        <f t="array" ref="Q442">_FV(A442,"Exchange")</f>
        <v>New York Stock Exchange</v>
      </c>
    </row>
    <row r="443" spans="1:17" x14ac:dyDescent="0.25">
      <c r="A443" t="e" vm="448">
        <v>#VALUE!</v>
      </c>
      <c r="B443" t="str">
        <f>_FV(A443,"Ticker symbol",TRUE)</f>
        <v>ADT</v>
      </c>
      <c r="C443" t="str">
        <f>_FV(A443,"Name")</f>
        <v>ADT INC.</v>
      </c>
      <c r="D443" t="str">
        <f>_FV(A443,"Description")</f>
        <v>ADT Inc. provides security, automation and smart home solutions serving consumer and business customers. The Company offers solutions to protect customers by providing professional monitoring services as well as delivering lifestyle-driven solutions through do-it-yourself (DIY), mobile, and digital-based offerings for consumer, business customers and commercial customers. It offers interactive technologies that add automation and smart home capabilities to security systems. The Company's security and automation offerings involve the installation and monitoring of security and premises automation systems designed to detect intrusion; control access; sense movement, smoke, fire, carbon monoxide, flooding, temperature, and other environmental conditions and hazards; and address personal emergencies, including injuries, medical emergencies, or incapacitation. Upon the occurrence of initiating events, its monitored security systems send event-specific signals to its monitoring centers.</v>
      </c>
      <c r="E443" t="str">
        <f>_FV(A443,"Industry")</f>
        <v>Communications &amp; Networking</v>
      </c>
      <c r="F443" s="3">
        <f>_FV(A443,"Price")</f>
        <v>9.5449999999999999</v>
      </c>
      <c r="G443" s="3">
        <f>_FV(A443,"High")</f>
        <v>9.76</v>
      </c>
      <c r="H443" s="3">
        <f>_FV(A443,"Low")</f>
        <v>9.41</v>
      </c>
      <c r="I443" s="3">
        <f>_FV(A443,"Open")</f>
        <v>9.75</v>
      </c>
      <c r="J443" s="3">
        <f>_FV(A443,"Previous close",TRUE)</f>
        <v>9.69</v>
      </c>
      <c r="K443" s="1">
        <f>_FV(A443,"Market cap",TRUE)</f>
        <v>7828046354</v>
      </c>
      <c r="L443" s="4">
        <f>_FV(A443,"Change (%)",TRUE)</f>
        <v>-1.4964E-2</v>
      </c>
      <c r="M443" cm="1">
        <f t="array" ref="M443">_FV(A443,"Beta")</f>
        <v>2.2942999999999998</v>
      </c>
      <c r="N443" s="6" cm="1">
        <f t="array" ref="N443">_FV(A443,"Volume")</f>
        <v>1105817</v>
      </c>
      <c r="O443" s="5" cm="1">
        <f t="array" ref="O443">_FV(A443,"P/E",TRUE)</f>
        <v>0</v>
      </c>
      <c r="P443" s="6" cm="1">
        <f t="array" ref="P443">_FV(A443,"Employees")</f>
        <v>20500</v>
      </c>
      <c r="Q443" t="str" cm="1">
        <f t="array" ref="Q443">_FV(A443,"Exchange")</f>
        <v>New York Stock Exchange</v>
      </c>
    </row>
    <row r="444" spans="1:17" x14ac:dyDescent="0.25">
      <c r="A444" t="e" vm="449">
        <v>#VALUE!</v>
      </c>
      <c r="B444" t="str">
        <f>_FV(A444,"Ticker symbol",TRUE)</f>
        <v>DKS</v>
      </c>
      <c r="C444" t="str">
        <f>_FV(A444,"Name")</f>
        <v>DICK'S SPORTING GOODS, INC.</v>
      </c>
      <c r="D444" t="str">
        <f>_FV(A444,"Description")</f>
        <v>Dick's Sporting Goods, Inc. is an omni-channel sporting goods retailer offering an assortment of sports equipment, apparel, footwear and accessories in its specialty retail stores primarily in the eastern United States. The Company also owns and operates Golf Galaxy, Field &amp; Stream and other specialty concept stores, and Dick's Team Sports HQ, an all-in-one youth sports digital platform offering free league management services, mobile applications for scheduling, communications and live scorekeeping, custom uniforms and FanWear and access to donations and sponsorships. The Company offers its products through a content-rich e-commerce platform that is integrated with its store network and provides customers with the convenience and expertise of a 24-hour storefront. It offers products to its customers through its retail stores and online. The Company offers hardlines, which include items, such as sporting goods equipment, fitness equipment, golf equipment, and hunting and fishing gear.</v>
      </c>
      <c r="E444" t="str">
        <f>_FV(A444,"Industry")</f>
        <v>Specialty Retailers</v>
      </c>
      <c r="F444" s="3">
        <f>_FV(A444,"Price")</f>
        <v>91.4679</v>
      </c>
      <c r="G444" s="3">
        <f>_FV(A444,"High")</f>
        <v>91.8</v>
      </c>
      <c r="H444" s="3">
        <f>_FV(A444,"Low")</f>
        <v>89.71</v>
      </c>
      <c r="I444" s="3">
        <f>_FV(A444,"Open")</f>
        <v>89.92</v>
      </c>
      <c r="J444" s="3">
        <f>_FV(A444,"Previous close",TRUE)</f>
        <v>89.66</v>
      </c>
      <c r="K444" s="1">
        <f>_FV(A444,"Market cap",TRUE)</f>
        <v>8166292528</v>
      </c>
      <c r="L444" s="4">
        <f>_FV(A444,"Change (%)",TRUE)</f>
        <v>2.0164000000000001E-2</v>
      </c>
      <c r="M444" s="5" cm="1">
        <f t="array" ref="M444">_FV(A444,"Beta")</f>
        <v>1.7202</v>
      </c>
      <c r="N444" s="6" cm="1">
        <f t="array" ref="N444">_FV(A444,"Volume")</f>
        <v>539125</v>
      </c>
      <c r="O444" s="5" cm="1">
        <f t="array" ref="O444">_FV(A444,"P/E",TRUE)</f>
        <v>16.438800000000001</v>
      </c>
      <c r="P444" s="6" cm="1">
        <f t="array" ref="P444">_FV(A444,"Employees")</f>
        <v>16800</v>
      </c>
      <c r="Q444" t="str" cm="1">
        <f t="array" ref="Q444">_FV(A444,"Exchange")</f>
        <v>New York Stock Exchange</v>
      </c>
    </row>
    <row r="445" spans="1:17" x14ac:dyDescent="0.25">
      <c r="A445" t="e" vm="450">
        <v>#VALUE!</v>
      </c>
      <c r="B445" t="str">
        <f>_FV(A445,"Ticker symbol",TRUE)</f>
        <v>SNV</v>
      </c>
      <c r="C445" t="str">
        <f>_FV(A445,"Name")</f>
        <v>SYNOVUS FINANCIAL CORP.</v>
      </c>
      <c r="D445" t="str">
        <f>_FV(A445,"Description")</f>
        <v>Synovus Financial Corp. is a financial services company and a bank holding company. The Company provides integrated financial services, including commercial and retail banking, financial management, insurance and mortgage services, to its customers through locally branded banking divisions of its subsidiary bank, Synovus Bank (the Bank), and other offices in Georgia, Alabama, South Carolina, Florida and Tennessee. The Bank offers commercial banking services and retail banking services. The Bank's commercial banking services include cash management, asset management, capital markets services, institutional trust services, and commercial, financial and real estate loans. Its retail banking services include mortgage, installment and other retail loans; investment and brokerage services; safe deposit services; automated banking services; automated fund transfers; Internet-based banking services, and bank credit card services, including MasterCard and Visa services.</v>
      </c>
      <c r="E445" t="str">
        <f>_FV(A445,"Industry")</f>
        <v>Banking Services</v>
      </c>
      <c r="F445" s="3">
        <f>_FV(A445,"Price")</f>
        <v>49.33</v>
      </c>
      <c r="G445" s="3">
        <f>_FV(A445,"High")</f>
        <v>50.12</v>
      </c>
      <c r="H445" s="3">
        <f>_FV(A445,"Low")</f>
        <v>49.01</v>
      </c>
      <c r="I445" s="3">
        <f>_FV(A445,"Open")</f>
        <v>49.78</v>
      </c>
      <c r="J445" s="3">
        <f>_FV(A445,"Previous close",TRUE)</f>
        <v>49.37</v>
      </c>
      <c r="K445" s="1">
        <f>_FV(A445,"Market cap",TRUE)</f>
        <v>7332633185</v>
      </c>
      <c r="L445" s="4">
        <f>_FV(A445,"Change (%)",TRUE)</f>
        <v>-8.1019999999999996E-4</v>
      </c>
      <c r="M445" s="5" cm="1">
        <f t="array" ref="M445">_FV(A445,"Beta")</f>
        <v>1.657</v>
      </c>
      <c r="N445" s="6" cm="1">
        <f t="array" ref="N445">_FV(A445,"Volume")</f>
        <v>331640</v>
      </c>
      <c r="O445" s="5" cm="1">
        <f t="array" ref="O445">_FV(A445,"P/E",TRUE)</f>
        <v>15.037800000000001</v>
      </c>
      <c r="P445" s="6" cm="1">
        <f t="array" ref="P445">_FV(A445,"Employees")</f>
        <v>5061</v>
      </c>
      <c r="Q445" t="str" cm="1">
        <f t="array" ref="Q445">_FV(A445,"Exchange")</f>
        <v>New York Stock Exchange</v>
      </c>
    </row>
    <row r="446" spans="1:17" x14ac:dyDescent="0.25">
      <c r="A446" t="e" vm="451">
        <v>#VALUE!</v>
      </c>
      <c r="B446" t="str">
        <f>_FV(A446,"Ticker symbol",TRUE)</f>
        <v>COTY</v>
      </c>
      <c r="C446" t="str">
        <f>_FV(A446,"Name")</f>
        <v>COTY INC.</v>
      </c>
      <c r="D446" t="str">
        <f>_FV(A446,"Description")</f>
        <v>Coty Inc. is a beauty company. The Company manufactures, markets, sells and distributes beauty products, including fragrance, color cosmetics and skin care. Its segments include Americas, EMEA, and Asia Pacific. Americas, EMEA, and Asia Pacific segment include the businesses focused on fragrances, skin care, cosmetics, color cosmetics, fragrance, skin care and body care. The Company's brands include Biocolor, Bozzano, Bourjois, Jovan, Max Facto, Monange, Paixao, Rimmel, Escada, Joop!, Lancaster and philosophy. The Company markets, sells and distributes the products in over 150 countries and territories. Its mass beauty brands are primarily sold through hypermarkets, supermarkets, drug stores and pharmacies, mid-tier department stores, traditional food and drug retailers, and dedicated electronic commerce retailers. The prestige products are sold through prestige retailers, including perfumeries, department stores, electronic retailers, direct-to-consumer Websites and duty-free shops.</v>
      </c>
      <c r="E446" t="str">
        <f>_FV(A446,"Industry")</f>
        <v>Personal &amp; Household Products &amp; Services</v>
      </c>
      <c r="F446" s="3">
        <f>_FV(A446,"Price")</f>
        <v>9.5250000000000004</v>
      </c>
      <c r="G446" s="3">
        <f>_FV(A446,"High")</f>
        <v>10</v>
      </c>
      <c r="H446" s="3">
        <f>_FV(A446,"Low")</f>
        <v>9.2605000000000004</v>
      </c>
      <c r="I446" s="3">
        <f>_FV(A446,"Open")</f>
        <v>9.48</v>
      </c>
      <c r="J446" s="3">
        <f>_FV(A446,"Previous close",TRUE)</f>
        <v>10.34</v>
      </c>
      <c r="K446" s="1">
        <f>_FV(A446,"Market cap",TRUE)</f>
        <v>7303727137</v>
      </c>
      <c r="L446" s="4">
        <f>_FV(A446,"Change (%)",TRUE)</f>
        <v>-7.8820000000000001E-2</v>
      </c>
      <c r="M446" s="5" cm="1">
        <f t="array" ref="M446">_FV(A446,"Beta")</f>
        <v>2.4874000000000001</v>
      </c>
      <c r="N446" s="6" cm="1">
        <f t="array" ref="N446">_FV(A446,"Volume")</f>
        <v>10747817</v>
      </c>
      <c r="O446" s="5" cm="1">
        <f t="array" ref="O446">_FV(A446,"P/E",TRUE)</f>
        <v>0</v>
      </c>
      <c r="P446" s="6" cm="1">
        <f t="array" ref="P446">_FV(A446,"Employees")</f>
        <v>18260</v>
      </c>
      <c r="Q446" t="str" cm="1">
        <f t="array" ref="Q446">_FV(A446,"Exchange")</f>
        <v>New York Stock Exchange</v>
      </c>
    </row>
    <row r="447" spans="1:17" x14ac:dyDescent="0.25">
      <c r="A447" t="e" vm="452">
        <v>#VALUE!</v>
      </c>
      <c r="B447" t="str">
        <f>_FV(A447,"Ticker symbol",TRUE)</f>
        <v>CFR</v>
      </c>
      <c r="C447" t="str">
        <f>_FV(A447,"Name")</f>
        <v>CULLEN/FROST BANKERS, INC.</v>
      </c>
      <c r="D447" t="str">
        <f>_FV(A447,"Description")</f>
        <v>Cullen/Frost Bankers, Inc. is a financial holding company and a bank holding company. The Company, through its subsidiaries, provides a range of products and services throughout Texas markets. The Company's segments include Banking, Frost Wealth Advisors and Non-Banks. The Banking segment includes both commercial and consumer banking services, and Frost Insurance Agency. The Frost Wealth Advisors segment includes fee-based services within private trust, retirement services, and financial management services, including personal wealth management and securities brokerage services. The Non-Banks segment includes the direct and indirect ownership of its banking and non-banking subsidiaries and the issuance of debt and equity. It offers commercial and consumer banking services, as well as trust and investment management, insurance, brokerage, mutual funds, leasing, treasury management, capital markets advisory and item processing services.</v>
      </c>
      <c r="E447" t="str">
        <f>_FV(A447,"Industry")</f>
        <v>Banking Services</v>
      </c>
      <c r="F447" s="3">
        <f>_FV(A447,"Price")</f>
        <v>123.545</v>
      </c>
      <c r="G447" s="3">
        <f>_FV(A447,"High")</f>
        <v>124.53</v>
      </c>
      <c r="H447" s="3">
        <f>_FV(A447,"Low")</f>
        <v>122.935</v>
      </c>
      <c r="I447" s="3">
        <f>_FV(A447,"Open")</f>
        <v>124.53</v>
      </c>
      <c r="J447" s="3">
        <f>_FV(A447,"Previous close",TRUE)</f>
        <v>123.46</v>
      </c>
      <c r="K447" s="1">
        <f>_FV(A447,"Market cap",TRUE)</f>
        <v>7850704088</v>
      </c>
      <c r="L447" s="4">
        <f>_FV(A447,"Change (%)",TRUE)</f>
        <v>6.8849999999999998E-4</v>
      </c>
      <c r="M447" s="5" cm="1">
        <f t="array" ref="M447">_FV(A447,"Beta")</f>
        <v>1.4735</v>
      </c>
      <c r="N447" s="6" cm="1">
        <f t="array" ref="N447">_FV(A447,"Volume")</f>
        <v>86401</v>
      </c>
      <c r="O447" s="5" cm="1">
        <f t="array" ref="O447">_FV(A447,"P/E",TRUE)</f>
        <v>20.186</v>
      </c>
      <c r="P447" s="6" cm="1">
        <f t="array" ref="P447">_FV(A447,"Employees")</f>
        <v>4685</v>
      </c>
      <c r="Q447" t="str" cm="1">
        <f t="array" ref="Q447">_FV(A447,"Exchange")</f>
        <v>New York Stock Exchange</v>
      </c>
    </row>
    <row r="448" spans="1:17" x14ac:dyDescent="0.25">
      <c r="A448" t="e" vm="453">
        <v>#VALUE!</v>
      </c>
      <c r="B448" t="str">
        <f>_FV(A448,"Ticker symbol",TRUE)</f>
        <v>HBI</v>
      </c>
      <c r="C448" t="str">
        <f>_FV(A448,"Name")</f>
        <v>HANESBRANDS INC.</v>
      </c>
      <c r="D448" t="str">
        <f>_FV(A448,"Description")</f>
        <v>Hanesbrands Inc. is a marketer of basic innerwear and activewear apparel in the Americas, Europe, Australia and Asia/Pacific under apparel brands, such as Hanes, Champion, Maidenform, DIM, Bali, Playtex, Bonds, JMS/Just My Size, Nur Die/Nur Der, L'eggs, Lovable, Wonderbra, Gear for Sports and Berlei. The Company operates through three segments: Innerwear, Activewear and International. The Innerwear segment focuses on core apparel products, such as intimate apparel, men's underwear, women's panties, children's underwear, socks and hosiery. The Company operates in the activewear market through its Champion, Hanes and JMS/Just My Size brands. The International segment includes products that primarily span across the innerwear and activewear segments.</v>
      </c>
      <c r="E448" t="str">
        <f>_FV(A448,"Industry")</f>
        <v>Textiles &amp; Apparel</v>
      </c>
      <c r="F448" s="3">
        <f>_FV(A448,"Price")</f>
        <v>22.62</v>
      </c>
      <c r="G448" s="3">
        <f>_FV(A448,"High")</f>
        <v>22.815000000000001</v>
      </c>
      <c r="H448" s="3">
        <f>_FV(A448,"Low")</f>
        <v>22.495000000000001</v>
      </c>
      <c r="I448" s="3">
        <f>_FV(A448,"Open")</f>
        <v>22.5</v>
      </c>
      <c r="J448" s="3">
        <f>_FV(A448,"Previous close",TRUE)</f>
        <v>22.37</v>
      </c>
      <c r="K448" s="1">
        <f>_FV(A448,"Market cap",TRUE)</f>
        <v>7894585842</v>
      </c>
      <c r="L448" s="4">
        <f>_FV(A448,"Change (%)",TRUE)</f>
        <v>1.1175999999999998E-2</v>
      </c>
      <c r="M448" s="5" cm="1">
        <f t="array" ref="M448">_FV(A448,"Beta")</f>
        <v>1.5325</v>
      </c>
      <c r="N448" s="6" cm="1">
        <f t="array" ref="N448">_FV(A448,"Volume")</f>
        <v>2295168</v>
      </c>
      <c r="O448" s="5" cm="1">
        <f t="array" ref="O448">_FV(A448,"P/E",TRUE)</f>
        <v>0</v>
      </c>
      <c r="P448" s="6" cm="1">
        <f t="array" ref="P448">_FV(A448,"Employees")</f>
        <v>61000</v>
      </c>
      <c r="Q448" t="str" cm="1">
        <f t="array" ref="Q448">_FV(A448,"Exchange")</f>
        <v>New York Stock Exchange</v>
      </c>
    </row>
    <row r="449" spans="1:17" x14ac:dyDescent="0.25">
      <c r="A449" t="e" vm="454">
        <v>#VALUE!</v>
      </c>
      <c r="B449" t="str">
        <f>_FV(A449,"Ticker symbol",TRUE)</f>
        <v>POST</v>
      </c>
      <c r="C449" t="str">
        <f>_FV(A449,"Name")</f>
        <v>Post Holdings, Inc.</v>
      </c>
      <c r="D449" t="str">
        <f>_FV(A449,"Description")</f>
        <v>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v>
      </c>
      <c r="E449" t="str">
        <f>_FV(A449,"Industry")</f>
        <v>Food &amp; Tobacco</v>
      </c>
      <c r="F449" s="3">
        <f>_FV(A449,"Price")</f>
        <v>116.95</v>
      </c>
      <c r="G449" s="3">
        <f>_FV(A449,"High")</f>
        <v>117.91</v>
      </c>
      <c r="H449" s="3">
        <f>_FV(A449,"Low")</f>
        <v>115.54</v>
      </c>
      <c r="I449" s="3">
        <f>_FV(A449,"Open")</f>
        <v>116.99</v>
      </c>
      <c r="J449" s="3">
        <f>_FV(A449,"Previous close",TRUE)</f>
        <v>116.35</v>
      </c>
      <c r="K449" s="1">
        <f>_FV(A449,"Market cap",TRUE)</f>
        <v>7527781464</v>
      </c>
      <c r="L449" s="4">
        <f>_FV(A449,"Change (%)",TRUE)</f>
        <v>5.1570000000000001E-3</v>
      </c>
      <c r="M449" s="5" cm="1">
        <f t="array" ref="M449">_FV(A449,"Beta")</f>
        <v>0.80589999999999995</v>
      </c>
      <c r="N449" s="6" cm="1">
        <f t="array" ref="N449">_FV(A449,"Volume")</f>
        <v>53360</v>
      </c>
      <c r="O449" s="5" cm="1">
        <f t="array" ref="O449">_FV(A449,"P/E",TRUE)</f>
        <v>27.650600000000001</v>
      </c>
      <c r="P449" s="6" cm="1">
        <f t="array" ref="P449">_FV(A449,"Employees")</f>
        <v>10200</v>
      </c>
      <c r="Q449" t="str" cm="1">
        <f t="array" ref="Q449">_FV(A449,"Exchange")</f>
        <v>New York Stock Exchange</v>
      </c>
    </row>
    <row r="450" spans="1:17" x14ac:dyDescent="0.25">
      <c r="A450" t="e" vm="455">
        <v>#VALUE!</v>
      </c>
      <c r="B450" t="str">
        <f>_FV(A450,"Ticker symbol",TRUE)</f>
        <v>AXTA</v>
      </c>
      <c r="C450" t="str">
        <f>_FV(A450,"Name")</f>
        <v>AXALTA COATING SYSTEMS LTD.</v>
      </c>
      <c r="D450" t="str">
        <f>_FV(A450,"Description")</f>
        <v>Axalta Coating Systems Ltd. is a holding company. The Company is a manufacturer, marketer and distributor of coatings systems primarily serving the transportation industry. The Company's segments include Performance Coatings and Transportation Coatings. Through its Performance Coatings segment, the Company provides liquid and powder coatings solutions to a fragmented and local customer base. Through its Transportation Coatings segment, the Company provides coating technologies to original equipment manufacturers (OEMs) of light and commercial vehicles. The Performance Coatings segment serves various end markets, including refinish and industrial. The Company develops, markets and supplies a portfolio of coatings systems and color matching technologies. The Company also develops and supplies an array of coatings systems for a range of commercial applications, including heavy-duty truck (HDT), bus, rail and agricultural construction equipment (ACE).</v>
      </c>
      <c r="E450" t="str">
        <f>_FV(A450,"Industry")</f>
        <v>Chemicals</v>
      </c>
      <c r="F450" s="3">
        <f>_FV(A450,"Price")</f>
        <v>33.979999999999997</v>
      </c>
      <c r="G450" s="3">
        <f>_FV(A450,"High")</f>
        <v>34.200000000000003</v>
      </c>
      <c r="H450" s="3">
        <f>_FV(A450,"Low")</f>
        <v>33.72</v>
      </c>
      <c r="I450" s="3">
        <f>_FV(A450,"Open")</f>
        <v>33.99</v>
      </c>
      <c r="J450" s="3">
        <f>_FV(A450,"Previous close",TRUE)</f>
        <v>33.71</v>
      </c>
      <c r="K450" s="1">
        <f>_FV(A450,"Market cap",TRUE)</f>
        <v>7915545855</v>
      </c>
      <c r="L450" s="4">
        <f>_FV(A450,"Change (%)",TRUE)</f>
        <v>8.0089999999999988E-3</v>
      </c>
      <c r="M450" s="5" cm="1">
        <f t="array" ref="M450">_FV(A450,"Beta")</f>
        <v>1.4759</v>
      </c>
      <c r="N450" s="6" cm="1">
        <f t="array" ref="N450">_FV(A450,"Volume")</f>
        <v>808274</v>
      </c>
      <c r="O450" s="5" cm="1">
        <f t="array" ref="O450">_FV(A450,"P/E",TRUE)</f>
        <v>94.357100000000003</v>
      </c>
      <c r="P450" s="6" cm="1">
        <f t="array" ref="P450">_FV(A450,"Employees")</f>
        <v>13000</v>
      </c>
      <c r="Q450" t="str" cm="1">
        <f t="array" ref="Q450">_FV(A450,"Exchange")</f>
        <v>New York Stock Exchange</v>
      </c>
    </row>
    <row r="451" spans="1:17" x14ac:dyDescent="0.25">
      <c r="A451" t="e" vm="456">
        <v>#VALUE!</v>
      </c>
      <c r="B451" t="str">
        <f>_FV(A451,"Ticker symbol",TRUE)</f>
        <v>PVH</v>
      </c>
      <c r="C451" t="str">
        <f>_FV(A451,"Name")</f>
        <v>PVH CORP.</v>
      </c>
      <c r="D451" t="str">
        <f>_FV(A451,"Description")</f>
        <v>PVH Corp., incorporated on April 8, 1976, is an apparel company. The Company operates through three segments: Calvin Klein, which consists of the Calvin Klein North America and Calvin Klein International segments; Tommy Hilfiger, which consists of the Tommy Hilfiger North America and Tommy Hilfiger International segments, and Heritage Brands, which consists of the Heritage Brands Wholesale and Heritage Brands Retail segments. The Company's brand portfolio consists of various brand names, including Calvin Klein, Tommy Hilfiger, Van Heusen, IZOD, ARROW, Warner's, Olga and Eagle, which are owned, and Geoffrey Beene, Kenneth Cole New York, Kenneth Cole Reaction, Sean John, MICHAEL Michael Kors, Michael Kors Collection and Chaps, which are licensed, as well as various other licensed and private label brands. It designs and markets dress shirts, neckwear, sportswear, jeanswear, intimate apparel, swim products and handbags, footwear and other related products.</v>
      </c>
      <c r="E451" t="str">
        <f>_FV(A451,"Industry")</f>
        <v>Textiles &amp; Apparel</v>
      </c>
      <c r="F451" s="3">
        <f>_FV(A451,"Price")</f>
        <v>119.05</v>
      </c>
      <c r="G451" s="3">
        <f>_FV(A451,"High")</f>
        <v>121.175</v>
      </c>
      <c r="H451" s="3">
        <f>_FV(A451,"Low")</f>
        <v>118.4</v>
      </c>
      <c r="I451" s="3">
        <f>_FV(A451,"Open")</f>
        <v>118.99</v>
      </c>
      <c r="J451" s="3">
        <f>_FV(A451,"Previous close",TRUE)</f>
        <v>118.67</v>
      </c>
      <c r="K451" s="1">
        <f>_FV(A451,"Market cap",TRUE)</f>
        <v>8472833739</v>
      </c>
      <c r="L451" s="4">
        <f>_FV(A451,"Change (%)",TRUE)</f>
        <v>3.202E-3</v>
      </c>
      <c r="M451" s="5" cm="1">
        <f t="array" ref="M451">_FV(A451,"Beta")</f>
        <v>2.3772000000000002</v>
      </c>
      <c r="N451" s="6" cm="1">
        <f t="array" ref="N451">_FV(A451,"Volume")</f>
        <v>484588</v>
      </c>
      <c r="O451" s="5" cm="1">
        <f t="array" ref="O451">_FV(A451,"P/E",TRUE)</f>
        <v>0</v>
      </c>
      <c r="P451" s="6" cm="1">
        <f t="array" ref="P451">_FV(A451,"Employees")</f>
        <v>20000</v>
      </c>
      <c r="Q451" t="str" cm="1">
        <f t="array" ref="Q451">_FV(A451,"Exchange")</f>
        <v>New York Stock Exchange</v>
      </c>
    </row>
    <row r="452" spans="1:17" x14ac:dyDescent="0.25">
      <c r="A452" t="e" vm="457">
        <v>#VALUE!</v>
      </c>
      <c r="B452" t="str">
        <f>_FV(A452,"Ticker symbol",TRUE)</f>
        <v>PB</v>
      </c>
      <c r="C452" t="str">
        <f>_FV(A452,"Name")</f>
        <v>PROSPERITY BANCSHARES, INC.</v>
      </c>
      <c r="D452" t="str">
        <f>_FV(A452,"Description")</f>
        <v>Prosperity Bancshares, Inc. is a financial holding company, which operates through its bank subsidiary, Prosperity Bank (the Bank). The Bank provides a range of financial products and services to small and medium-sized businesses and consumers. The Company, through the Bank, offers a range of loan and deposit products to its customers. It offered commercial real estate (including multifamily residential) and one- to four-family residential loans. The Bank operates 243 full-service banking locations: 65 in the Houston area, including The Woodlands; 30 in the South Texas area, including Corpus Christi and Victoria; 33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v>
      </c>
      <c r="E452" t="str">
        <f>_FV(A452,"Industry")</f>
        <v>Banking Services</v>
      </c>
      <c r="F452" s="3">
        <f>_FV(A452,"Price")</f>
        <v>76.004999999999995</v>
      </c>
      <c r="G452" s="3">
        <f>_FV(A452,"High")</f>
        <v>76.31</v>
      </c>
      <c r="H452" s="3">
        <f>_FV(A452,"Low")</f>
        <v>75.47</v>
      </c>
      <c r="I452" s="3">
        <f>_FV(A452,"Open")</f>
        <v>75.47</v>
      </c>
      <c r="J452" s="3">
        <f>_FV(A452,"Previous close",TRUE)</f>
        <v>75.13</v>
      </c>
      <c r="K452" s="1">
        <f>_FV(A452,"Market cap",TRUE)</f>
        <v>7063052683</v>
      </c>
      <c r="L452" s="4">
        <f>_FV(A452,"Change (%)",TRUE)</f>
        <v>1.1646E-2</v>
      </c>
      <c r="M452" s="5" cm="1">
        <f t="array" ref="M452">_FV(A452,"Beta")</f>
        <v>1.306</v>
      </c>
      <c r="N452" s="6" cm="1">
        <f t="array" ref="N452">_FV(A452,"Volume")</f>
        <v>160544</v>
      </c>
      <c r="O452" s="5" cm="1">
        <f t="array" ref="O452">_FV(A452,"P/E",TRUE)</f>
        <v>13.104100000000001</v>
      </c>
      <c r="P452" s="6" cm="1">
        <f t="array" ref="P452">_FV(A452,"Employees")</f>
        <v>3756</v>
      </c>
      <c r="Q452" t="str" cm="1">
        <f t="array" ref="Q452">_FV(A452,"Exchange")</f>
        <v>New York Stock Exchange</v>
      </c>
    </row>
    <row r="453" spans="1:17" x14ac:dyDescent="0.25">
      <c r="A453" t="e" vm="458">
        <v>#VALUE!</v>
      </c>
      <c r="B453" t="str">
        <f>_FV(A453,"Ticker symbol",TRUE)</f>
        <v>TOL</v>
      </c>
      <c r="C453" t="str">
        <f>_FV(A453,"Name")</f>
        <v>TOLL BROTHERS, INC.</v>
      </c>
      <c r="D453" t="str">
        <f>_FV(A453,"Description")</f>
        <v>Toll Brothers, Inc. is engaged in designing, building, marketing, selling and arranging financing for detached and attached homes in luxury residential communities. It operates through two segments: Traditional Home Building and Toll Brothers City Living (City Living). Within the Traditional Home Building segment, it operates in five geographic segments in the United States: the North, consisting of Connecticut, Illinois, Massachusetts, Michigan, Minnesota, New Jersey and New York; the Mid-Atlantic, consisting of Delaware, Maryland, Pennsylvania and Virginia; the South, consisting of Florida, North and South Carolina and Texas; the West, consisting of Arizona, Colorado, Nevada and Washington, and California. City Living is the Company's urban development division. Its products include Traditional Home Building Product and City Living Product. Its Traditional Home Building Product includes detached homes, move-up, executive, estate, and active-adult and age-qualified lines of home.</v>
      </c>
      <c r="E453" t="str">
        <f>_FV(A453,"Industry")</f>
        <v>Homebuilding &amp; Construction Supplies</v>
      </c>
      <c r="F453" s="3">
        <f>_FV(A453,"Price")</f>
        <v>68.8</v>
      </c>
      <c r="G453" s="3">
        <f>_FV(A453,"High")</f>
        <v>68.88</v>
      </c>
      <c r="H453" s="3">
        <f>_FV(A453,"Low")</f>
        <v>67.114999999999995</v>
      </c>
      <c r="I453" s="3">
        <f>_FV(A453,"Open")</f>
        <v>67.959999999999994</v>
      </c>
      <c r="J453" s="3">
        <f>_FV(A453,"Previous close",TRUE)</f>
        <v>67.650000000000006</v>
      </c>
      <c r="K453" s="1">
        <f>_FV(A453,"Market cap",TRUE)</f>
        <v>8470931200</v>
      </c>
      <c r="L453" s="4">
        <f>_FV(A453,"Change (%)",TRUE)</f>
        <v>1.6999E-2</v>
      </c>
      <c r="M453" s="5" cm="1">
        <f t="array" ref="M453">_FV(A453,"Beta")</f>
        <v>1.5545</v>
      </c>
      <c r="N453" s="6" cm="1">
        <f t="array" ref="N453">_FV(A453,"Volume")</f>
        <v>463164</v>
      </c>
      <c r="O453" s="5" cm="1">
        <f t="array" ref="O453">_FV(A453,"P/E",TRUE)</f>
        <v>17.844200000000001</v>
      </c>
      <c r="P453" s="6" cm="1">
        <f t="array" ref="P453">_FV(A453,"Employees")</f>
        <v>5100</v>
      </c>
      <c r="Q453" t="str" cm="1">
        <f t="array" ref="Q453">_FV(A453,"Exchange")</f>
        <v>New York Stock Exchange</v>
      </c>
    </row>
    <row r="454" spans="1:17" x14ac:dyDescent="0.25">
      <c r="A454" t="e" vm="459">
        <v>#VALUE!</v>
      </c>
      <c r="B454" t="str">
        <f>_FV(A454,"Ticker symbol",TRUE)</f>
        <v>STWD</v>
      </c>
      <c r="C454" t="str">
        <f>_FV(A454,"Name")</f>
        <v>STARWOOD PROPERTY TRUST, INC.</v>
      </c>
      <c r="D454" t="str">
        <f>_FV(A454,"Description")</f>
        <v>Starwood Property Trust, Inc. is a real estate investment trust. The Company operates through three business segments: Real estate lending (the Lending Segment), which engages primarily in originating, acquiring, financing and managing commercial first mortgages, subordinated mortgages, mezzanine loans, preferred equity, commercial mortgage-backed securities (CMBS), residential mortgage-backed securities, and other real estate and real estate-related debt investments; Real estate investing and servicing (the Investing and Servicing Segment), which includes a servicing business in the United States that manages and works out problem assets; an investment business that selectively acquires and manages unrated, investment grade and non-investment grade rated CMBS, and a mortgage loan business, and Real estate property (the Property Segment), which engages primarily in acquiring and managing equity interests in stabilized commercial real estate properties.</v>
      </c>
      <c r="E454" t="str">
        <f>_FV(A454,"Industry")</f>
        <v>Residential &amp; Commercial REIT</v>
      </c>
      <c r="F454" s="3">
        <f>_FV(A454,"Price")</f>
        <v>25.37</v>
      </c>
      <c r="G454" s="3">
        <f>_FV(A454,"High")</f>
        <v>25.4819</v>
      </c>
      <c r="H454" s="3">
        <f>_FV(A454,"Low")</f>
        <v>25.18</v>
      </c>
      <c r="I454" s="3">
        <f>_FV(A454,"Open")</f>
        <v>25.41</v>
      </c>
      <c r="J454" s="3">
        <f>_FV(A454,"Previous close",TRUE)</f>
        <v>25.18</v>
      </c>
      <c r="K454" s="1">
        <f>_FV(A454,"Market cap",TRUE)</f>
        <v>7250307099</v>
      </c>
      <c r="L454" s="4">
        <f>_FV(A454,"Change (%)",TRUE)</f>
        <v>7.5460000000000006E-3</v>
      </c>
      <c r="M454" s="5" cm="1">
        <f t="array" ref="M454">_FV(A454,"Beta")</f>
        <v>1.7035</v>
      </c>
      <c r="N454" s="6" cm="1">
        <f t="array" ref="N454">_FV(A454,"Volume")</f>
        <v>626750</v>
      </c>
      <c r="O454" s="5" cm="1">
        <f t="array" ref="O454">_FV(A454,"P/E",TRUE)</f>
        <v>14.3687</v>
      </c>
      <c r="P454" s="6" cm="1">
        <f t="array" ref="P454">_FV(A454,"Employees")</f>
        <v>282</v>
      </c>
      <c r="Q454" t="str" cm="1">
        <f t="array" ref="Q454">_FV(A454,"Exchange")</f>
        <v>New York Stock Exchange</v>
      </c>
    </row>
    <row r="455" spans="1:17" x14ac:dyDescent="0.25">
      <c r="A455" t="e" vm="460">
        <v>#VALUE!</v>
      </c>
      <c r="B455" t="str">
        <f>_FV(A455,"Ticker symbol",TRUE)</f>
        <v>OMF</v>
      </c>
      <c r="C455" t="str">
        <f>_FV(A455,"Name")</f>
        <v>OneMain Holdings, Inc.</v>
      </c>
      <c r="D455" t="str">
        <f>_FV(A455,"Description")</f>
        <v>OneMain Holdings, Inc. is a financial services holding company. The Company is a consumer finance company, which is engaged in providing personal loan products; credit and non-credit insurance, and service loans owned by it and service or subservice loans owned by third-parties. The Company's segments include Consumer and Insurance; Acquisitions and Servicing; Real Estate, and Other. It is engaged in pursuing strategic acquisitions and dispositions of assets and businesses, including loan portfolios or other financial assets. The Company originates and services personal loans (secured and unsecured) through two business divisions: branch operations and centralized operations. As of December 31, 2016, its combined branch operations included over 1,800 branch offices in 44 states. It offers optional credit insurance products to its customers, including credit life insurance, credit disability insurance, credit involuntary unemployment insurance and collateral protection insurance.</v>
      </c>
      <c r="E455" t="str">
        <f>_FV(A455,"Industry")</f>
        <v>Banking Services</v>
      </c>
      <c r="F455" s="3">
        <f>_FV(A455,"Price")</f>
        <v>57.23</v>
      </c>
      <c r="G455" s="3">
        <f>_FV(A455,"High")</f>
        <v>57.9</v>
      </c>
      <c r="H455" s="3">
        <f>_FV(A455,"Low")</f>
        <v>56.98</v>
      </c>
      <c r="I455" s="3">
        <f>_FV(A455,"Open")</f>
        <v>57.6</v>
      </c>
      <c r="J455" s="3">
        <f>_FV(A455,"Previous close",TRUE)</f>
        <v>56.97</v>
      </c>
      <c r="K455" s="1">
        <f>_FV(A455,"Market cap",TRUE)</f>
        <v>8222640433</v>
      </c>
      <c r="L455" s="4">
        <f>_FV(A455,"Change (%)",TRUE)</f>
        <v>4.5639999999999995E-3</v>
      </c>
      <c r="M455" s="5" cm="1">
        <f t="array" ref="M455">_FV(A455,"Beta")</f>
        <v>2.1053000000000002</v>
      </c>
      <c r="N455" s="6" cm="1">
        <f t="array" ref="N455">_FV(A455,"Volume")</f>
        <v>353391</v>
      </c>
      <c r="O455" s="5" cm="1">
        <f t="array" ref="O455">_FV(A455,"P/E",TRUE)</f>
        <v>6.9053000000000004</v>
      </c>
      <c r="P455" s="6" cm="1">
        <f t="array" ref="P455">_FV(A455,"Employees")</f>
        <v>8300</v>
      </c>
      <c r="Q455" t="str" cm="1">
        <f t="array" ref="Q455">_FV(A455,"Exchange")</f>
        <v>New York Stock Exchange</v>
      </c>
    </row>
    <row r="456" spans="1:17" x14ac:dyDescent="0.25">
      <c r="A456" t="e" vm="461">
        <v>#VALUE!</v>
      </c>
      <c r="B456" t="str">
        <f>_FV(A456,"Ticker symbol",TRUE)</f>
        <v>TRGP</v>
      </c>
      <c r="C456" t="str">
        <f>_FV(A456,"Name")</f>
        <v>TARGA RESOURCES CORP.</v>
      </c>
      <c r="D456" t="str">
        <f>_FV(A456,"Description")</f>
        <v>Targa Resources Corp. is a midstream energy company in North America. It provides midstream services. Its segments include Gathering and Processing, and Logistics and Marketing (Downstream Business). It is engaged in the business of gathering, compressing, treating, processing and selling natural gas; storing, fractionating, treating, transporting and selling natural gas liquids (NGLs) and NGL products, including services to liquefied petroleum gas exporters; gathering, storing and terminalling crude oil, and storing, terminalling and selling refined petroleum products. The Gathering and Processing segment consists of gathering, compressing, dehydrating, treating, conditioning, processing, and marketing natural gas and gathering crude oil. The Logistics and Marketing segment includes all the activities necessary to convert mixed NGLs into NGL products and provides certain services, such as storing, fractionating, terminalling, transporting and marketing of NGLs and NGL products.</v>
      </c>
      <c r="E456" t="str">
        <f>_FV(A456,"Industry")</f>
        <v>Oil &amp; Gas Related Equipment and Services</v>
      </c>
      <c r="F456" s="3">
        <f>_FV(A456,"Price")</f>
        <v>37.94</v>
      </c>
      <c r="G456" s="3">
        <f>_FV(A456,"High")</f>
        <v>38.93</v>
      </c>
      <c r="H456" s="3">
        <f>_FV(A456,"Low")</f>
        <v>37.799999999999997</v>
      </c>
      <c r="I456" s="3">
        <f>_FV(A456,"Open")</f>
        <v>38.5</v>
      </c>
      <c r="J456" s="3">
        <f>_FV(A456,"Previous close",TRUE)</f>
        <v>38.229999999999997</v>
      </c>
      <c r="K456" s="1">
        <f>_FV(A456,"Market cap",TRUE)</f>
        <v>8675155524</v>
      </c>
      <c r="L456" s="4">
        <f>_FV(A456,"Change (%)",TRUE)</f>
        <v>-7.5860000000000007E-3</v>
      </c>
      <c r="M456" s="5" cm="1">
        <f t="array" ref="M456">_FV(A456,"Beta")</f>
        <v>3.0184000000000002</v>
      </c>
      <c r="N456" s="6" cm="1">
        <f t="array" ref="N456">_FV(A456,"Volume")</f>
        <v>771439</v>
      </c>
      <c r="O456" s="5" cm="1">
        <f t="array" ref="O456">_FV(A456,"P/E",TRUE)</f>
        <v>42.787300000000002</v>
      </c>
      <c r="P456" s="6" cm="1">
        <f t="array" ref="P456">_FV(A456,"Employees")</f>
        <v>2372</v>
      </c>
      <c r="Q456" t="str" cm="1">
        <f t="array" ref="Q456">_FV(A456,"Exchange")</f>
        <v>New York Stock Exchange</v>
      </c>
    </row>
    <row r="457" spans="1:17" x14ac:dyDescent="0.25">
      <c r="A457" t="e" vm="462">
        <v>#VALUE!</v>
      </c>
      <c r="B457" t="str">
        <f>_FV(A457,"Ticker symbol",TRUE)</f>
        <v>DXC</v>
      </c>
      <c r="C457" t="str">
        <f>_FV(A457,"Name")</f>
        <v>DXC TECHNOLOGY COMPANY</v>
      </c>
      <c r="D457" t="str">
        <f>_FV(A457,"Description")</f>
        <v>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v>
      </c>
      <c r="E457" t="str">
        <f>_FV(A457,"Industry")</f>
        <v>Software &amp; IT Services</v>
      </c>
      <c r="F457" s="3">
        <f>_FV(A457,"Price")</f>
        <v>35.14</v>
      </c>
      <c r="G457" s="3">
        <f>_FV(A457,"High")</f>
        <v>35.295099999999998</v>
      </c>
      <c r="H457" s="3">
        <f>_FV(A457,"Low")</f>
        <v>34.32</v>
      </c>
      <c r="I457" s="3">
        <f>_FV(A457,"Open")</f>
        <v>34.5</v>
      </c>
      <c r="J457" s="3">
        <f>_FV(A457,"Previous close",TRUE)</f>
        <v>34.5</v>
      </c>
      <c r="K457" s="1">
        <f>_FV(A457,"Market cap",TRUE)</f>
        <v>8946433160</v>
      </c>
      <c r="L457" s="4">
        <f>_FV(A457,"Change (%)",TRUE)</f>
        <v>1.8550999999999998E-2</v>
      </c>
      <c r="M457" s="5" cm="1">
        <f t="array" ref="M457">_FV(A457,"Beta")</f>
        <v>2.4626999999999999</v>
      </c>
      <c r="N457" s="6" cm="1">
        <f t="array" ref="N457">_FV(A457,"Volume")</f>
        <v>464060</v>
      </c>
      <c r="O457" s="5" cm="1">
        <f t="array" ref="O457">_FV(A457,"P/E",TRUE)</f>
        <v>0</v>
      </c>
      <c r="P457" s="6" cm="1">
        <f t="array" ref="P457">_FV(A457,"Employees")</f>
        <v>138000</v>
      </c>
      <c r="Q457" t="str" cm="1">
        <f t="array" ref="Q457">_FV(A457,"Exchange")</f>
        <v>New York Stock Exchange</v>
      </c>
    </row>
    <row r="458" spans="1:17" x14ac:dyDescent="0.25">
      <c r="A458" t="e" vm="463">
        <v>#VALUE!</v>
      </c>
      <c r="B458" t="str">
        <f>_FV(A458,"Ticker symbol",TRUE)</f>
        <v>THO</v>
      </c>
      <c r="C458" t="str">
        <f>_FV(A458,"Name")</f>
        <v>THOR INDUSTRIES, INC.</v>
      </c>
      <c r="D458" t="str">
        <f>_FV(A458,"Description")</f>
        <v>Thor Industries, Inc. manufactures a range of recreational vehicles (RVs) in the United States and sells those vehicles primarily in the United States and Canada. The Company's segments include towable recreational vehicles, which consists of the operations of Airstream, Inc. (Airstream) (towable); Heartland Recreational Vehicles, LLC (Heartland) (including Bison Coach, LLC (Bison), Cruiser RV, LLC (CRV) and DRV, LLC (DRV)); Jayco, Corp. (Jayco) (including Jayco towable, Starcraft and Highland Ridge), Keystone RV Company (Keystone) (including CrossRoads and Dutchmen) and K.Z., Inc. (KZ) (including Livin' Lite RV, Inc. (Livin' Lite)); motorized recreational vehicles, which consists of the operations of Airstream (motorized), Jayco (including Jayco motorized and Entegra Coach) and Thor Motor Coach, Inc. (Thor Motor Coach), and Other, which includes the operations of its subsidiary, Postle Operating, LLC (Postle).</v>
      </c>
      <c r="E458" t="str">
        <f>_FV(A458,"Industry")</f>
        <v>Leisure Products</v>
      </c>
      <c r="F458" s="3">
        <f>_FV(A458,"Price")</f>
        <v>144.43</v>
      </c>
      <c r="G458" s="3">
        <f>_FV(A458,"High")</f>
        <v>145.9</v>
      </c>
      <c r="H458" s="3">
        <f>_FV(A458,"Low")</f>
        <v>142.03</v>
      </c>
      <c r="I458" s="3">
        <f>_FV(A458,"Open")</f>
        <v>145.9</v>
      </c>
      <c r="J458" s="3">
        <f>_FV(A458,"Previous close",TRUE)</f>
        <v>145.9</v>
      </c>
      <c r="K458" s="1">
        <f>_FV(A458,"Market cap",TRUE)</f>
        <v>7996546043</v>
      </c>
      <c r="L458" s="4">
        <f>_FV(A458,"Change (%)",TRUE)</f>
        <v>-1.0075000000000001E-2</v>
      </c>
      <c r="M458" s="5" cm="1">
        <f t="array" ref="M458">_FV(A458,"Beta")</f>
        <v>2.3732000000000002</v>
      </c>
      <c r="N458" s="6" cm="1">
        <f t="array" ref="N458">_FV(A458,"Volume")</f>
        <v>138118</v>
      </c>
      <c r="O458" s="5" cm="1">
        <f t="array" ref="O458">_FV(A458,"P/E",TRUE)</f>
        <v>20.8094</v>
      </c>
      <c r="P458" s="6" cm="1">
        <f t="array" ref="P458">_FV(A458,"Employees")</f>
        <v>22250</v>
      </c>
      <c r="Q458" t="str" cm="1">
        <f t="array" ref="Q458">_FV(A458,"Exchange")</f>
        <v>New York Stock Exchange</v>
      </c>
    </row>
    <row r="459" spans="1:17" x14ac:dyDescent="0.25">
      <c r="A459" t="e" vm="464">
        <v>#VALUE!</v>
      </c>
      <c r="B459" t="str">
        <f>_FV(A459,"Ticker symbol",TRUE)</f>
        <v>TPX</v>
      </c>
      <c r="C459" t="str">
        <f>_FV(A459,"Name")</f>
        <v>TEMPUR SEALY INTERNATIONAL, INC.</v>
      </c>
      <c r="D459" t="str">
        <f>_FV(A459,"Description")</f>
        <v>Tempur Sealy International, Inc. is a bedding manufacturer. The Company develops, manufactures, markets and distributes bedding products. The Company operates in two segments: North America and International. The North America segment consists of Tempur and Sealy manufacturing and distribution subsidiaries, joint ventures and licensees located in the United States and Canada. Its International segment consists of Tempur and Sealy manufacturing and distribution subsidiaries, joint ventures and licensees located in Europe, Asia-Pacific and Latin America. Its brand portfolio includes TEMPUR, Tempur-Pedic, Sealy, Sealy Posturepedic, and Stearns &amp; Foster. It offers its products in over two categories, including Bedding, which includes mattresses, foundations and adjustable foundations, and Other, which includes pillows, mattress covers, sheets, cushions and various other comfort products. As of December 31, 2016, it sold its products across the globe in approximately 100 countries.</v>
      </c>
      <c r="E459" t="str">
        <f>_FV(A459,"Industry")</f>
        <v>Household Goods</v>
      </c>
      <c r="F459" s="3">
        <f>_FV(A459,"Price")</f>
        <v>40.115000000000002</v>
      </c>
      <c r="G459" s="3">
        <f>_FV(A459,"High")</f>
        <v>40.174199999999999</v>
      </c>
      <c r="H459" s="3">
        <f>_FV(A459,"Low")</f>
        <v>39.08</v>
      </c>
      <c r="I459" s="3">
        <f>_FV(A459,"Open")</f>
        <v>39.450000000000003</v>
      </c>
      <c r="J459" s="3">
        <f>_FV(A459,"Previous close",TRUE)</f>
        <v>39.35</v>
      </c>
      <c r="K459" s="1">
        <f>_FV(A459,"Market cap",TRUE)</f>
        <v>8093919308</v>
      </c>
      <c r="L459" s="4">
        <f>_FV(A459,"Change (%)",TRUE)</f>
        <v>1.9441E-2</v>
      </c>
      <c r="M459" s="5" cm="1">
        <f t="array" ref="M459">_FV(A459,"Beta")</f>
        <v>2.0352000000000001</v>
      </c>
      <c r="N459" s="6" cm="1">
        <f t="array" ref="N459">_FV(A459,"Volume")</f>
        <v>366690</v>
      </c>
      <c r="O459" s="5" cm="1">
        <f t="array" ref="O459">_FV(A459,"P/E",TRUE)</f>
        <v>19.3062</v>
      </c>
      <c r="P459" s="6" cm="1">
        <f t="array" ref="P459">_FV(A459,"Employees")</f>
        <v>9000</v>
      </c>
      <c r="Q459" t="str" cm="1">
        <f t="array" ref="Q459">_FV(A459,"Exchange")</f>
        <v>New York Stock Exchange</v>
      </c>
    </row>
    <row r="460" spans="1:17" x14ac:dyDescent="0.25">
      <c r="A460" t="e" vm="465">
        <v>#VALUE!</v>
      </c>
      <c r="B460" t="str">
        <f>_FV(A460,"Ticker symbol",TRUE)</f>
        <v>SEE</v>
      </c>
      <c r="C460" t="str">
        <f>_FV(A460,"Name")</f>
        <v>SEALED AIR CORPORATION</v>
      </c>
      <c r="D460" t="str">
        <f>_FV(A460,"Description")</f>
        <v>Sealed Air Corporation is a provider of packaging solutions for the food, e-Commerce, electronics and industrial markets. The Company serves a range of markets including food and beverage processing, food service, retail, commercial and consumer applications, by providing food safety and security, product protection and equipment. It operates through two segments: food and protective. Food provides integrated packaging materials and equipment solutions to provide food safety and shelf life extension. Food solutions are marketed under the Cryovac trademark and other trade names including Cryovac Grip &amp; Tear, Cryovac Darfresh, Cryovac Mirabella, Simple Steps and OptiDure. Protective solutions are marketed under brands including Bubble Wrap brand inflatable packaging, Sealed Air brand performance shrink films and Autobag brand bagging systems.</v>
      </c>
      <c r="E460" t="str">
        <f>_FV(A460,"Industry")</f>
        <v>Containers &amp; Packaging</v>
      </c>
      <c r="F460" s="3">
        <f>_FV(A460,"Price")</f>
        <v>57.12</v>
      </c>
      <c r="G460" s="3">
        <f>_FV(A460,"High")</f>
        <v>57.94</v>
      </c>
      <c r="H460" s="3">
        <f>_FV(A460,"Low")</f>
        <v>57.03</v>
      </c>
      <c r="I460" s="3">
        <f>_FV(A460,"Open")</f>
        <v>57.56</v>
      </c>
      <c r="J460" s="3">
        <f>_FV(A460,"Previous close",TRUE)</f>
        <v>57.06</v>
      </c>
      <c r="K460" s="1">
        <f>_FV(A460,"Market cap",TRUE)</f>
        <v>8681663088</v>
      </c>
      <c r="L460" s="4">
        <f>_FV(A460,"Change (%)",TRUE)</f>
        <v>1.052E-3</v>
      </c>
      <c r="M460" s="5" cm="1">
        <f t="array" ref="M460">_FV(A460,"Beta")</f>
        <v>1.2737000000000001</v>
      </c>
      <c r="N460" s="6" cm="1">
        <f t="array" ref="N460">_FV(A460,"Volume")</f>
        <v>543554</v>
      </c>
      <c r="O460" s="5" cm="1">
        <f t="array" ref="O460">_FV(A460,"P/E",TRUE)</f>
        <v>18.7334</v>
      </c>
      <c r="P460" s="6" cm="1">
        <f t="array" ref="P460">_FV(A460,"Employees")</f>
        <v>16500</v>
      </c>
      <c r="Q460" t="str" cm="1">
        <f t="array" ref="Q460">_FV(A460,"Exchange")</f>
        <v>New York Stock Exchange</v>
      </c>
    </row>
    <row r="461" spans="1:17" x14ac:dyDescent="0.25">
      <c r="A461" t="e" vm="466">
        <v>#VALUE!</v>
      </c>
      <c r="B461" t="str">
        <f>_FV(A461,"Ticker symbol",TRUE)</f>
        <v>BC</v>
      </c>
      <c r="C461" t="str">
        <f>_FV(A461,"Name")</f>
        <v>BRUNSWICK CORPORATION</v>
      </c>
      <c r="D461" t="str">
        <f>_FV(A461,"Description")</f>
        <v>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v>
      </c>
      <c r="E461" t="str">
        <f>_FV(A461,"Industry")</f>
        <v>Leisure Products</v>
      </c>
      <c r="F461" s="3">
        <f>_FV(A461,"Price")</f>
        <v>117.46</v>
      </c>
      <c r="G461" s="3">
        <f>_FV(A461,"High")</f>
        <v>117.62</v>
      </c>
      <c r="H461" s="3">
        <f>_FV(A461,"Low")</f>
        <v>113.68</v>
      </c>
      <c r="I461" s="3">
        <f>_FV(A461,"Open")</f>
        <v>116.01</v>
      </c>
      <c r="J461" s="3">
        <f>_FV(A461,"Previous close",TRUE)</f>
        <v>115.91</v>
      </c>
      <c r="K461" s="1">
        <f>_FV(A461,"Market cap",TRUE)</f>
        <v>9158588770</v>
      </c>
      <c r="L461" s="4">
        <f>_FV(A461,"Change (%)",TRUE)</f>
        <v>1.3372E-2</v>
      </c>
      <c r="M461" s="5" cm="1">
        <f t="array" ref="M461">_FV(A461,"Beta")</f>
        <v>1.8787</v>
      </c>
      <c r="N461" s="6" cm="1">
        <f t="array" ref="N461">_FV(A461,"Volume")</f>
        <v>415552</v>
      </c>
      <c r="O461" s="5" cm="1">
        <f t="array" ref="O461">_FV(A461,"P/E",TRUE)</f>
        <v>19.415700000000001</v>
      </c>
      <c r="P461" s="6" cm="1">
        <f t="array" ref="P461">_FV(A461,"Employees")</f>
        <v>14382</v>
      </c>
      <c r="Q461" t="str" cm="1">
        <f t="array" ref="Q461">_FV(A461,"Exchange")</f>
        <v>New York Stock Exchange</v>
      </c>
    </row>
    <row r="462" spans="1:17" x14ac:dyDescent="0.25">
      <c r="A462" t="e" vm="467">
        <v>#VALUE!</v>
      </c>
      <c r="B462" t="str">
        <f>_FV(A462,"Ticker symbol",TRUE)</f>
        <v>HRC</v>
      </c>
      <c r="C462" t="str">
        <f>_FV(A462,"Name")</f>
        <v>HILL-ROM HOLDINGS, INC.</v>
      </c>
      <c r="D462" t="str">
        <f>_FV(A462,"Description")</f>
        <v>Hill-Rom Holdings, Inc. is a medical technology company. The Company's segments include Patient Support Systems, Front Line Care and Surgical Solutions. Patient Support Systems provides an ecosystem of digital and connected care solutions: devices, software, communications and integration technologies that improve care and deliver insights to caregivers and patients in the acute care setting. Front Line Care provides integrated patient monitoring and diagnostic technologies from hospital to home that enable and support its connected care strategy. Surgical Solutions enables peak procedural performance, connectivity and video integration products that improve collaboration, workflow, safety and efficiency in the operating room, such as surgical video technologies, tables, lights, pendants, precision positioning devices and other accessories. The Company also owns contact-free continuous monitoring technology.</v>
      </c>
      <c r="E462" t="str">
        <f>_FV(A462,"Industry")</f>
        <v>Healthcare Equipment &amp; Supplies</v>
      </c>
      <c r="F462" s="3">
        <f>_FV(A462,"Price")</f>
        <v>110.67</v>
      </c>
      <c r="G462" s="3">
        <f>_FV(A462,"High")</f>
        <v>110.86</v>
      </c>
      <c r="H462" s="3">
        <f>_FV(A462,"Low")</f>
        <v>109.35</v>
      </c>
      <c r="I462" s="3">
        <f>_FV(A462,"Open")</f>
        <v>110.03</v>
      </c>
      <c r="J462" s="3">
        <f>_FV(A462,"Previous close",TRUE)</f>
        <v>110.15</v>
      </c>
      <c r="K462" s="1">
        <f>_FV(A462,"Market cap",TRUE)</f>
        <v>7355749058</v>
      </c>
      <c r="L462" s="4">
        <f>_FV(A462,"Change (%)",TRUE)</f>
        <v>4.7210000000000004E-3</v>
      </c>
      <c r="M462" s="5" cm="1">
        <f t="array" ref="M462">_FV(A462,"Beta")</f>
        <v>0.57079999999999997</v>
      </c>
      <c r="N462" s="6" cm="1">
        <f t="array" ref="N462">_FV(A462,"Volume")</f>
        <v>72358</v>
      </c>
      <c r="O462" s="5" cm="1">
        <f t="array" ref="O462">_FV(A462,"P/E",TRUE)</f>
        <v>26.1511</v>
      </c>
      <c r="P462" s="6" cm="1">
        <f t="array" ref="P462">_FV(A462,"Employees")</f>
        <v>10000</v>
      </c>
      <c r="Q462" t="str" cm="1">
        <f t="array" ref="Q462">_FV(A462,"Exchange")</f>
        <v>New York Stock Exchange</v>
      </c>
    </row>
    <row r="463" spans="1:17" x14ac:dyDescent="0.25">
      <c r="A463" t="e" vm="468">
        <v>#VALUE!</v>
      </c>
      <c r="B463" t="str">
        <f>_FV(A463,"Ticker symbol",TRUE)</f>
        <v>DCI</v>
      </c>
      <c r="C463" t="str">
        <f>_FV(A463,"Name")</f>
        <v>DONALDSON COMPANY, INC.</v>
      </c>
      <c r="D463" t="str">
        <f>_FV(A463,"Description")</f>
        <v>Donaldson Company, Inc. is a manufacturer of filtration systems and replacement parts. The Company's segments include Engine Products, Industrial Products and Corporate. The Company's products are manufactured at approximately 44 plants around the world and through three joint ventures. The Company offers its products under the Ultra-Web, PowerCore and Donaldson brands. The Engine Products segment sells its products to original equipment manufacturers (OEMs) in the construction, mining, agriculture, aerospace, defense and truck end-markets and to independent distributors, OEM dealer networks, private label accounts and large equipment fleets. The Industrial Products segment sells to various industrial dealers, distributors, OEMs of gas-fired turbines and OEMs and end users requiring clean air. Its products include dust, fume and mist collectors, compressed air purification systems, air filtration systems for gas turbines and polytetrafluoroethylene (PTFE) membrane-based products.</v>
      </c>
      <c r="E463" t="str">
        <f>_FV(A463,"Industry")</f>
        <v>Professional &amp; Commercial Services</v>
      </c>
      <c r="F463" s="3">
        <f>_FV(A463,"Price")</f>
        <v>65.400000000000006</v>
      </c>
      <c r="G463" s="3">
        <f>_FV(A463,"High")</f>
        <v>65.47</v>
      </c>
      <c r="H463" s="3">
        <f>_FV(A463,"Low")</f>
        <v>64.819999999999993</v>
      </c>
      <c r="I463" s="3">
        <f>_FV(A463,"Open")</f>
        <v>65.209999999999994</v>
      </c>
      <c r="J463" s="3">
        <f>_FV(A463,"Previous close",TRUE)</f>
        <v>64.989999999999995</v>
      </c>
      <c r="K463" s="1">
        <f>_FV(A463,"Market cap",TRUE)</f>
        <v>8248483440</v>
      </c>
      <c r="L463" s="4">
        <f>_FV(A463,"Change (%)",TRUE)</f>
        <v>6.3090000000000004E-3</v>
      </c>
      <c r="M463" s="5" cm="1">
        <f t="array" ref="M463">_FV(A463,"Beta")</f>
        <v>1.3236000000000001</v>
      </c>
      <c r="N463" s="6" cm="1">
        <f t="array" ref="N463">_FV(A463,"Volume")</f>
        <v>73278</v>
      </c>
      <c r="O463" s="5" cm="1">
        <f t="array" ref="O463">_FV(A463,"P/E",TRUE)</f>
        <v>33.841700000000003</v>
      </c>
      <c r="P463" s="6" cm="1">
        <f t="array" ref="P463">_FV(A463,"Employees")</f>
        <v>12400</v>
      </c>
      <c r="Q463" t="str" cm="1">
        <f t="array" ref="Q463">_FV(A463,"Exchange")</f>
        <v>New York Stock Exchange</v>
      </c>
    </row>
    <row r="464" spans="1:17" x14ac:dyDescent="0.25">
      <c r="A464" t="e" vm="469">
        <v>#VALUE!</v>
      </c>
      <c r="B464" t="str">
        <f>_FV(A464,"Ticker symbol",TRUE)</f>
        <v>CHE</v>
      </c>
      <c r="C464" t="str">
        <f>_FV(A464,"Name")</f>
        <v>CHEMED CORPORATION</v>
      </c>
      <c r="D464" t="str">
        <f>_FV(A464,"Description")</f>
        <v>Chemed Corporation purchases, operates and divests subsidiaries engaged in various business activities. The Company operates through two segments: the VITAS segment (VITAS) and the Roto-Rooter segment (Roto-Rooter). The Company's VITAS provides hospice and palliative care services to its patients through a network of physicians, registered nurses, home health aides, social workers, clergy and volunteers. VITAS is the provider of hospice services in an industry dominated primarily by small, non-profit, community-based hospices. VITAS provides hospice care to Medicare beneficiaries participating in these managed care programs. A portion of its VITAS business is operated in the state of Florida. The Roto-Rooter segment provides plumbing, drain cleaning, water restoration and other related services to both residential and commercial customers.</v>
      </c>
      <c r="E464" t="str">
        <f>_FV(A464,"Industry")</f>
        <v>Healthcare Providers &amp; Services</v>
      </c>
      <c r="F464" s="3">
        <f>_FV(A464,"Price")</f>
        <v>490.36</v>
      </c>
      <c r="G464" s="3">
        <f>_FV(A464,"High")</f>
        <v>493.59899999999999</v>
      </c>
      <c r="H464" s="3">
        <f>_FV(A464,"Low")</f>
        <v>489.44</v>
      </c>
      <c r="I464" s="3">
        <f>_FV(A464,"Open")</f>
        <v>492.64</v>
      </c>
      <c r="J464" s="3">
        <f>_FV(A464,"Previous close",TRUE)</f>
        <v>489.18</v>
      </c>
      <c r="K464" s="1">
        <f>_FV(A464,"Market cap",TRUE)</f>
        <v>7821457758</v>
      </c>
      <c r="L464" s="4">
        <f>_FV(A464,"Change (%)",TRUE)</f>
        <v>2.4120000000000001E-3</v>
      </c>
      <c r="M464" s="5" cm="1">
        <f t="array" ref="M464">_FV(A464,"Beta")</f>
        <v>0.4798</v>
      </c>
      <c r="N464" s="6" cm="1">
        <f t="array" ref="N464">_FV(A464,"Volume")</f>
        <v>18530</v>
      </c>
      <c r="O464" s="5" cm="1">
        <f t="array" ref="O464">_FV(A464,"P/E",TRUE)</f>
        <v>24.3081</v>
      </c>
      <c r="P464" s="6" cm="1">
        <f t="array" ref="P464">_FV(A464,"Employees")</f>
        <v>15544</v>
      </c>
      <c r="Q464" t="str" cm="1">
        <f t="array" ref="Q464">_FV(A464,"Exchange")</f>
        <v>New York Stock Exchange</v>
      </c>
    </row>
    <row r="465" spans="1:17" x14ac:dyDescent="0.25">
      <c r="A465" t="e" vm="470">
        <v>#VALUE!</v>
      </c>
      <c r="B465" t="str">
        <f>_FV(A465,"Ticker symbol",TRUE)</f>
        <v>JEF</v>
      </c>
      <c r="C465" t="str">
        <f>_FV(A465,"Name")</f>
        <v>JEFFERIES FINANCIAL GROUP INC.</v>
      </c>
      <c r="D465" t="str">
        <f>_FV(A465,"Description")</f>
        <v>Jefferies Financial Group Inc. is a diversified financial service company engaged in investment banking and capital markets, asset management and direct investing business. Its operating segments are: Investment Banking, Capital Markets and Asset Management; Merchant Banking, and Corporate. Its Investment Banking and Capital Markets business is focused on offering investment banking, equities and fixed income solutions, and primarily serves institutional investors, corporations and government entities. Its Asset Management segment manages, invests in and provides services to a diverse group of alternative asset management platforms across a spectrum of investment strategies and asset classes. The Company also owns investments in an array of other businesses, including Vitesse Energy, LLC and JETX Energy, LLC (oil and gas), Linkem (fixed wireless broadband services), Idaho Timber (manufacturing), FXCM Group LLC, and Golden Queen Mining Company, LLC.</v>
      </c>
      <c r="E465" t="str">
        <f>_FV(A465,"Industry")</f>
        <v>Investment Banking &amp; Investment Services</v>
      </c>
      <c r="F465" s="3">
        <f>_FV(A465,"Price")</f>
        <v>34.06</v>
      </c>
      <c r="G465" s="3">
        <f>_FV(A465,"High")</f>
        <v>34.42</v>
      </c>
      <c r="H465" s="3">
        <f>_FV(A465,"Low")</f>
        <v>33.909999999999997</v>
      </c>
      <c r="I465" s="3">
        <f>_FV(A465,"Open")</f>
        <v>34.28</v>
      </c>
      <c r="J465" s="3">
        <f>_FV(A465,"Previous close",TRUE)</f>
        <v>33.86</v>
      </c>
      <c r="K465" s="1">
        <f>_FV(A465,"Market cap",TRUE)</f>
        <v>8411879944</v>
      </c>
      <c r="L465" s="4">
        <f>_FV(A465,"Change (%)",TRUE)</f>
        <v>5.9069999999999999E-3</v>
      </c>
      <c r="M465" s="5" cm="1">
        <f t="array" ref="M465">_FV(A465,"Beta")</f>
        <v>1.4736</v>
      </c>
      <c r="N465" s="6" cm="1">
        <f t="array" ref="N465">_FV(A465,"Volume")</f>
        <v>1131977</v>
      </c>
      <c r="O465" s="5" cm="1">
        <f t="array" ref="O465">_FV(A465,"P/E",TRUE)</f>
        <v>7.5804999999999998</v>
      </c>
      <c r="P465" s="6" cm="1">
        <f t="array" ref="P465">_FV(A465,"Employees")</f>
        <v>4945</v>
      </c>
      <c r="Q465" t="str" cm="1">
        <f t="array" ref="Q465">_FV(A465,"Exchange")</f>
        <v>New York Stock Exchange</v>
      </c>
    </row>
    <row r="466" spans="1:17" x14ac:dyDescent="0.25">
      <c r="A466" t="e" vm="471">
        <v>#VALUE!</v>
      </c>
      <c r="B466" t="str">
        <f>_FV(A466,"Ticker symbol",TRUE)</f>
        <v>CPRI</v>
      </c>
      <c r="C466" t="str">
        <f>_FV(A466,"Name")</f>
        <v>Capri Holdings Limited</v>
      </c>
      <c r="D466" t="str">
        <f>_FV(A466,"Description")</f>
        <v>Capri Holdings Limited, formerly Michael Kors Holdings Limited ,is a designer, marketer, distributor and retailer of branded women's apparel and accessories and men's apparel bearing the Michael Kors tradename and related trademarks MICHAEL KORS, MICHAEL MICHAEL KORS, and various other related trademarks and logos. The Company operates through three segments: retail, wholesale and licensing. The Retail operations consist of collection stores and lifestyle stores, including concessions and outlet stores, located primarily in the Americas (the United States, Canada and Latin America), Europe and Asia, as well as e-commerce. Wholesale revenues are principally derived from major department and specialty stores located throughout the Americas, Europe and Asia. The Company licenses its trademarks on products, such as fragrances, beauty, eyewear, leather goods, jewelry, watches, coats, men's suits, swimwear, furs and ties, as well as through geographic licenses.</v>
      </c>
      <c r="E466" t="str">
        <f>_FV(A466,"Industry")</f>
        <v>Specialty Retailers</v>
      </c>
      <c r="F466" s="3">
        <f>_FV(A466,"Price")</f>
        <v>59</v>
      </c>
      <c r="G466" s="3">
        <f>_FV(A466,"High")</f>
        <v>59.54</v>
      </c>
      <c r="H466" s="3">
        <f>_FV(A466,"Low")</f>
        <v>58.43</v>
      </c>
      <c r="I466" s="3">
        <f>_FV(A466,"Open")</f>
        <v>59.54</v>
      </c>
      <c r="J466" s="3">
        <f>_FV(A466,"Previous close",TRUE)</f>
        <v>59.5</v>
      </c>
      <c r="K466" s="1">
        <f>_FV(A466,"Market cap",TRUE)</f>
        <v>8911607800</v>
      </c>
      <c r="L466" s="4">
        <f>_FV(A466,"Change (%)",TRUE)</f>
        <v>-8.4030000000000007E-3</v>
      </c>
      <c r="M466" s="5" cm="1">
        <f t="array" ref="M466">_FV(A466,"Beta")</f>
        <v>2.5118999999999998</v>
      </c>
      <c r="N466" s="6" cm="1">
        <f t="array" ref="N466">_FV(A466,"Volume")</f>
        <v>414074</v>
      </c>
      <c r="O466" s="5" cm="1">
        <f t="array" ref="O466">_FV(A466,"P/E",TRUE)</f>
        <v>0</v>
      </c>
      <c r="P466" s="6" cm="1">
        <f t="array" ref="P466">_FV(A466,"Employees")</f>
        <v>10834</v>
      </c>
      <c r="Q466" t="str" cm="1">
        <f t="array" ref="Q466">_FV(A466,"Exchange")</f>
        <v>New York Stock Exchange</v>
      </c>
    </row>
    <row r="467" spans="1:17" x14ac:dyDescent="0.25">
      <c r="A467" t="e" vm="472">
        <v>#VALUE!</v>
      </c>
      <c r="B467" t="str">
        <f>_FV(A467,"Ticker symbol",TRUE)</f>
        <v>AN</v>
      </c>
      <c r="C467" t="str">
        <f>_FV(A467,"Name")</f>
        <v>AUTONATION, INC.</v>
      </c>
      <c r="D467" t="str">
        <f>_FV(A467,"Description")</f>
        <v>AutoNation, Inc. (AutoNation) is an automotive retailer in the United States. The Company offers a range of automotive products and services, including new vehicles, used vehicles, parts and service, which includes automotive repair and maintenance services, as well as wholesale parts and collision businesses, and automotive finance and insurance products, including vehicle service and other protection products, as well as the arranging of financing for vehicle purchases through third-party finance sources. It operates through three segments: Domestic, Import and Premium Luxury. Its Domestic segment consists of retail automotive franchises that sell new vehicles manufactured by General Motors, Ford and FCA US. The Import segment consists of retail automotive franchises that sell new vehicles manufactured primarily by Toyota, Honda and Nissan. The Premium Luxury segment consists of retail automotive franchises that sell new vehicles manufactured by Mercedes-Benz, BMW, Audi and Lexus.</v>
      </c>
      <c r="E467" t="str">
        <f>_FV(A467,"Industry")</f>
        <v>Specialty Retailers</v>
      </c>
      <c r="F467" s="3">
        <f>_FV(A467,"Price")</f>
        <v>105.78</v>
      </c>
      <c r="G467" s="3">
        <f>_FV(A467,"High")</f>
        <v>106.26</v>
      </c>
      <c r="H467" s="3">
        <f>_FV(A467,"Low")</f>
        <v>104.99</v>
      </c>
      <c r="I467" s="3">
        <f>_FV(A467,"Open")</f>
        <v>106.15</v>
      </c>
      <c r="J467" s="3">
        <f>_FV(A467,"Previous close",TRUE)</f>
        <v>105.77</v>
      </c>
      <c r="K467" s="1">
        <f>_FV(A467,"Market cap",TRUE)</f>
        <v>8513153244</v>
      </c>
      <c r="L467" s="4">
        <f>_FV(A467,"Change (%)",TRUE)</f>
        <v>9.4539999999999999E-5</v>
      </c>
      <c r="M467" s="5" cm="1">
        <f t="array" ref="M467">_FV(A467,"Beta")</f>
        <v>1.6531</v>
      </c>
      <c r="N467" s="6" cm="1">
        <f t="array" ref="N467">_FV(A467,"Volume")</f>
        <v>212424</v>
      </c>
      <c r="O467" s="5" cm="1">
        <f t="array" ref="O467">_FV(A467,"P/E",TRUE)</f>
        <v>10.7806</v>
      </c>
      <c r="P467" s="6" cm="1">
        <f t="array" ref="P467">_FV(A467,"Employees")</f>
        <v>21600</v>
      </c>
      <c r="Q467" t="str" cm="1">
        <f t="array" ref="Q467">_FV(A467,"Exchange")</f>
        <v>New York Stock Exchange</v>
      </c>
    </row>
    <row r="468" spans="1:17" x14ac:dyDescent="0.25">
      <c r="A468" t="e" vm="473">
        <v>#VALUE!</v>
      </c>
      <c r="B468" t="str">
        <f>_FV(A468,"Ticker symbol",TRUE)</f>
        <v>CUBE</v>
      </c>
      <c r="C468" t="str">
        <f>_FV(A468,"Name")</f>
        <v>CUBESMART</v>
      </c>
      <c r="D468" t="str">
        <f>_FV(A468,"Description")</f>
        <v>CubeSmart operates as a self-managed and self-administered real estate company. The Company focuses on the ownership, operation, management, acquisition and development of self-storage properties in the United States. Its self-storage properties are designed to offer storage space for its residential and commercial customers. Its storage facilities offer lockers, mini storage units and large 10 feet x 30 feet storage rooms. The Company offers various storage options, including household and personal storage, business storage, vehicle and car storage, recreational vehicle (RV) storage, boat storage, motorcycle storage, moving storage and military storage. It also offers CubeSmart Services. As of December 31, 2016, the Company owned 475 self-storage properties located in 23 states and in the District of Columbia. In addition, as of December 31, 2016, it had managed 316 stores for third parties. Its self-storage properties are located in metropolitan areas, as well as suburban areas.</v>
      </c>
      <c r="E468" t="str">
        <f>_FV(A468,"Industry")</f>
        <v>Residential &amp; Commercial REIT</v>
      </c>
      <c r="F468" s="3">
        <f>_FV(A468,"Price")</f>
        <v>42.48</v>
      </c>
      <c r="G468" s="3">
        <f>_FV(A468,"High")</f>
        <v>43.11</v>
      </c>
      <c r="H468" s="3">
        <f>_FV(A468,"Low")</f>
        <v>42.38</v>
      </c>
      <c r="I468" s="3">
        <f>_FV(A468,"Open")</f>
        <v>42.58</v>
      </c>
      <c r="J468" s="3">
        <f>_FV(A468,"Previous close",TRUE)</f>
        <v>42.18</v>
      </c>
      <c r="K468" s="1">
        <f>_FV(A468,"Market cap",TRUE)</f>
        <v>8560433663</v>
      </c>
      <c r="L468" s="4">
        <f>_FV(A468,"Change (%)",TRUE)</f>
        <v>7.1120000000000003E-3</v>
      </c>
      <c r="M468" s="5" cm="1">
        <f t="array" ref="M468">_FV(A468,"Beta")</f>
        <v>0.27889999999999998</v>
      </c>
      <c r="N468" s="6" cm="1">
        <f t="array" ref="N468">_FV(A468,"Volume")</f>
        <v>506237</v>
      </c>
      <c r="O468" s="5" cm="1">
        <f t="array" ref="O468">_FV(A468,"P/E",TRUE)</f>
        <v>48.874299999999998</v>
      </c>
      <c r="P468" s="6" cm="1">
        <f t="array" ref="P468">_FV(A468,"Employees")</f>
        <v>3111</v>
      </c>
      <c r="Q468" t="str" cm="1">
        <f t="array" ref="Q468">_FV(A468,"Exchange")</f>
        <v>New York Stock Exchange</v>
      </c>
    </row>
    <row r="469" spans="1:17" x14ac:dyDescent="0.25">
      <c r="A469" t="e" vm="474">
        <v>#VALUE!</v>
      </c>
      <c r="B469" t="str">
        <f>_FV(A469,"Ticker symbol",TRUE)</f>
        <v>COG</v>
      </c>
      <c r="C469" t="str">
        <f>_FV(A469,"Name")</f>
        <v>CABOT OIL &amp; GAS CORPORATION</v>
      </c>
      <c r="D469" t="str">
        <f>_FV(A469,"Description")</f>
        <v>Cabot Oil &amp; Gas Corporation is an independent oil and gas company engaged in the development, exploitation and exploration of oil and gas properties. The Company operates in the segment of natural gas and oil development, exploitation, exploration and production, in the continental United States. Its assets are concentrated in areas with known hydrocarbon resources, which are conducive to multi-well, repeatable drilling programs. As of December 31, 2016, its exploration, development and production operations were primarily concentrated in two unconventional plays: the Marcellus Shale in northeast Pennsylvania and the Eagle Ford Shale in south Texas. The Company also has operations in various other unconventional and conventional plays throughout the continental United States. Its Marcellus Shale properties are principally located in Susquehanna County, Pennsylvania. Its properties in the Eagle Ford Shale are principally located in Atascosa, Frio and La Salle Counties, Texas.</v>
      </c>
      <c r="E469" t="str">
        <f>_FV(A469,"Industry")</f>
        <v>Oil &amp; Gas</v>
      </c>
      <c r="F469" s="3">
        <f>_FV(A469,"Price")</f>
        <v>17.809999999999999</v>
      </c>
      <c r="G469" s="3">
        <f>_FV(A469,"High")</f>
        <v>17.96</v>
      </c>
      <c r="H469" s="3">
        <f>_FV(A469,"Low")</f>
        <v>17.559999999999999</v>
      </c>
      <c r="I469" s="3">
        <f>_FV(A469,"Open")</f>
        <v>17.63</v>
      </c>
      <c r="J469" s="3">
        <f>_FV(A469,"Previous close",TRUE)</f>
        <v>17.39</v>
      </c>
      <c r="K469" s="1">
        <f>_FV(A469,"Market cap",TRUE)</f>
        <v>7113664856</v>
      </c>
      <c r="L469" s="4">
        <f>_FV(A469,"Change (%)",TRUE)</f>
        <v>2.4152E-2</v>
      </c>
      <c r="M469" s="5" cm="1">
        <f t="array" ref="M469">_FV(A469,"Beta")</f>
        <v>0.12620000000000001</v>
      </c>
      <c r="N469" s="6" cm="1">
        <f t="array" ref="N469">_FV(A469,"Volume")</f>
        <v>2277117</v>
      </c>
      <c r="O469" s="5" cm="1">
        <f t="array" ref="O469">_FV(A469,"P/E",TRUE)</f>
        <v>25.5562</v>
      </c>
      <c r="P469" s="6" cm="1">
        <f t="array" ref="P469">_FV(A469,"Employees")</f>
        <v>503</v>
      </c>
      <c r="Q469" t="str" cm="1">
        <f t="array" ref="Q469">_FV(A469,"Exchange")</f>
        <v>New York Stock Exchange</v>
      </c>
    </row>
    <row r="470" spans="1:17" x14ac:dyDescent="0.25">
      <c r="A470" t="e" vm="475">
        <v>#VALUE!</v>
      </c>
      <c r="B470" t="str">
        <f>_FV(A470,"Ticker symbol",TRUE)</f>
        <v>NNN</v>
      </c>
      <c r="C470" t="str">
        <f>_FV(A470,"Name")</f>
        <v>NATIONAL RETAIL PROPERTIES, INC.</v>
      </c>
      <c r="D470" t="str">
        <f>_FV(A470,"Description")</f>
        <v>National Retail Properties, Inc. is a real estate investment trust (REIT). The Company acquires, owns, invests in and develops properties that are leased primarily to retail tenants under long-term net leases and are primarily held for investment. As of December 31, 2016, it owned 2,535 properties with an aggregate gross leasable area of approximately 27,204,000 square feet, located in 48 states. The Company focuses on investing in a range of property and tenant types; leases, mortgages and other types of real estate interests; loans secured by personal property; loans secured by partnership or membership interests in partnerships or limited liability companies, and securities of other REITs, or other issuers, including for the purpose of exercising control over such entities. The Company owns a portfolio of freestanding retail stores across the United States. It owns approximately 2,290 stores, which are leased to over 400 tenants in approximately 40 different retail categories.</v>
      </c>
      <c r="E470" t="str">
        <f>_FV(A470,"Industry")</f>
        <v>Residential &amp; Commercial REIT</v>
      </c>
      <c r="F470" s="3">
        <f>_FV(A470,"Price")</f>
        <v>48.085999999999999</v>
      </c>
      <c r="G470" s="3">
        <f>_FV(A470,"High")</f>
        <v>49</v>
      </c>
      <c r="H470" s="3">
        <f>_FV(A470,"Low")</f>
        <v>48.07</v>
      </c>
      <c r="I470" s="3">
        <f>_FV(A470,"Open")</f>
        <v>49</v>
      </c>
      <c r="J470" s="3">
        <f>_FV(A470,"Previous close",TRUE)</f>
        <v>48.54</v>
      </c>
      <c r="K470" s="1">
        <f>_FV(A470,"Market cap",TRUE)</f>
        <v>8442963923</v>
      </c>
      <c r="L470" s="4">
        <f>_FV(A470,"Change (%)",TRUE)</f>
        <v>-9.3530000000000002E-3</v>
      </c>
      <c r="M470" s="5" cm="1">
        <f t="array" ref="M470">_FV(A470,"Beta")</f>
        <v>0.80610000000000004</v>
      </c>
      <c r="N470" s="6" cm="1">
        <f t="array" ref="N470">_FV(A470,"Volume")</f>
        <v>264733</v>
      </c>
      <c r="O470" s="5" cm="1">
        <f t="array" ref="O470">_FV(A470,"P/E",TRUE)</f>
        <v>41.607700000000001</v>
      </c>
      <c r="P470" s="6" cm="1">
        <f t="array" ref="P470">_FV(A470,"Employees")</f>
        <v>68</v>
      </c>
      <c r="Q470" t="str" cm="1">
        <f t="array" ref="Q470">_FV(A470,"Exchange")</f>
        <v>New York Stock Exchange</v>
      </c>
    </row>
    <row r="471" spans="1:17" x14ac:dyDescent="0.25">
      <c r="A471" t="e" vm="476">
        <v>#VALUE!</v>
      </c>
      <c r="B471" t="str">
        <f>_FV(A471,"Ticker symbol",TRUE)</f>
        <v>ITT</v>
      </c>
      <c r="C471" t="str">
        <f>_FV(A471,"Name")</f>
        <v>ITT INC.</v>
      </c>
      <c r="D471" t="str">
        <f>_FV(A471,"Description")</f>
        <v>ITT Inc. is a manufacturer of engineered critical components and customized technology solutions for the energy, transportation and industrial markets. The Company operates through four segments. The Industrial Process (IP) segment is an original equipment manufacturer and service provider offering a range of industrial pumps, valves and plant optimization systems and services. The Motion Technologies (MT) segment is a manufacturer of braking pads, shims, shock absorbers, damping, and sealing technologies for the transportation industry, including passenger cars, buses, and rail transportation. The Interconnect Solutions (ICS) segment designs and manufactures engineered connectors and cable assemblies for a range of applications in a range of environments. The Control Technologies (CT) segment manufactures equipment, including actuation, fuel management, noise and energy absorption, and environmental control system components, for the aerospace and defense, and industrial markets.</v>
      </c>
      <c r="E471" t="str">
        <f>_FV(A471,"Industry")</f>
        <v>Machinery, Equipment &amp; Components</v>
      </c>
      <c r="F471" s="3">
        <f>_FV(A471,"Price")</f>
        <v>101.13500000000001</v>
      </c>
      <c r="G471" s="3">
        <f>_FV(A471,"High")</f>
        <v>101.2</v>
      </c>
      <c r="H471" s="3">
        <f>_FV(A471,"Low")</f>
        <v>99</v>
      </c>
      <c r="I471" s="3">
        <f>_FV(A471,"Open")</f>
        <v>99.405000000000001</v>
      </c>
      <c r="J471" s="3">
        <f>_FV(A471,"Previous close",TRUE)</f>
        <v>98.96</v>
      </c>
      <c r="K471" s="1">
        <f>_FV(A471,"Market cap",TRUE)</f>
        <v>8703067244</v>
      </c>
      <c r="L471" s="4">
        <f>_FV(A471,"Change (%)",TRUE)</f>
        <v>2.1979000000000002E-2</v>
      </c>
      <c r="M471" s="5" cm="1">
        <f t="array" ref="M471">_FV(A471,"Beta")</f>
        <v>1.5792999999999999</v>
      </c>
      <c r="N471" s="6" cm="1">
        <f t="array" ref="N471">_FV(A471,"Volume")</f>
        <v>141292</v>
      </c>
      <c r="O471" s="5" cm="1">
        <f t="array" ref="O471">_FV(A471,"P/E",TRUE)</f>
        <v>143.40369999999999</v>
      </c>
      <c r="P471" s="6" cm="1">
        <f t="array" ref="P471">_FV(A471,"Employees")</f>
        <v>9700</v>
      </c>
      <c r="Q471" t="str" cm="1">
        <f t="array" ref="Q471">_FV(A471,"Exchange")</f>
        <v>New York Stock Exchange</v>
      </c>
    </row>
    <row r="472" spans="1:17" x14ac:dyDescent="0.25">
      <c r="A472" t="e" vm="477">
        <v>#VALUE!</v>
      </c>
      <c r="B472" t="str">
        <f>_FV(A472,"Ticker symbol",TRUE)</f>
        <v>JBL</v>
      </c>
      <c r="C472" t="str">
        <f>_FV(A472,"Name")</f>
        <v>JABIL INC.</v>
      </c>
      <c r="D472" t="str">
        <f>_FV(A472,"Description")</f>
        <v>Jabil Inc. provides electronic manufacturing services and solutions throughout the world. The Company operates in two segments, which include Electronics Manufacturing Services (EMS) and Diversified Manufacturing Services (DMS). Its EMS segment is focused on leveraging information technology (IT), supply chain design and engineering, technologies centered on core electronics, sharing of its manufacturing infrastructure and the ability to serve a range of markets. Its DMS segment is focused on providing engineering solutions and a focus on material sciences and technologies. It provides electronic design, production and product management services to companies in the automotive, capital equipment, consumer lifestyles and wearable technologies, computing and storage, defense and aerospace, digital home, emerging growth, healthcare, industrial and energy, mobility, packaging, point of sale and printing industries. The Company also provides paper bottle and paper-based packaging solutions.</v>
      </c>
      <c r="E472" t="str">
        <f>_FV(A472,"Industry")</f>
        <v>Electronic Equipment &amp; Parts</v>
      </c>
      <c r="F472" s="3">
        <f>_FV(A472,"Price")</f>
        <v>54.29</v>
      </c>
      <c r="G472" s="3">
        <f>_FV(A472,"High")</f>
        <v>54.8</v>
      </c>
      <c r="H472" s="3">
        <f>_FV(A472,"Low")</f>
        <v>53.96</v>
      </c>
      <c r="I472" s="3">
        <f>_FV(A472,"Open")</f>
        <v>54.57</v>
      </c>
      <c r="J472" s="3">
        <f>_FV(A472,"Previous close",TRUE)</f>
        <v>54.83</v>
      </c>
      <c r="K472" s="1">
        <f>_FV(A472,"Market cap",TRUE)</f>
        <v>8078243420</v>
      </c>
      <c r="L472" s="4">
        <f>_FV(A472,"Change (%)",TRUE)</f>
        <v>-9.8490000000000001E-3</v>
      </c>
      <c r="M472" s="5" cm="1">
        <f t="array" ref="M472">_FV(A472,"Beta")</f>
        <v>1.37</v>
      </c>
      <c r="N472" s="6" cm="1">
        <f t="array" ref="N472">_FV(A472,"Volume")</f>
        <v>268264</v>
      </c>
      <c r="O472" s="5" cm="1">
        <f t="array" ref="O472">_FV(A472,"P/E",TRUE)</f>
        <v>23.096299999999999</v>
      </c>
      <c r="P472" s="6" cm="1">
        <f t="array" ref="P472">_FV(A472,"Employees")</f>
        <v>240000</v>
      </c>
      <c r="Q472" t="str" cm="1">
        <f t="array" ref="Q472">_FV(A472,"Exchange")</f>
        <v>New York Stock Exchange</v>
      </c>
    </row>
    <row r="473" spans="1:17" x14ac:dyDescent="0.25">
      <c r="A473" t="e" vm="478">
        <v>#VALUE!</v>
      </c>
      <c r="B473" t="str">
        <f>_FV(A473,"Ticker symbol",TRUE)</f>
        <v>VOYA</v>
      </c>
      <c r="C473" t="str">
        <f>_FV(A473,"Name")</f>
        <v>VOYA FINANCIAL, INC.</v>
      </c>
      <c r="D473" t="str">
        <f>_FV(A473,"Description")</f>
        <v>Voya Financial, Inc. is a retirement, investment and insurance company. The Company operates through three segments: Retirement, Investment Management and Employee Benefits. The Retirement segment is focused on meeting the needs of individuals in preparing for and sustaining a secure retirement through employer-sponsored plans and services, as well as through individual account rollover plans and financial product offerings and planning and advisory services. The Investment Management segment offers domestic and international fixed income, equity, multi-asset and alternatives products and solutions. The Investment Management segment delivers products and services that are manufactured by traditional and specialty investment platforms. The Employee Benefits segment provides stop loss, group life, voluntary employee-paid and disability products to mid-sized and large businesses.</v>
      </c>
      <c r="E473" t="str">
        <f>_FV(A473,"Industry")</f>
        <v>Investment Banking &amp; Investment Services</v>
      </c>
      <c r="F473" s="3">
        <f>_FV(A473,"Price")</f>
        <v>69.709999999999994</v>
      </c>
      <c r="G473" s="3">
        <f>_FV(A473,"High")</f>
        <v>70.5</v>
      </c>
      <c r="H473" s="3">
        <f>_FV(A473,"Low")</f>
        <v>69.48</v>
      </c>
      <c r="I473" s="3">
        <f>_FV(A473,"Open")</f>
        <v>70.36</v>
      </c>
      <c r="J473" s="3">
        <f>_FV(A473,"Previous close",TRUE)</f>
        <v>70</v>
      </c>
      <c r="K473" s="1">
        <f>_FV(A473,"Market cap",TRUE)</f>
        <v>8483192000</v>
      </c>
      <c r="L473" s="4">
        <f>_FV(A473,"Change (%)",TRUE)</f>
        <v>-4.143E-3</v>
      </c>
      <c r="M473" s="5" cm="1">
        <f t="array" ref="M473">_FV(A473,"Beta")</f>
        <v>1.4496</v>
      </c>
      <c r="N473" s="6" cm="1">
        <f t="array" ref="N473">_FV(A473,"Volume")</f>
        <v>389663</v>
      </c>
      <c r="O473" s="5" cm="1">
        <f t="array" ref="O473">_FV(A473,"P/E",TRUE)</f>
        <v>50.564500000000002</v>
      </c>
      <c r="P473" s="6" cm="1">
        <f t="array" ref="P473">_FV(A473,"Employees")</f>
        <v>6000</v>
      </c>
      <c r="Q473" t="str" cm="1">
        <f t="array" ref="Q473">_FV(A473,"Exchange")</f>
        <v>New York Stock Exchange</v>
      </c>
    </row>
    <row r="474" spans="1:17" x14ac:dyDescent="0.25">
      <c r="A474" t="e" vm="479">
        <v>#VALUE!</v>
      </c>
      <c r="B474" t="str">
        <f>_FV(A474,"Ticker symbol",TRUE)</f>
        <v>KRC</v>
      </c>
      <c r="C474" t="str">
        <f>_FV(A474,"Name")</f>
        <v>KILROY REALTY CORPORATION</v>
      </c>
      <c r="D474" t="str">
        <f>_FV(A474,"Description")</f>
        <v>Kilroy Realty Corporation is a real estate investment trust (REIT). The Company operates through the office properties segment. It operates in office and mixed-use submarkets along the West Coast. It owns, develops, acquires and manages real estate assets, consisting primarily of Class A properties in the coastal regions of Los Angeles, Orange County, San Diego County, the San Francisco Bay Area and Greater Seattle. It owns its interests in all of its real estate assets through Kilroy Realty, L.P. (Operating Partnership) and the Kilroy Realty Finance Partnership, L.P. (Finance Partnership). Its stabilized portfolio includes all of its properties with the exception of development and redevelopment properties under construction or committed for construction, lease-up properties, real estate assets held for sale and undeveloped land. Its stabilized portfolio totals approximately 13.3 million square feet of office space and 200 residential units.</v>
      </c>
      <c r="E474" t="str">
        <f>_FV(A474,"Industry")</f>
        <v>Residential &amp; Commercial REIT</v>
      </c>
      <c r="F474" s="3">
        <f>_FV(A474,"Price")</f>
        <v>68</v>
      </c>
      <c r="G474" s="3">
        <f>_FV(A474,"High")</f>
        <v>68.97</v>
      </c>
      <c r="H474" s="3">
        <f>_FV(A474,"Low")</f>
        <v>67.709999999999994</v>
      </c>
      <c r="I474" s="3">
        <f>_FV(A474,"Open")</f>
        <v>67.790000000000006</v>
      </c>
      <c r="J474" s="3">
        <f>_FV(A474,"Previous close",TRUE)</f>
        <v>67.790000000000006</v>
      </c>
      <c r="K474" s="1">
        <f>_FV(A474,"Market cap",TRUE)</f>
        <v>7918627200</v>
      </c>
      <c r="L474" s="4">
        <f>_FV(A474,"Change (%)",TRUE)</f>
        <v>3.0980000000000001E-3</v>
      </c>
      <c r="M474" s="5" cm="1">
        <f t="array" ref="M474">_FV(A474,"Beta")</f>
        <v>0.86360000000000003</v>
      </c>
      <c r="N474" s="6" cm="1">
        <f t="array" ref="N474">_FV(A474,"Volume")</f>
        <v>208033</v>
      </c>
      <c r="O474" s="5" cm="1">
        <f t="array" ref="O474">_FV(A474,"P/E",TRUE)</f>
        <v>12.2965</v>
      </c>
      <c r="P474" s="6" cm="1">
        <f t="array" ref="P474">_FV(A474,"Employees")</f>
        <v>252</v>
      </c>
      <c r="Q474" t="str" cm="1">
        <f t="array" ref="Q474">_FV(A474,"Exchange")</f>
        <v>New York Stock Exchange</v>
      </c>
    </row>
    <row r="475" spans="1:17" x14ac:dyDescent="0.25">
      <c r="A475" t="e" vm="480">
        <v>#VALUE!</v>
      </c>
      <c r="B475" t="str">
        <f>_FV(A475,"Ticker symbol",TRUE)</f>
        <v>KNX</v>
      </c>
      <c r="C475" t="str">
        <f>_FV(A475,"Name")</f>
        <v>KNIGHT-SWIFT TRANSPORTATION HOLDINGS INC.</v>
      </c>
      <c r="D475" t="str">
        <f>_FV(A475,"Description")</f>
        <v>Knight-Swift Transportation Holdings Inc., formerly Swift Transportation Company, provides truckload services in North America. The Company also provides rail intermodal and non-asset based freight brokerage and logistics management services. The Company provides its services across United States, Mexico and Canada using its dry van, refrigerated, flatbed and specialized trailers, and intermodal containers. As of September 10, 2017, the Company had a fleet of approximately 23,000 tractors and 77,000 trailers. It operates through its Knight Transportation, Swift Transportation, and Barr-Nunn branded subsidiaries.</v>
      </c>
      <c r="E475" t="str">
        <f>_FV(A475,"Industry")</f>
        <v>Freight &amp; Logistics Services</v>
      </c>
      <c r="F475" s="3">
        <f>_FV(A475,"Price")</f>
        <v>50.56</v>
      </c>
      <c r="G475" s="3">
        <f>_FV(A475,"High")</f>
        <v>50.954999999999998</v>
      </c>
      <c r="H475" s="3">
        <f>_FV(A475,"Low")</f>
        <v>49.69</v>
      </c>
      <c r="I475" s="3">
        <f>_FV(A475,"Open")</f>
        <v>49.79</v>
      </c>
      <c r="J475" s="3">
        <f>_FV(A475,"Previous close",TRUE)</f>
        <v>49.37</v>
      </c>
      <c r="K475" s="1">
        <f>_FV(A475,"Market cap",TRUE)</f>
        <v>8368220992</v>
      </c>
      <c r="L475" s="4">
        <f>_FV(A475,"Change (%)",TRUE)</f>
        <v>2.4104E-2</v>
      </c>
      <c r="M475" s="5" cm="1">
        <f t="array" ref="M475">_FV(A475,"Beta")</f>
        <v>1.3169</v>
      </c>
      <c r="N475" s="6" cm="1">
        <f t="array" ref="N475">_FV(A475,"Volume")</f>
        <v>580421</v>
      </c>
      <c r="O475" s="5" cm="1">
        <f t="array" ref="O475">_FV(A475,"P/E",TRUE)</f>
        <v>17.655999999999999</v>
      </c>
      <c r="P475" s="6" cm="1">
        <f t="array" ref="P475">_FV(A475,"Employees")</f>
        <v>22900</v>
      </c>
      <c r="Q475" t="str" cm="1">
        <f t="array" ref="Q475">_FV(A475,"Exchange")</f>
        <v>New York Stock Exchange</v>
      </c>
    </row>
    <row r="476" spans="1:17" x14ac:dyDescent="0.25">
      <c r="A476" t="e" vm="481">
        <v>#VALUE!</v>
      </c>
      <c r="B476" t="str">
        <f>_FV(A476,"Ticker symbol",TRUE)</f>
        <v>FRT</v>
      </c>
      <c r="C476" t="str">
        <f>_FV(A476,"Name")</f>
        <v>FEDERAL REALTY INVESTMENT TRUST</v>
      </c>
      <c r="D476" t="str">
        <f>_FV(A476,"Description")</f>
        <v>Federal Realty Investment Trust is an equity real estate investment trust (REIT). The Company specializes in the ownership, management and redevelopment of retail and mixed-use properties located primarily in affluent communities in selected metropolitan markets in the Northeast and Mid-Atlantic regions of the United States, as well as in California and South Florida. The Company owns and has interest in community and neighborhood shopping centers and mixed-use properties. The Company’s tenants range from sole proprietorships to national retailers, or corporate group of tenants.</v>
      </c>
      <c r="E476" t="str">
        <f>_FV(A476,"Industry")</f>
        <v>Residential &amp; Commercial REIT</v>
      </c>
      <c r="F476" s="3">
        <f>_FV(A476,"Price")</f>
        <v>117.52</v>
      </c>
      <c r="G476" s="3">
        <f>_FV(A476,"High")</f>
        <v>118.49</v>
      </c>
      <c r="H476" s="3">
        <f>_FV(A476,"Low")</f>
        <v>117.26</v>
      </c>
      <c r="I476" s="3">
        <f>_FV(A476,"Open")</f>
        <v>117.52</v>
      </c>
      <c r="J476" s="3">
        <f>_FV(A476,"Previous close",TRUE)</f>
        <v>116.37</v>
      </c>
      <c r="K476" s="1">
        <f>_FV(A476,"Market cap",TRUE)</f>
        <v>9137821659</v>
      </c>
      <c r="L476" s="4">
        <f>_FV(A476,"Change (%)",TRUE)</f>
        <v>9.8820000000000002E-3</v>
      </c>
      <c r="M476" s="5" cm="1">
        <f t="array" ref="M476">_FV(A476,"Beta")</f>
        <v>1.1662999999999999</v>
      </c>
      <c r="N476" s="6" cm="1">
        <f t="array" ref="N476">_FV(A476,"Volume")</f>
        <v>143050</v>
      </c>
      <c r="O476" s="5" cm="1">
        <f t="array" ref="O476">_FV(A476,"P/E",TRUE)</f>
        <v>76.546099999999996</v>
      </c>
      <c r="P476" s="6" cm="1">
        <f t="array" ref="P476">_FV(A476,"Employees")</f>
        <v>307</v>
      </c>
      <c r="Q476" t="str" cm="1">
        <f t="array" ref="Q476">_FV(A476,"Exchange")</f>
        <v>New York Stock Exchange</v>
      </c>
    </row>
    <row r="477" spans="1:17" x14ac:dyDescent="0.25">
      <c r="A477" t="e" vm="482">
        <v>#VALUE!</v>
      </c>
      <c r="B477" t="str">
        <f>_FV(A477,"Ticker symbol",TRUE)</f>
        <v>ARW</v>
      </c>
      <c r="C477" t="str">
        <f>_FV(A477,"Name")</f>
        <v>ARROW ELECTRONICS, INC.</v>
      </c>
      <c r="D477" t="str">
        <f>_FV(A477,"Description")</f>
        <v>Arrow Electronics, Inc. is a provider of products, services and solutions to industrial and commercial users of electronic components and enterprise computing solutions. The Company has a portfolio of product offerings available from various electronic components and enterprise computing solutions suppliers. The Company's segments include the global components business; the global enterprise computing solutions (ECS) business, and corporate business segment. It distributes electronic components to original equipment manufacturers and contract manufacturers through its global components business segment. Through global ECS business segment, it provides enterprise computing solutions to value-added resellers. The Global components segment markets and distributes electronic components and provides a range of value-added capabilities. Global ECS' portfolio of computing solutions includes datacenter, cloud, security, and analytics solutions.</v>
      </c>
      <c r="E477" t="str">
        <f>_FV(A477,"Industry")</f>
        <v>Semiconductors &amp; Semiconductor Equipment</v>
      </c>
      <c r="F477" s="3">
        <f>_FV(A477,"Price")</f>
        <v>118.49</v>
      </c>
      <c r="G477" s="3">
        <f>_FV(A477,"High")</f>
        <v>118.59</v>
      </c>
      <c r="H477" s="3">
        <f>_FV(A477,"Low")</f>
        <v>116.1</v>
      </c>
      <c r="I477" s="3">
        <f>_FV(A477,"Open")</f>
        <v>117.63</v>
      </c>
      <c r="J477" s="3">
        <f>_FV(A477,"Previous close",TRUE)</f>
        <v>117.5</v>
      </c>
      <c r="K477" s="1">
        <f>_FV(A477,"Market cap",TRUE)</f>
        <v>8777422831</v>
      </c>
      <c r="L477" s="4">
        <f>_FV(A477,"Change (%)",TRUE)</f>
        <v>8.4259999999999995E-3</v>
      </c>
      <c r="M477" s="5" cm="1">
        <f t="array" ref="M477">_FV(A477,"Beta")</f>
        <v>1.5584</v>
      </c>
      <c r="N477" s="6" cm="1">
        <f t="array" ref="N477">_FV(A477,"Volume")</f>
        <v>245894</v>
      </c>
      <c r="O477" s="5" cm="1">
        <f t="array" ref="O477">_FV(A477,"P/E",TRUE)</f>
        <v>12.2385</v>
      </c>
      <c r="P477" s="6" cm="1">
        <f t="array" ref="P477">_FV(A477,"Employees")</f>
        <v>19600</v>
      </c>
      <c r="Q477" t="str" cm="1">
        <f t="array" ref="Q477">_FV(A477,"Exchange")</f>
        <v>New York Stock Exchange</v>
      </c>
    </row>
    <row r="478" spans="1:17" x14ac:dyDescent="0.25">
      <c r="A478" t="e" vm="483">
        <v>#VALUE!</v>
      </c>
      <c r="B478" t="str">
        <f>_FV(A478,"Ticker symbol",TRUE)</f>
        <v>EHC</v>
      </c>
      <c r="C478" t="str">
        <f>_FV(A478,"Name")</f>
        <v>ENCOMPASS HEALTH CORPORATION</v>
      </c>
      <c r="D478" t="str">
        <f>_FV(A478,"Description")</f>
        <v>Encompass Health Corporation, formerly HealthSouth Corporation, is a provider of post-acute healthcare services, offering both facility-based and home-based post-acute services in 36 states and Puerto Rico through its network of inpatient rehabilitation hospitals, home health agencies and hospice agencies. The Company manages its operations through segments, including inpatient rehabilitation, and home health and hospice. It is an owner and operator of inpatient rehabilitation hospitals. It provides specialized rehabilitative treatment on both an inpatient and outpatient basis. It offers its home health and hospice services through Encompass Home Health and Hospice business (Encompass). Encompass operates home health and hospice agencies in 30 states, with concentrations in the Southeast, Oklahoma, and Texas. As of December 31, 2018, the Company operated 130 inpatient rehabilitation hospitals.</v>
      </c>
      <c r="E478" t="str">
        <f>_FV(A478,"Industry")</f>
        <v>Healthcare Providers &amp; Services</v>
      </c>
      <c r="F478" s="3">
        <f>_FV(A478,"Price")</f>
        <v>87.09</v>
      </c>
      <c r="G478" s="3">
        <f>_FV(A478,"High")</f>
        <v>87.18</v>
      </c>
      <c r="H478" s="3">
        <f>_FV(A478,"Low")</f>
        <v>85.75</v>
      </c>
      <c r="I478" s="3">
        <f>_FV(A478,"Open")</f>
        <v>86.22</v>
      </c>
      <c r="J478" s="3">
        <f>_FV(A478,"Previous close",TRUE)</f>
        <v>85.36</v>
      </c>
      <c r="K478" s="1">
        <f>_FV(A478,"Market cap",TRUE)</f>
        <v>8669148486</v>
      </c>
      <c r="L478" s="4">
        <f>_FV(A478,"Change (%)",TRUE)</f>
        <v>2.0267E-2</v>
      </c>
      <c r="M478" s="5" cm="1">
        <f t="array" ref="M478">_FV(A478,"Beta")</f>
        <v>1.1455</v>
      </c>
      <c r="N478" s="6" cm="1">
        <f t="array" ref="N478">_FV(A478,"Volume")</f>
        <v>170637</v>
      </c>
      <c r="O478" s="5" cm="1">
        <f t="array" ref="O478">_FV(A478,"P/E",TRUE)</f>
        <v>28.067399999999999</v>
      </c>
      <c r="P478" s="6" cm="1">
        <f t="array" ref="P478">_FV(A478,"Employees")</f>
        <v>43000</v>
      </c>
      <c r="Q478" t="str" cm="1">
        <f t="array" ref="Q478">_FV(A478,"Exchange")</f>
        <v>New York Stock Exchange</v>
      </c>
    </row>
    <row r="479" spans="1:17" x14ac:dyDescent="0.25">
      <c r="A479" t="e" vm="484">
        <v>#VALUE!</v>
      </c>
      <c r="B479" t="str">
        <f>_FV(A479,"Ticker symbol",TRUE)</f>
        <v>VST</v>
      </c>
      <c r="C479" t="str">
        <f>_FV(A479,"Name")</f>
        <v>VISTRA CORP.</v>
      </c>
      <c r="D479" t="str">
        <f>_FV(A479,"Description")</f>
        <v>Vistra Corp., formerly Vistra Energy Corp, is a holding company. The Company operates an integrated retail and generation business in markets throughout the United States. Through its subsidiaries, it is engaged in electricity market activities, including electricity generation, wholesale energy sales and purchases, commodity risk management and retail sales of electricity to end users. It operates through segments, including Retail; Electric Reliability Council of Texas, Inc. (ERCOT); PJM Interconnection, LLC (PJM); NY/NE (comprising New York Independent System Operator (NYISO) and Independent System Operator New England (ISO-NE)); Midcontinent Independent System Operator, Inc. (MISO), and Asset Closure. Its generation fleet totals approximately 40,000 megawatt (MW) of generation capacity with a portfolio of natural gas, nuclear, coal and solar facilities.</v>
      </c>
      <c r="E479" t="str">
        <f>_FV(A479,"Industry")</f>
        <v>Electrical Utilities &amp; IPPs</v>
      </c>
      <c r="F479" s="3">
        <f>_FV(A479,"Price")</f>
        <v>16.254999999999999</v>
      </c>
      <c r="G479" s="3">
        <f>_FV(A479,"High")</f>
        <v>16.445</v>
      </c>
      <c r="H479" s="3">
        <f>_FV(A479,"Low")</f>
        <v>16.09</v>
      </c>
      <c r="I479" s="3">
        <f>_FV(A479,"Open")</f>
        <v>16.29</v>
      </c>
      <c r="J479" s="3">
        <f>_FV(A479,"Previous close",TRUE)</f>
        <v>16.05</v>
      </c>
      <c r="K479" s="1">
        <f>_FV(A479,"Market cap",TRUE)</f>
        <v>7835804024</v>
      </c>
      <c r="L479" s="4">
        <f>_FV(A479,"Change (%)",TRUE)</f>
        <v>1.2773000000000001E-2</v>
      </c>
      <c r="M479" s="5" cm="1">
        <f t="array" ref="M479">_FV(A479,"Beta")</f>
        <v>0.86029999999999995</v>
      </c>
      <c r="N479" s="6" cm="1">
        <f t="array" ref="N479">_FV(A479,"Volume")</f>
        <v>1485678</v>
      </c>
      <c r="O479" s="5" cm="1">
        <f t="array" ref="O479">_FV(A479,"P/E",TRUE)</f>
        <v>0</v>
      </c>
      <c r="P479" s="6" cm="1">
        <f t="array" ref="P479">_FV(A479,"Employees")</f>
        <v>1640</v>
      </c>
      <c r="Q479" t="str" cm="1">
        <f t="array" ref="Q479">_FV(A479,"Exchange")</f>
        <v>New York Stock Exchange</v>
      </c>
    </row>
    <row r="480" spans="1:17" x14ac:dyDescent="0.25">
      <c r="A480" t="e" vm="485">
        <v>#VALUE!</v>
      </c>
      <c r="B480" t="str">
        <f>_FV(A480,"Ticker symbol",TRUE)</f>
        <v>USFD</v>
      </c>
      <c r="C480" t="str">
        <f>_FV(A480,"Name")</f>
        <v>US FOODS HOLDING CORP.</v>
      </c>
      <c r="D480" t="str">
        <f>_FV(A480,"Description")</f>
        <v>US Foods Holding Corp. is a holding company. The Company is a foodservice distributor in the United States. The Company, through US Foods, Inc. (USF), markets and primarily distributes fresh, frozen and dry food and non-food products to foodservice customers throughout the United States. These customers include independently owned single and multi-unit restaurants, regional concepts, national restaurant chains, hospitals, nursing homes, hotels and motels, country clubs, government and military organizations, colleges and universities, and retail locations. The Company offers approximately 400,000 fresh, frozen, and dry food stock-keeping units (SKUs), as well as non-food items, sourced from over 6,000 suppliers. The Company maintains approximately 72 primary operating facilities.</v>
      </c>
      <c r="E480" t="str">
        <f>_FV(A480,"Industry")</f>
        <v>Food &amp; Drug Retailing</v>
      </c>
      <c r="F480" s="3">
        <f>_FV(A480,"Price")</f>
        <v>39.5</v>
      </c>
      <c r="G480" s="3">
        <f>_FV(A480,"High")</f>
        <v>40.96</v>
      </c>
      <c r="H480" s="3">
        <f>_FV(A480,"Low")</f>
        <v>38.54</v>
      </c>
      <c r="I480" s="3">
        <f>_FV(A480,"Open")</f>
        <v>40.57</v>
      </c>
      <c r="J480" s="3">
        <f>_FV(A480,"Previous close",TRUE)</f>
        <v>40.57</v>
      </c>
      <c r="K480" s="1">
        <f>_FV(A480,"Market cap",TRUE)</f>
        <v>8737352600</v>
      </c>
      <c r="L480" s="4">
        <f>_FV(A480,"Change (%)",TRUE)</f>
        <v>-2.6373999999999998E-2</v>
      </c>
      <c r="M480" s="5" cm="1">
        <f t="array" ref="M480">_FV(A480,"Beta")</f>
        <v>1.8167</v>
      </c>
      <c r="N480" s="6" cm="1">
        <f t="array" ref="N480">_FV(A480,"Volume")</f>
        <v>2174791</v>
      </c>
      <c r="O480" s="5" cm="1">
        <f t="array" ref="O480">_FV(A480,"P/E",TRUE)</f>
        <v>0</v>
      </c>
      <c r="P480" s="6" cm="1">
        <f t="array" ref="P480">_FV(A480,"Employees")</f>
        <v>26000</v>
      </c>
      <c r="Q480" t="str" cm="1">
        <f t="array" ref="Q480">_FV(A480,"Exchange")</f>
        <v>New York Stock Exchange</v>
      </c>
    </row>
    <row r="481" spans="1:17" x14ac:dyDescent="0.25">
      <c r="A481" t="e" vm="486">
        <v>#VALUE!</v>
      </c>
      <c r="B481" t="str">
        <f>_FV(A481,"Ticker symbol",TRUE)</f>
        <v>KIM</v>
      </c>
      <c r="C481" t="str">
        <f>_FV(A481,"Name")</f>
        <v>KIMCO REALTY CORPORATION</v>
      </c>
      <c r="D481" t="str">
        <f>_FV(A481,"Description")</f>
        <v>Kimco Realty Corporation is a self-administered real estate investment trust. The Company is specialized in shopping center acquisitions, development, management, and operation of open-air shopping centers, which are anchored generally by discounters, grocery stores, and service-oriented tenants. The Company has interests in approximately 420 United States shopping centers and mixed-use assets comprising of over 73.6 million square feet of gross leasable area (GLA).</v>
      </c>
      <c r="E481" t="str">
        <f>_FV(A481,"Industry")</f>
        <v>Residential &amp; Commercial REIT</v>
      </c>
      <c r="F481" s="3">
        <f>_FV(A481,"Price")</f>
        <v>21.645</v>
      </c>
      <c r="G481" s="3">
        <f>_FV(A481,"High")</f>
        <v>21.855</v>
      </c>
      <c r="H481" s="3">
        <f>_FV(A481,"Low")</f>
        <v>21.54</v>
      </c>
      <c r="I481" s="3">
        <f>_FV(A481,"Open")</f>
        <v>21.65</v>
      </c>
      <c r="J481" s="3">
        <f>_FV(A481,"Previous close",TRUE)</f>
        <v>21.46</v>
      </c>
      <c r="K481" s="1">
        <f>_FV(A481,"Market cap",TRUE)</f>
        <v>9382224384</v>
      </c>
      <c r="L481" s="4">
        <f>_FV(A481,"Change (%)",TRUE)</f>
        <v>8.6210000000000002E-3</v>
      </c>
      <c r="M481" s="5" cm="1">
        <f t="array" ref="M481">_FV(A481,"Beta")</f>
        <v>1.5244</v>
      </c>
      <c r="N481" s="6" cm="1">
        <f t="array" ref="N481">_FV(A481,"Volume")</f>
        <v>1368027</v>
      </c>
      <c r="O481" s="5" cm="1">
        <f t="array" ref="O481">_FV(A481,"P/E",TRUE)</f>
        <v>9.1045999999999996</v>
      </c>
      <c r="P481" s="6" cm="1">
        <f t="array" ref="P481">_FV(A481,"Employees")</f>
        <v>484</v>
      </c>
      <c r="Q481" t="str" cm="1">
        <f t="array" ref="Q481">_FV(A481,"Exchange")</f>
        <v>New York Stock Exchange</v>
      </c>
    </row>
    <row r="482" spans="1:17" x14ac:dyDescent="0.25">
      <c r="A482" t="e" vm="487">
        <v>#VALUE!</v>
      </c>
      <c r="B482" t="str">
        <f>_FV(A482,"Ticker symbol",TRUE)</f>
        <v>RNR</v>
      </c>
      <c r="C482" t="str">
        <f>_FV(A482,"Name")</f>
        <v>RENAISSANCERE HOLDINGS LTD.</v>
      </c>
      <c r="D482" t="str">
        <f>_FV(A482,"Description")</f>
        <v>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v>
      </c>
      <c r="E482" t="str">
        <f>_FV(A482,"Industry")</f>
        <v>Insurance</v>
      </c>
      <c r="F482" s="3">
        <f>_FV(A482,"Price")</f>
        <v>163.57</v>
      </c>
      <c r="G482" s="3">
        <f>_FV(A482,"High")</f>
        <v>166.69499999999999</v>
      </c>
      <c r="H482" s="3">
        <f>_FV(A482,"Low")</f>
        <v>163.57</v>
      </c>
      <c r="I482" s="3">
        <f>_FV(A482,"Open")</f>
        <v>166</v>
      </c>
      <c r="J482" s="3">
        <f>_FV(A482,"Previous close",TRUE)</f>
        <v>164.88</v>
      </c>
      <c r="K482" s="1">
        <f>_FV(A482,"Market cap",TRUE)</f>
        <v>8119241860</v>
      </c>
      <c r="L482" s="4">
        <f>_FV(A482,"Change (%)",TRUE)</f>
        <v>-7.9450000000000007E-3</v>
      </c>
      <c r="M482" s="5" cm="1">
        <f t="array" ref="M482">_FV(A482,"Beta")</f>
        <v>0.46629999999999999</v>
      </c>
      <c r="N482" s="6" cm="1">
        <f t="array" ref="N482">_FV(A482,"Volume")</f>
        <v>232936</v>
      </c>
      <c r="O482" s="5" cm="1">
        <f t="array" ref="O482">_FV(A482,"P/E",TRUE)</f>
        <v>14.410600000000001</v>
      </c>
      <c r="P482" s="6" cm="1">
        <f t="array" ref="P482">_FV(A482,"Employees")</f>
        <v>604</v>
      </c>
      <c r="Q482" t="str" cm="1">
        <f t="array" ref="Q482">_FV(A482,"Exchange")</f>
        <v>New York Stock Exchange</v>
      </c>
    </row>
    <row r="483" spans="1:17" x14ac:dyDescent="0.25">
      <c r="A483" t="e" vm="488">
        <v>#VALUE!</v>
      </c>
      <c r="B483" t="str">
        <f>_FV(A483,"Ticker symbol",TRUE)</f>
        <v>PII</v>
      </c>
      <c r="C483" t="str">
        <f>_FV(A483,"Name")</f>
        <v>Polaris Inc.</v>
      </c>
      <c r="D483" t="str">
        <f>_FV(A483,"Description")</f>
        <v>Polaris Inc., formerly Polaris Industries Inc., designs, engineers and manufactures powersports vehicles, which include Off-Road Vehicles (ORV), including All-Terrain Vehicles (ATV) and side-by-side vehicles for recreational and utility use, Snowmobiles, Motorcycles and Global Adjacent Markets vehicles, including Work and Transportation and military vehicles. The Company's segments include ORV/Snowmobiles, Motorcycles, Global Adjacent Markets and Other. Its products, together with related Parts, Garments and Accessories (PG&amp;A), as well as aftermarket accessories and apparel are sold through dealers and distributors located in the United States, Canada, Western Europe, Australia and Mexico. The Other segment includes business of TAP Automotive Holdings, LLC (Transamerican Auto Parts or TAP), a manufacturer, distributor, retailer and installer of off-road Jeep and truck accessories. TAP offers aftermarket parts and accessories for light trucks, Jeeps and other four-wheel drive vehicles.</v>
      </c>
      <c r="E483" t="str">
        <f>_FV(A483,"Industry")</f>
        <v>Leisure Products</v>
      </c>
      <c r="F483" s="3">
        <f>_FV(A483,"Price")</f>
        <v>144.65</v>
      </c>
      <c r="G483" s="3">
        <f>_FV(A483,"High")</f>
        <v>145.79</v>
      </c>
      <c r="H483" s="3">
        <f>_FV(A483,"Low")</f>
        <v>143.25</v>
      </c>
      <c r="I483" s="3">
        <f>_FV(A483,"Open")</f>
        <v>145.13</v>
      </c>
      <c r="J483" s="3">
        <f>_FV(A483,"Previous close",TRUE)</f>
        <v>144.52000000000001</v>
      </c>
      <c r="K483" s="1">
        <f>_FV(A483,"Market cap",TRUE)</f>
        <v>8858666872</v>
      </c>
      <c r="L483" s="4">
        <f>_FV(A483,"Change (%)",TRUE)</f>
        <v>8.9950000000000002E-4</v>
      </c>
      <c r="M483" s="5" cm="1">
        <f t="array" ref="M483">_FV(A483,"Beta")</f>
        <v>2.0148999999999999</v>
      </c>
      <c r="N483" s="6" cm="1">
        <f t="array" ref="N483">_FV(A483,"Volume")</f>
        <v>237751</v>
      </c>
      <c r="O483" s="5" cm="1">
        <f t="array" ref="O483">_FV(A483,"P/E",TRUE)</f>
        <v>36.055900000000001</v>
      </c>
      <c r="P483" s="6" cm="1">
        <f t="array" ref="P483">_FV(A483,"Employees")</f>
        <v>15000</v>
      </c>
      <c r="Q483" t="str" cm="1">
        <f t="array" ref="Q483">_FV(A483,"Exchange")</f>
        <v>New York Stock Exchange</v>
      </c>
    </row>
    <row r="484" spans="1:17" x14ac:dyDescent="0.25">
      <c r="A484" t="e" vm="489">
        <v>#VALUE!</v>
      </c>
      <c r="B484" t="str">
        <f>_FV(A484,"Ticker symbol",TRUE)</f>
        <v>OSK</v>
      </c>
      <c r="C484" t="str">
        <f>_FV(A484,"Name")</f>
        <v>OSHKOSH CORPORATION</v>
      </c>
      <c r="D484" t="str">
        <f>_FV(A484,"Description")</f>
        <v>Oshkosh Corporation is a designer, manufacturer and marketer of a broad range of engineered specialty vehicles and vehicle bodies. The Company operates through four segments: Access equipment segment, Defense segment, Fire &amp; emergency segment and Commercial segment. Access equipment segment designs and manufactures aerial work platforms and telehandlers used in a wide variety of construction, industrial, institutional and general maintenance applications and also manufactures towing and recovery equipment in the United States. Defense segment manufactures heavy, medium, and light tactical wheeled vehicles. Fire &amp; emergency segment designs and manufactures fire apparatus assembled on custom chassis, aircraft rescue and firefighting vehicles to domestic and international airports and broadcast and communication vehicles. Commercial segment designs and manufactures refuse collection vehicles and field service vehicles.</v>
      </c>
      <c r="E484" t="str">
        <f>_FV(A484,"Industry")</f>
        <v>Machinery, Equipment &amp; Components</v>
      </c>
      <c r="F484" s="3">
        <f>_FV(A484,"Price")</f>
        <v>135.38999999999999</v>
      </c>
      <c r="G484" s="3">
        <f>_FV(A484,"High")</f>
        <v>136.44999999999999</v>
      </c>
      <c r="H484" s="3">
        <f>_FV(A484,"Low")</f>
        <v>133.78</v>
      </c>
      <c r="I484" s="3">
        <f>_FV(A484,"Open")</f>
        <v>134.65</v>
      </c>
      <c r="J484" s="3">
        <f>_FV(A484,"Previous close",TRUE)</f>
        <v>133.97999999999999</v>
      </c>
      <c r="K484" s="1">
        <f>_FV(A484,"Market cap",TRUE)</f>
        <v>9290043444</v>
      </c>
      <c r="L484" s="4">
        <f>_FV(A484,"Change (%)",TRUE)</f>
        <v>1.0524E-2</v>
      </c>
      <c r="M484" s="5" cm="1">
        <f t="array" ref="M484">_FV(A484,"Beta")</f>
        <v>1.5712999999999999</v>
      </c>
      <c r="N484" s="6" cm="1">
        <f t="array" ref="N484">_FV(A484,"Volume")</f>
        <v>103747</v>
      </c>
      <c r="O484" s="5" cm="1">
        <f t="array" ref="O484">_FV(A484,"P/E",TRUE)</f>
        <v>26.4191</v>
      </c>
      <c r="P484" s="6" cm="1">
        <f t="array" ref="P484">_FV(A484,"Employees")</f>
        <v>14400</v>
      </c>
      <c r="Q484" t="str" cm="1">
        <f t="array" ref="Q484">_FV(A484,"Exchange")</f>
        <v>New York Stock Exchange</v>
      </c>
    </row>
    <row r="485" spans="1:17" x14ac:dyDescent="0.25">
      <c r="A485" t="e" vm="490">
        <v>#VALUE!</v>
      </c>
      <c r="B485" t="str">
        <f>_FV(A485,"Ticker symbol",TRUE)</f>
        <v>H</v>
      </c>
      <c r="C485" t="str">
        <f>_FV(A485,"Name")</f>
        <v>HYATT HOTELS CORPORATION</v>
      </c>
      <c r="D485" t="str">
        <f>_FV(A485,"Description")</f>
        <v>Hyatt Hotels Corporation is a global hospitality company. The Company develops, owns, operates, manages, franchises, licenses or provides services to a portfolio of properties. The Company operates through four segments: owned and leased hotels; Americas management and franchising (Americas); ASPAC management and franchising (ASPAC), and EAME/SW Asia management and franchising (EAME/SW Asia). The owned and leased hotels segment consists of its owned and leased full service and select service hotels. The Americas segment consists of its management and franchising of properties located in the United States, Latin America, Canada and the Caribbean. The ASPAC segment consists of its management and franchising of properties located in Southeast Asia, as well as China, Australia, South Korea, Japan and Micronesia. The EAME/SW Asia segment consists of its management and franchising of properties located in Europe, Africa, the Middle East, India, Central Asia and Nepal.</v>
      </c>
      <c r="E485" t="str">
        <f>_FV(A485,"Industry")</f>
        <v>Hotels &amp; Entertainment Services</v>
      </c>
      <c r="F485" s="3">
        <f>_FV(A485,"Price")</f>
        <v>79.525000000000006</v>
      </c>
      <c r="G485" s="3">
        <f>_FV(A485,"High")</f>
        <v>80.12</v>
      </c>
      <c r="H485" s="3">
        <f>_FV(A485,"Low")</f>
        <v>78.28</v>
      </c>
      <c r="I485" s="3">
        <f>_FV(A485,"Open")</f>
        <v>80.099999999999994</v>
      </c>
      <c r="J485" s="3">
        <f>_FV(A485,"Previous close",TRUE)</f>
        <v>80.47</v>
      </c>
      <c r="K485" s="1">
        <f>_FV(A485,"Market cap",TRUE)</f>
        <v>8093609160</v>
      </c>
      <c r="L485" s="4">
        <f>_FV(A485,"Change (%)",TRUE)</f>
        <v>-1.1744000000000001E-2</v>
      </c>
      <c r="M485" s="5" cm="1">
        <f t="array" ref="M485">_FV(A485,"Beta")</f>
        <v>1.514</v>
      </c>
      <c r="N485" s="6" cm="1">
        <f t="array" ref="N485">_FV(A485,"Volume")</f>
        <v>158402</v>
      </c>
      <c r="O485" s="5" cm="1">
        <f t="array" ref="O485">_FV(A485,"P/E",TRUE)</f>
        <v>0</v>
      </c>
      <c r="P485" s="6" cm="1">
        <f t="array" ref="P485">_FV(A485,"Employees")</f>
        <v>37000</v>
      </c>
      <c r="Q485" t="str" cm="1">
        <f t="array" ref="Q485">_FV(A485,"Exchange")</f>
        <v>New York Stock Exchange</v>
      </c>
    </row>
    <row r="486" spans="1:17" x14ac:dyDescent="0.25">
      <c r="A486" t="e" vm="491">
        <v>#VALUE!</v>
      </c>
      <c r="B486" t="str">
        <f>_FV(A486,"Ticker symbol",TRUE)</f>
        <v>SC</v>
      </c>
      <c r="C486" t="str">
        <f>_FV(A486,"Name")</f>
        <v>SANTANDER CONSUMER USA HOLDINGS INC.</v>
      </c>
      <c r="D486" t="str">
        <f>_FV(A486,"Description")</f>
        <v>Santander Consumer USA Holdings Inc. is the holding company for Santander Consumer USA Inc., and subsidiaries, a consumer finance company focused on vehicle finance and third party servicing. The Company operates through Consumer Finance segment. Its Consumer Finance business is focused on vehicle financial products and services, including retail installment contracts, vehicle leases, and dealer loans, as well as financial products and services related to motorcycles, recreational vehicles (RVs), and marine vehicles. It also includes its personal loan and point-of-sale financing operations. The Company's primary business is the indirect origination and securitization of retail installment contracts, principally through manufacturer-franchised dealers in connection with their sale of new and used vehicles to retail consumers. The Company offers auto financing products and services to Fiat Chrysler Automobiles US LLC (FCA) customers and dealers under the Chrysler Capital brand.</v>
      </c>
      <c r="E486" t="str">
        <f>_FV(A486,"Industry")</f>
        <v>Banking Services</v>
      </c>
      <c r="F486" s="3">
        <f>_FV(A486,"Price")</f>
        <v>36.39</v>
      </c>
      <c r="G486" s="3">
        <f>_FV(A486,"High")</f>
        <v>36.53</v>
      </c>
      <c r="H486" s="3">
        <f>_FV(A486,"Low")</f>
        <v>35.96</v>
      </c>
      <c r="I486" s="3">
        <f>_FV(A486,"Open")</f>
        <v>36.159999999999997</v>
      </c>
      <c r="J486" s="3">
        <f>_FV(A486,"Previous close",TRUE)</f>
        <v>35.93</v>
      </c>
      <c r="K486" s="1">
        <f>_FV(A486,"Market cap",TRUE)</f>
        <v>11136639123</v>
      </c>
      <c r="L486" s="4">
        <f>_FV(A486,"Change (%)",TRUE)</f>
        <v>1.2803E-2</v>
      </c>
      <c r="M486" s="5" cm="1">
        <f t="array" ref="M486">_FV(A486,"Beta")</f>
        <v>1.1216999999999999</v>
      </c>
      <c r="N486" s="6" cm="1">
        <f t="array" ref="N486">_FV(A486,"Volume")</f>
        <v>250702</v>
      </c>
      <c r="O486" s="5" cm="1">
        <f t="array" ref="O486">_FV(A486,"P/E",TRUE)</f>
        <v>6.6527000000000003</v>
      </c>
      <c r="P486" s="6" cm="1">
        <f t="array" ref="P486">_FV(A486,"Employees")</f>
        <v>5576</v>
      </c>
      <c r="Q486" t="str" cm="1">
        <f t="array" ref="Q486">_FV(A486,"Exchange")</f>
        <v>New York Stock Exchange</v>
      </c>
    </row>
    <row r="487" spans="1:17" x14ac:dyDescent="0.25">
      <c r="A487" t="e" vm="492">
        <v>#VALUE!</v>
      </c>
      <c r="B487" t="str">
        <f>_FV(A487,"Ticker symbol",TRUE)</f>
        <v>G</v>
      </c>
      <c r="C487" t="str">
        <f>_FV(A487,"Name")</f>
        <v>GENPACT LIMITED</v>
      </c>
      <c r="D487" t="str">
        <f>_FV(A487,"Description")</f>
        <v>Genpact Limited is engaged in providing digitally powered business process management and services. The Company's segments include Business process outsourcing and Information technology services. The Company offers various vertical activities, which include banking and financial services; capital markets; insurance; consumer goods and retail; life sciences and healthcare; infrastructure, manufacturing and services, and High Tech. In addition to these vertical activities, it also offers analytics and research, collections and customer services, consulting and transformation services, core industry operations services, enterprise application services, finance and accounting (F&amp;A) services, information technology (IT) infrastructure management services, and supply chain and procurement services. The Company also offers data engineering and data-led digital transformation services.</v>
      </c>
      <c r="E487" t="str">
        <f>_FV(A487,"Industry")</f>
        <v>Professional &amp; Commercial Services</v>
      </c>
      <c r="F487" s="3">
        <f>_FV(A487,"Price")</f>
        <v>47.13</v>
      </c>
      <c r="G487" s="3">
        <f>_FV(A487,"High")</f>
        <v>47.39</v>
      </c>
      <c r="H487" s="3">
        <f>_FV(A487,"Low")</f>
        <v>46.74</v>
      </c>
      <c r="I487" s="3">
        <f>_FV(A487,"Open")</f>
        <v>47.33</v>
      </c>
      <c r="J487" s="3">
        <f>_FV(A487,"Previous close",TRUE)</f>
        <v>47.13</v>
      </c>
      <c r="K487" s="1">
        <f>_FV(A487,"Market cap",TRUE)</f>
        <v>8820337083</v>
      </c>
      <c r="L487" s="4">
        <f>_FV(A487,"Change (%)",TRUE)</f>
        <v>0</v>
      </c>
      <c r="M487" s="5" cm="1">
        <f t="array" ref="M487">_FV(A487,"Beta")</f>
        <v>1.4198</v>
      </c>
      <c r="N487" s="6" cm="1">
        <f t="array" ref="N487">_FV(A487,"Volume")</f>
        <v>516791</v>
      </c>
      <c r="O487" s="5" cm="1">
        <f t="array" ref="O487">_FV(A487,"P/E",TRUE)</f>
        <v>29.809699999999999</v>
      </c>
      <c r="P487" s="6" cm="1">
        <f t="array" ref="P487">_FV(A487,"Employees")</f>
        <v>96500</v>
      </c>
      <c r="Q487" t="str" cm="1">
        <f t="array" ref="Q487">_FV(A487,"Exchange")</f>
        <v>New York Stock Exchange</v>
      </c>
    </row>
    <row r="488" spans="1:17" x14ac:dyDescent="0.25">
      <c r="A488" t="e" vm="493">
        <v>#VALUE!</v>
      </c>
      <c r="B488" t="str">
        <f>_FV(A488,"Ticker symbol",TRUE)</f>
        <v>BERY</v>
      </c>
      <c r="C488" t="str">
        <f>_FV(A488,"Name")</f>
        <v>Berry Global Group, Inc.</v>
      </c>
      <c r="D488" t="str">
        <f>_FV(A488,"Description")</f>
        <v>Berry Global Group, Inc., formerly Berry Plastics Group, Inc., is a provider of value-added plastic consumer packaging, non-woven specialty materials and engineered materials. The Company offers products, such as closures, prescription vials, specialty films, adhesives, nonwovens, drink cups, containers and bottles. The Company operates through three segments: Health, Hygiene &amp; Specialties, Consumer Packaging, and Engineered Materials. The Consumer Packaging segment primarily consists of containers, foodservice items, closures, overcaps, bottles, prescription vials, tubes, and printed films. The Health, Hygiene &amp; Specialties segment primarily consists of non-woven specialty materials used in hygiene, infection prevention, personal care, industrial, construction, and filtration applications. The Engineered Materials segment primarily consists of pipeline corrosion protection solutions, tapes and adhesives, polyethylene-based film products, and specialty coated and laminated products.</v>
      </c>
      <c r="E488" t="str">
        <f>_FV(A488,"Industry")</f>
        <v>Containers &amp; Packaging</v>
      </c>
      <c r="F488" s="3">
        <f>_FV(A488,"Price")</f>
        <v>68.510000000000005</v>
      </c>
      <c r="G488" s="3">
        <f>_FV(A488,"High")</f>
        <v>69.23</v>
      </c>
      <c r="H488" s="3">
        <f>_FV(A488,"Low")</f>
        <v>67.989999999999995</v>
      </c>
      <c r="I488" s="3">
        <f>_FV(A488,"Open")</f>
        <v>68.400000000000006</v>
      </c>
      <c r="J488" s="3">
        <f>_FV(A488,"Previous close",TRUE)</f>
        <v>68.03</v>
      </c>
      <c r="K488" s="1">
        <f>_FV(A488,"Market cap",TRUE)</f>
        <v>9241999000</v>
      </c>
      <c r="L488" s="4">
        <f>_FV(A488,"Change (%)",TRUE)</f>
        <v>7.0559999999999998E-3</v>
      </c>
      <c r="M488" s="5" cm="1">
        <f t="array" ref="M488">_FV(A488,"Beta")</f>
        <v>1.3271999999999999</v>
      </c>
      <c r="N488" s="6" cm="1">
        <f t="array" ref="N488">_FV(A488,"Volume")</f>
        <v>253943</v>
      </c>
      <c r="O488" s="5" cm="1">
        <f t="array" ref="O488">_FV(A488,"P/E",TRUE)</f>
        <v>13.263199999999999</v>
      </c>
      <c r="P488" s="6" cm="1">
        <f t="array" ref="P488">_FV(A488,"Employees")</f>
        <v>47000</v>
      </c>
      <c r="Q488" t="str" cm="1">
        <f t="array" ref="Q488">_FV(A488,"Exchange")</f>
        <v>New York Stock Exchange</v>
      </c>
    </row>
    <row r="489" spans="1:17" x14ac:dyDescent="0.25">
      <c r="A489" t="e" vm="494">
        <v>#VALUE!</v>
      </c>
      <c r="B489" t="str">
        <f>_FV(A489,"Ticker symbol",TRUE)</f>
        <v>HII</v>
      </c>
      <c r="C489" t="str">
        <f>_FV(A489,"Name")</f>
        <v>HUNTINGTON INGALLS INDUSTRIES, INC.</v>
      </c>
      <c r="D489" t="str">
        <f>_FV(A489,"Description")</f>
        <v>Huntington Ingalls Industries, Inc. is a military shipbuilding company and a provider of professional services to partners in government and industry. The Company's business consists of the design, construction, repair and maintenance of nuclear-powered ships and non-nuclear ships for the United States Navy and coastal defense surface ships for the United States Coast Guard, as well as the refueling and overhaul and inactivation of nuclear-powered ships for the United States Navy. It operates through three segments: Ingalls Shipbuilding (Ingalls), Newport News Shipbuilding (Newport News) and Technical Solutions. Its Ingalls segment includes its non-nuclear ship design, construction, repair and maintenance businesses. Its Newport News includes all of its nuclear ship design, construction, overhaul, refueling, and repair and maintenance businesses. Its Technical Solutions segment provides a range of professional services to the governmental and energy markets.</v>
      </c>
      <c r="E489" t="str">
        <f>_FV(A489,"Industry")</f>
        <v>Aerospace &amp; Defense</v>
      </c>
      <c r="F489" s="3">
        <f>_FV(A489,"Price")</f>
        <v>222.07</v>
      </c>
      <c r="G489" s="3">
        <f>_FV(A489,"High")</f>
        <v>223.34</v>
      </c>
      <c r="H489" s="3">
        <f>_FV(A489,"Low")</f>
        <v>218.2</v>
      </c>
      <c r="I489" s="3">
        <f>_FV(A489,"Open")</f>
        <v>218.96</v>
      </c>
      <c r="J489" s="3">
        <f>_FV(A489,"Previous close",TRUE)</f>
        <v>216.99</v>
      </c>
      <c r="K489" s="1">
        <f>_FV(A489,"Market cap",TRUE)</f>
        <v>8949416558</v>
      </c>
      <c r="L489" s="4">
        <f>_FV(A489,"Change (%)",TRUE)</f>
        <v>2.3411000000000001E-2</v>
      </c>
      <c r="M489" s="5" cm="1">
        <f t="array" ref="M489">_FV(A489,"Beta")</f>
        <v>1.0061</v>
      </c>
      <c r="N489" s="6" cm="1">
        <f t="array" ref="N489">_FV(A489,"Volume")</f>
        <v>90460</v>
      </c>
      <c r="O489" s="5" cm="1">
        <f t="array" ref="O489">_FV(A489,"P/E",TRUE)</f>
        <v>13.0943</v>
      </c>
      <c r="P489" s="6" cm="1">
        <f t="array" ref="P489">_FV(A489,"Employees")</f>
        <v>42000</v>
      </c>
      <c r="Q489" t="str" cm="1">
        <f t="array" ref="Q489">_FV(A489,"Exchange")</f>
        <v>New York Stock Exchange</v>
      </c>
    </row>
    <row r="490" spans="1:17" x14ac:dyDescent="0.25">
      <c r="A490" t="e" vm="495">
        <v>#VALUE!</v>
      </c>
      <c r="B490" t="str">
        <f>_FV(A490,"Ticker symbol",TRUE)</f>
        <v>JNPR</v>
      </c>
      <c r="C490" t="str">
        <f>_FV(A490,"Name")</f>
        <v>JUNIPER NETWORKS, INC.</v>
      </c>
      <c r="D490" t="str">
        <f>_FV(A490,"Description")</f>
        <v>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v>
      </c>
      <c r="E490" t="str">
        <f>_FV(A490,"Industry")</f>
        <v>Communications &amp; Networking</v>
      </c>
      <c r="F490" s="3">
        <f>_FV(A490,"Price")</f>
        <v>27.3</v>
      </c>
      <c r="G490" s="3">
        <f>_FV(A490,"High")</f>
        <v>27.41</v>
      </c>
      <c r="H490" s="3">
        <f>_FV(A490,"Low")</f>
        <v>27</v>
      </c>
      <c r="I490" s="3">
        <f>_FV(A490,"Open")</f>
        <v>27.24</v>
      </c>
      <c r="J490" s="3">
        <f>_FV(A490,"Previous close",TRUE)</f>
        <v>27.2</v>
      </c>
      <c r="K490" s="1">
        <f>_FV(A490,"Market cap",TRUE)</f>
        <v>8947304730</v>
      </c>
      <c r="L490" s="4">
        <f>_FV(A490,"Change (%)",TRUE)</f>
        <v>3.676E-3</v>
      </c>
      <c r="M490" s="5" cm="1">
        <f t="array" ref="M490">_FV(A490,"Beta")</f>
        <v>0.82540000000000002</v>
      </c>
      <c r="N490" s="6" cm="1">
        <f t="array" ref="N490">_FV(A490,"Volume")</f>
        <v>1530781</v>
      </c>
      <c r="O490" s="5" cm="1">
        <f t="array" ref="O490">_FV(A490,"P/E",TRUE)</f>
        <v>44.228400000000001</v>
      </c>
      <c r="P490" s="6" cm="1">
        <f t="array" ref="P490">_FV(A490,"Employees")</f>
        <v>9950</v>
      </c>
      <c r="Q490" t="str" cm="1">
        <f t="array" ref="Q490">_FV(A490,"Exchange")</f>
        <v>New York Stock Exchange</v>
      </c>
    </row>
    <row r="491" spans="1:17" x14ac:dyDescent="0.25">
      <c r="A491" t="e" vm="496">
        <v>#VALUE!</v>
      </c>
      <c r="B491" t="str">
        <f>_FV(A491,"Ticker symbol",TRUE)</f>
        <v>ALK</v>
      </c>
      <c r="C491" t="str">
        <f>_FV(A491,"Name")</f>
        <v>ALASKA AIR GROUP, INC.</v>
      </c>
      <c r="D491" t="str">
        <f>_FV(A491,"Description")</f>
        <v>Alaska Air Group, Inc. is the holding company of Alaska Airlines (Alaska), Virgin America Inc., Horizon Air (Horizon) and other business units. The Company operates through three segments: Mainline, Regional and Horizon. Its Mainline segment includes Alaska's and Virgin America's scheduled air transportation for passengers and cargo throughout the United States, and in parts of Canada, Mexico, Costa Rica and Cuba. Its Regional segment includes Horizon's and other third-party carriers' scheduled air transportation for passengers across a shorter distance network within the United States under capacity purchased arrangements (CPAs). Its Horizon segment includes the capacity sold to Alaska under CPA. Alaska and Virgin America operate fleets of narrowbody passenger jets. As of December 31, 2016, it maintained two frequent flyer plans: the Alaska Airlines Mileage Plan and the Virgin America Elevate.</v>
      </c>
      <c r="E491" t="str">
        <f>_FV(A491,"Industry")</f>
        <v>Passenger Transportation Services</v>
      </c>
      <c r="F491" s="3">
        <f>_FV(A491,"Price")</f>
        <v>68.165000000000006</v>
      </c>
      <c r="G491" s="3">
        <f>_FV(A491,"High")</f>
        <v>68.53</v>
      </c>
      <c r="H491" s="3">
        <f>_FV(A491,"Low")</f>
        <v>67.48</v>
      </c>
      <c r="I491" s="3">
        <f>_FV(A491,"Open")</f>
        <v>68</v>
      </c>
      <c r="J491" s="3">
        <f>_FV(A491,"Previous close",TRUE)</f>
        <v>67.900000000000006</v>
      </c>
      <c r="K491" s="1">
        <f>_FV(A491,"Market cap",TRUE)</f>
        <v>8478948919</v>
      </c>
      <c r="L491" s="4">
        <f>_FV(A491,"Change (%)",TRUE)</f>
        <v>3.9029999999999998E-3</v>
      </c>
      <c r="M491" s="5" cm="1">
        <f t="array" ref="M491">_FV(A491,"Beta")</f>
        <v>1.8179000000000001</v>
      </c>
      <c r="N491" s="6" cm="1">
        <f t="array" ref="N491">_FV(A491,"Volume")</f>
        <v>252651</v>
      </c>
      <c r="O491" s="5" cm="1">
        <f t="array" ref="O491">_FV(A491,"P/E",TRUE)</f>
        <v>0</v>
      </c>
      <c r="P491" s="6" cm="1">
        <f t="array" ref="P491">_FV(A491,"Employees")</f>
        <v>19357</v>
      </c>
      <c r="Q491" t="str" cm="1">
        <f t="array" ref="Q491">_FV(A491,"Exchange")</f>
        <v>New York Stock Exchange</v>
      </c>
    </row>
    <row r="492" spans="1:17" x14ac:dyDescent="0.25">
      <c r="A492" t="e" vm="497">
        <v>#VALUE!</v>
      </c>
      <c r="B492" t="str">
        <f>_FV(A492,"Ticker symbol",TRUE)</f>
        <v>RGA</v>
      </c>
      <c r="C492" t="str">
        <f>_FV(A492,"Name")</f>
        <v>REINSURANCE GROUP OF AMERICA, INCORPORATED</v>
      </c>
      <c r="D492" t="str">
        <f>_FV(A492,"Description")</f>
        <v>Reinsurance Group of America, Incorporated (RGA) is an insurance holding company. The Company provides traditional life and health reinsurance and financial solutions with operations in the United States, Latin America, Canada, Europe, Africa, Asia and Australia. It has geographic-based and business-based operational segments, including U.S. and Latin America; Canada; Europe, Middle East and Africa; Asia Pacific, and Corporate and Other. Its geographic-based operations are further segmented into traditional and financial solutions businesses. The Company's subsidiaries include Reinsurance Company of Missouri, Incorporated, RGA Americas Reinsurance Company, Ltd., RGA Reinsurance Company (Barbados) Ltd., Manor Reinsurance, Ltd., RGA Reinsurance Company of South Africa, Limited, Aurora National Life Assurance Company, and RGA Reinsurance Company of Australia Limited. Traditional reinsurance includes individual and group life and health, disability, and critical illness reinsurance.</v>
      </c>
      <c r="E492" t="str">
        <f>_FV(A492,"Industry")</f>
        <v>Insurance</v>
      </c>
      <c r="F492" s="3">
        <f>_FV(A492,"Price")</f>
        <v>129.21</v>
      </c>
      <c r="G492" s="3">
        <f>_FV(A492,"High")</f>
        <v>130.68</v>
      </c>
      <c r="H492" s="3">
        <f>_FV(A492,"Low")</f>
        <v>126.68</v>
      </c>
      <c r="I492" s="3">
        <f>_FV(A492,"Open")</f>
        <v>126.68</v>
      </c>
      <c r="J492" s="3">
        <f>_FV(A492,"Previous close",TRUE)</f>
        <v>126.26</v>
      </c>
      <c r="K492" s="1">
        <f>_FV(A492,"Market cap",TRUE)</f>
        <v>8784372860</v>
      </c>
      <c r="L492" s="4">
        <f>_FV(A492,"Change (%)",TRUE)</f>
        <v>2.3363999999999999E-2</v>
      </c>
      <c r="M492" s="5" cm="1">
        <f t="array" ref="M492">_FV(A492,"Beta")</f>
        <v>1.2130000000000001</v>
      </c>
      <c r="N492" s="6" cm="1">
        <f t="array" ref="N492">_FV(A492,"Volume")</f>
        <v>165206</v>
      </c>
      <c r="O492" s="5" cm="1">
        <f t="array" ref="O492">_FV(A492,"P/E",TRUE)</f>
        <v>13.183999999999999</v>
      </c>
      <c r="P492" s="6" cm="1">
        <f t="array" ref="P492">_FV(A492,"Employees")</f>
        <v>3600</v>
      </c>
      <c r="Q492" t="str" cm="1">
        <f t="array" ref="Q492">_FV(A492,"Exchange")</f>
        <v>New York Stock Exchange</v>
      </c>
    </row>
    <row r="493" spans="1:17" x14ac:dyDescent="0.25">
      <c r="A493" t="e" vm="498">
        <v>#VALUE!</v>
      </c>
      <c r="B493" t="str">
        <f>_FV(A493,"Ticker symbol",TRUE)</f>
        <v>OHI</v>
      </c>
      <c r="C493" t="str">
        <f>_FV(A493,"Name")</f>
        <v>OMEGA HEALTHCARE INVESTORS, INC.</v>
      </c>
      <c r="D493" t="str">
        <f>_FV(A493,"Description")</f>
        <v>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v>
      </c>
      <c r="E493" t="str">
        <f>_FV(A493,"Industry")</f>
        <v>Residential &amp; Commercial REIT</v>
      </c>
      <c r="F493" s="3">
        <f>_FV(A493,"Price")</f>
        <v>37.049999999999997</v>
      </c>
      <c r="G493" s="3">
        <f>_FV(A493,"High")</f>
        <v>37.462000000000003</v>
      </c>
      <c r="H493" s="3">
        <f>_FV(A493,"Low")</f>
        <v>36.729999999999997</v>
      </c>
      <c r="I493" s="3">
        <f>_FV(A493,"Open")</f>
        <v>36.9</v>
      </c>
      <c r="J493" s="3">
        <f>_FV(A493,"Previous close",TRUE)</f>
        <v>36.5</v>
      </c>
      <c r="K493" s="1">
        <f>_FV(A493,"Market cap",TRUE)</f>
        <v>8720076885</v>
      </c>
      <c r="L493" s="4">
        <f>_FV(A493,"Change (%)",TRUE)</f>
        <v>1.5068E-2</v>
      </c>
      <c r="M493" s="5" cm="1">
        <f t="array" ref="M493">_FV(A493,"Beta")</f>
        <v>0.94189999999999996</v>
      </c>
      <c r="N493" s="6" cm="1">
        <f t="array" ref="N493">_FV(A493,"Volume")</f>
        <v>1232509</v>
      </c>
      <c r="O493" s="5" cm="1">
        <f t="array" ref="O493">_FV(A493,"P/E",TRUE)</f>
        <v>38.491599999999998</v>
      </c>
      <c r="P493" s="6" cm="1">
        <f t="array" ref="P493">_FV(A493,"Employees")</f>
        <v>68</v>
      </c>
      <c r="Q493" t="str" cm="1">
        <f t="array" ref="Q493">_FV(A493,"Exchange")</f>
        <v>New York Stock Exchange</v>
      </c>
    </row>
    <row r="494" spans="1:17" x14ac:dyDescent="0.25">
      <c r="A494" t="e" vm="499">
        <v>#VALUE!</v>
      </c>
      <c r="B494" t="str">
        <f>_FV(A494,"Ticker symbol",TRUE)</f>
        <v>RHI</v>
      </c>
      <c r="C494" t="str">
        <f>_FV(A494,"Name")</f>
        <v>ROBERT HALF INTERNATIONAL INC.</v>
      </c>
      <c r="D494" t="str">
        <f>_FV(A494,"Description")</f>
        <v>Robert Half International Inc. provides specialized staffing and risk consulting services. The Company provides these services through its divisions, including Accountemps, Robert Half Finance &amp; Accounting, OfficeTeam, Robert Half Technology, Robert Half Management Resources, Robert Half Legal, The Creative Group and Protiviti. The Company operates through three segments: temporary and consultant staffing, permanent placement staffing, and risk consulting and internal audit services. The temporary and consultant staffing segment provides specialized staffing in the accounting and finance, administrative and office, information technology (IT), legal, advertising, marketing and Web design fields. The permanent placement staffing segment provides full-time personnel in the accounting, finance, administrative and office, and IT fields. The risk consulting and internal audit services segment provides business and technology risk consulting, and internal audit services.</v>
      </c>
      <c r="E494" t="str">
        <f>_FV(A494,"Industry")</f>
        <v>Professional &amp; Commercial Services</v>
      </c>
      <c r="F494" s="3">
        <f>_FV(A494,"Price")</f>
        <v>90.96</v>
      </c>
      <c r="G494" s="3">
        <f>_FV(A494,"High")</f>
        <v>91.04</v>
      </c>
      <c r="H494" s="3">
        <f>_FV(A494,"Low")</f>
        <v>89.84</v>
      </c>
      <c r="I494" s="3">
        <f>_FV(A494,"Open")</f>
        <v>90.69</v>
      </c>
      <c r="J494" s="3">
        <f>_FV(A494,"Previous close",TRUE)</f>
        <v>90.32</v>
      </c>
      <c r="K494" s="1">
        <f>_FV(A494,"Market cap",TRUE)</f>
        <v>10186340000</v>
      </c>
      <c r="L494" s="4">
        <f>_FV(A494,"Change (%)",TRUE)</f>
        <v>7.0860000000000003E-3</v>
      </c>
      <c r="M494" s="5" cm="1">
        <f t="array" ref="M494">_FV(A494,"Beta")</f>
        <v>1.5763</v>
      </c>
      <c r="N494" s="6" cm="1">
        <f t="array" ref="N494">_FV(A494,"Volume")</f>
        <v>260282</v>
      </c>
      <c r="O494" s="5" cm="1">
        <f t="array" ref="O494">_FV(A494,"P/E",TRUE)</f>
        <v>31.1906</v>
      </c>
      <c r="P494" s="6" cm="1">
        <f t="array" ref="P494">_FV(A494,"Employees")</f>
        <v>13000</v>
      </c>
      <c r="Q494" t="str" cm="1">
        <f t="array" ref="Q494">_FV(A494,"Exchange")</f>
        <v>New York Stock Exchange</v>
      </c>
    </row>
    <row r="495" spans="1:17" x14ac:dyDescent="0.25">
      <c r="A495" t="e" vm="500">
        <v>#VALUE!</v>
      </c>
      <c r="B495" t="str">
        <f>_FV(A495,"Ticker symbol",TRUE)</f>
        <v>UGI</v>
      </c>
      <c r="C495" t="str">
        <f>_FV(A495,"Name")</f>
        <v>UGI CORPORATION</v>
      </c>
      <c r="D495" t="str">
        <f>_FV(A495,"Description")</f>
        <v>UGI Corporation is a holding company. The Company distributes, stores, transports and markets energy products and related services. It operates through six segments. The AmeriGas Propane segment consists of the propane distribution business of AmeriGas Partners, L.P. The UGI France segment consists of the French LPG distribution business of its subsidiaries, Antargaz, Finagaz and its liquefied petroleum gases (LPG) distribution businesses. The Flaga &amp; Other segment consists of the LPG distribution businesses of Flaga GmbH, AvantiGas Limited and ChinaGas Partners, L.P. The Energy Services segment consists of energy-related businesses conducted by its subsidiary, UGI Energy Services, LLC (Energy Services). The Electric Generation segment consists of electric generation facilities conducted by Energy Services' subsidiary. The Gas Utility segment consists of the regulated natural gas distribution businesses of its subsidiary, UGI Utilities, Inc.</v>
      </c>
      <c r="E495" t="str">
        <f>_FV(A495,"Industry")</f>
        <v>Natural Gas Utilities</v>
      </c>
      <c r="F495" s="3">
        <f>_FV(A495,"Price")</f>
        <v>46.49</v>
      </c>
      <c r="G495" s="3">
        <f>_FV(A495,"High")</f>
        <v>46.66</v>
      </c>
      <c r="H495" s="3">
        <f>_FV(A495,"Low")</f>
        <v>45.72</v>
      </c>
      <c r="I495" s="3">
        <f>_FV(A495,"Open")</f>
        <v>45.93</v>
      </c>
      <c r="J495" s="3">
        <f>_FV(A495,"Previous close",TRUE)</f>
        <v>45.62</v>
      </c>
      <c r="K495" s="1">
        <f>_FV(A495,"Market cap",TRUE)</f>
        <v>9695670811</v>
      </c>
      <c r="L495" s="4">
        <f>_FV(A495,"Change (%)",TRUE)</f>
        <v>1.9071000000000001E-2</v>
      </c>
      <c r="M495" s="5" cm="1">
        <f t="array" ref="M495">_FV(A495,"Beta")</f>
        <v>0.98970000000000002</v>
      </c>
      <c r="N495" s="6" cm="1">
        <f t="array" ref="N495">_FV(A495,"Volume")</f>
        <v>269617</v>
      </c>
      <c r="O495" s="5" cm="1">
        <f t="array" ref="O495">_FV(A495,"P/E",TRUE)</f>
        <v>11.084899999999999</v>
      </c>
      <c r="P495" s="6" cm="1">
        <f t="array" ref="P495">_FV(A495,"Employees")</f>
        <v>6500</v>
      </c>
      <c r="Q495" t="str" cm="1">
        <f t="array" ref="Q495">_FV(A495,"Exchange")</f>
        <v>New York Stock Exchange</v>
      </c>
    </row>
    <row r="496" spans="1:17" x14ac:dyDescent="0.25">
      <c r="A496" t="e" vm="501">
        <v>#VALUE!</v>
      </c>
      <c r="B496" t="str">
        <f>_FV(A496,"Ticker symbol",TRUE)</f>
        <v>SCI</v>
      </c>
      <c r="C496" t="str">
        <f>_FV(A496,"Name")</f>
        <v>SERVICE CORPORATION INTERNATIONAL</v>
      </c>
      <c r="D496" t="str">
        <f>_FV(A496,"Description")</f>
        <v>Service Corporation International is a provider of deathcare products and services, with a network of funeral service locations and cemeteries. The Company's segments include Funeral, Cemetery and Corporate. It conducts both funeral and cemetery operations in the United States and Canada. As December 31, 2016, it operated 1,502 funeral service locations and 470 cemeteries, including 281 funeral service/cemetery combination locations, which are geographically diversified across 45 states, eight Canadian provinces, the District of Columbia, and Puerto Rico. It offers various brands, such as Dignity Memorial, Dignity Planning, National Cremation Society, Advantage Funeral and Cremation Services, and Funeraria del Angel. Its funeral service and cemetery operations consist of funeral service locations, cemeteries, funeral service/cemetery combination locations, crematoria, and related businesses. It sells cemetery property, and funeral and cemetery merchandise and services.</v>
      </c>
      <c r="E496" t="str">
        <f>_FV(A496,"Industry")</f>
        <v>Personal &amp; Household Products &amp; Services</v>
      </c>
      <c r="F496" s="3">
        <f>_FV(A496,"Price")</f>
        <v>56.14</v>
      </c>
      <c r="G496" s="3">
        <f>_FV(A496,"High")</f>
        <v>56.55</v>
      </c>
      <c r="H496" s="3">
        <f>_FV(A496,"Low")</f>
        <v>56.02</v>
      </c>
      <c r="I496" s="3">
        <f>_FV(A496,"Open")</f>
        <v>56.19</v>
      </c>
      <c r="J496" s="3">
        <f>_FV(A496,"Previous close",TRUE)</f>
        <v>55.86</v>
      </c>
      <c r="K496" s="1">
        <f>_FV(A496,"Market cap",TRUE)</f>
        <v>9439458196</v>
      </c>
      <c r="L496" s="4">
        <f>_FV(A496,"Change (%)",TRUE)</f>
        <v>5.0130000000000001E-3</v>
      </c>
      <c r="M496" s="5" cm="1">
        <f t="array" ref="M496">_FV(A496,"Beta")</f>
        <v>0.66690000000000005</v>
      </c>
      <c r="N496" s="6" cm="1">
        <f t="array" ref="N496">_FV(A496,"Volume")</f>
        <v>315098</v>
      </c>
      <c r="O496" s="5" cm="1">
        <f t="array" ref="O496">_FV(A496,"P/E",TRUE)</f>
        <v>18.424499999999998</v>
      </c>
      <c r="P496" s="6" cm="1">
        <f t="array" ref="P496">_FV(A496,"Employees")</f>
        <v>16503</v>
      </c>
      <c r="Q496" t="str" cm="1">
        <f t="array" ref="Q496">_FV(A496,"Exchange")</f>
        <v>New York Stock Exchange</v>
      </c>
    </row>
    <row r="497" spans="1:17" x14ac:dyDescent="0.25">
      <c r="A497" t="e" vm="502">
        <v>#VALUE!</v>
      </c>
      <c r="B497" t="str">
        <f>_FV(A497,"Ticker symbol",TRUE)</f>
        <v>GWRE</v>
      </c>
      <c r="C497" t="str">
        <f>_FV(A497,"Name")</f>
        <v>GUIDEWIRE SOFTWARE, INC.</v>
      </c>
      <c r="D497" t="str">
        <f>_FV(A497,"Description")</f>
        <v>Guidewire Software, Inc. is a provider of software products for property and casualty (P&amp;C) insurers. Its software serves as a technology platform for P&amp;C insurance carriers. The Company's InsurancePlatform consists of three elements: core transaction processing, data management and analytics, and digital engagement. Its core insurance operations include underwriting and policy administration, claim management and billing, enables new insights into data that can improve business decision making and supports digital sales, service and claims experiences for policyholders, agents, and other key stakeholders. The Company's core transaction processing includes Guidewire InsuranceSuite, Guidewire PolicyCenter, Guidewire ClaimCenter, Guidewire BillingCenter and InsuranceSuite Add-on Modules. The Company's data management and analytics includes Guidewire DataHub, InfoCenter, Live and Predictive Analytics.</v>
      </c>
      <c r="E497" t="str">
        <f>_FV(A497,"Industry")</f>
        <v>Software &amp; IT Services</v>
      </c>
      <c r="F497" s="3">
        <f>_FV(A497,"Price")</f>
        <v>98.49</v>
      </c>
      <c r="G497" s="3">
        <f>_FV(A497,"High")</f>
        <v>98.49</v>
      </c>
      <c r="H497" s="3">
        <f>_FV(A497,"Low")</f>
        <v>96.81</v>
      </c>
      <c r="I497" s="3">
        <f>_FV(A497,"Open")</f>
        <v>97.98</v>
      </c>
      <c r="J497" s="3">
        <f>_FV(A497,"Previous close",TRUE)</f>
        <v>98.7</v>
      </c>
      <c r="K497" s="1">
        <f>_FV(A497,"Market cap",TRUE)</f>
        <v>8247476762</v>
      </c>
      <c r="L497" s="4">
        <f>_FV(A497,"Change (%)",TRUE)</f>
        <v>-2.1279999999999997E-3</v>
      </c>
      <c r="M497" s="5" cm="1">
        <f t="array" ref="M497">_FV(A497,"Beta")</f>
        <v>1.2903</v>
      </c>
      <c r="N497" s="6" cm="1">
        <f t="array" ref="N497">_FV(A497,"Volume")</f>
        <v>140857</v>
      </c>
      <c r="O497" s="5" cm="1">
        <f t="array" ref="O497">_FV(A497,"P/E",TRUE)</f>
        <v>0</v>
      </c>
      <c r="P497" s="6" cm="1">
        <f t="array" ref="P497">_FV(A497,"Employees")</f>
        <v>2690</v>
      </c>
      <c r="Q497" t="str" cm="1">
        <f t="array" ref="Q497">_FV(A497,"Exchange")</f>
        <v>New York Stock Exchange</v>
      </c>
    </row>
    <row r="498" spans="1:17" x14ac:dyDescent="0.25">
      <c r="A498" t="e" vm="503">
        <v>#VALUE!</v>
      </c>
      <c r="B498" t="str">
        <f>_FV(A498,"Ticker symbol",TRUE)</f>
        <v>AIZ</v>
      </c>
      <c r="C498" t="str">
        <f>_FV(A498,"Name")</f>
        <v>ASSURANT, INC.</v>
      </c>
      <c r="D498" t="str">
        <f>_FV(A498,"Description")</f>
        <v>Assurant, Inc. is a provider of risk management solutions in the housing and lifestyle markets. The Company operates in North America, Latin America, Europe and Asia. The Company's segments include Global Housing, Global Lifestyle and Global Preneed.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 The Global Preneed segment provides pre-funded funeral insurance and annuity products. Its Global Preneed Segment operates in the United States and Canada.</v>
      </c>
      <c r="E498" t="str">
        <f>_FV(A498,"Industry")</f>
        <v>Insurance</v>
      </c>
      <c r="F498" s="3">
        <f>_FV(A498,"Price")</f>
        <v>161.59</v>
      </c>
      <c r="G498" s="3">
        <f>_FV(A498,"High")</f>
        <v>162.61000000000001</v>
      </c>
      <c r="H498" s="3">
        <f>_FV(A498,"Low")</f>
        <v>161.47499999999999</v>
      </c>
      <c r="I498" s="3">
        <f>_FV(A498,"Open")</f>
        <v>161.94999999999999</v>
      </c>
      <c r="J498" s="3">
        <f>_FV(A498,"Previous close",TRUE)</f>
        <v>160.71</v>
      </c>
      <c r="K498" s="1">
        <f>_FV(A498,"Market cap",TRUE)</f>
        <v>9779268441</v>
      </c>
      <c r="L498" s="4">
        <f>_FV(A498,"Change (%)",TRUE)</f>
        <v>5.476E-3</v>
      </c>
      <c r="M498" s="5" cm="1">
        <f t="array" ref="M498">_FV(A498,"Beta")</f>
        <v>0.6391</v>
      </c>
      <c r="N498" s="6" cm="1">
        <f t="array" ref="N498">_FV(A498,"Volume")</f>
        <v>127618</v>
      </c>
      <c r="O498" s="5" cm="1">
        <f t="array" ref="O498">_FV(A498,"P/E",TRUE)</f>
        <v>18.186900000000001</v>
      </c>
      <c r="P498" s="6" cm="1">
        <f t="array" ref="P498">_FV(A498,"Employees")</f>
        <v>14100</v>
      </c>
      <c r="Q498" t="str" cm="1">
        <f t="array" ref="Q498">_FV(A498,"Exchange")</f>
        <v>New York Stock Exchange</v>
      </c>
    </row>
    <row r="499" spans="1:17" x14ac:dyDescent="0.25">
      <c r="A499" t="e" vm="504">
        <v>#VALUE!</v>
      </c>
      <c r="B499" t="str">
        <f>_FV(A499,"Ticker symbol",TRUE)</f>
        <v>MRO</v>
      </c>
      <c r="C499" t="str">
        <f>_FV(A499,"Name")</f>
        <v>MARATHON OIL CORPORATION</v>
      </c>
      <c r="D499" t="str">
        <f>_FV(A499,"Description")</f>
        <v>Marathon Oil Corporation is an exploration and production (E&amp;P) company. The Company operates through two segments: United States E&amp;P and International E&amp;P. The United States E&amp;P segment explores for, produces and markets crude oil and condensate, natural gas liquids (NGLs) and natural gas in the United States. The International E&amp;P segment explores for, produces and markets crude oil and condensate, NGLs and natural gas outside of the United States, and produces and markets products manufactured from natural gas, such as liquefied natural gas (LNG) and methanol, in Equatorial Guinea (E.G.).</v>
      </c>
      <c r="E499" t="str">
        <f>_FV(A499,"Industry")</f>
        <v>Oil &amp; Gas</v>
      </c>
      <c r="F499" s="3">
        <f>_FV(A499,"Price")</f>
        <v>11.805</v>
      </c>
      <c r="G499" s="3">
        <f>_FV(A499,"High")</f>
        <v>12.34</v>
      </c>
      <c r="H499" s="3">
        <f>_FV(A499,"Low")</f>
        <v>11.6701</v>
      </c>
      <c r="I499" s="3">
        <f>_FV(A499,"Open")</f>
        <v>12.03</v>
      </c>
      <c r="J499" s="3">
        <f>_FV(A499,"Previous close",TRUE)</f>
        <v>11.89</v>
      </c>
      <c r="K499" s="1">
        <f>_FV(A499,"Market cap",TRUE)</f>
        <v>9305301874</v>
      </c>
      <c r="L499" s="4">
        <f>_FV(A499,"Change (%)",TRUE)</f>
        <v>-7.149E-3</v>
      </c>
      <c r="M499" s="5" cm="1">
        <f t="array" ref="M499">_FV(A499,"Beta")</f>
        <v>3.2309999999999999</v>
      </c>
      <c r="N499" s="6" cm="1">
        <f t="array" ref="N499">_FV(A499,"Volume")</f>
        <v>11238570</v>
      </c>
      <c r="O499" s="5" cm="1">
        <f t="array" ref="O499">_FV(A499,"P/E",TRUE)</f>
        <v>0</v>
      </c>
      <c r="P499" s="6" cm="1">
        <f t="array" ref="P499">_FV(A499,"Employees")</f>
        <v>1672</v>
      </c>
      <c r="Q499" t="str" cm="1">
        <f t="array" ref="Q499">_FV(A499,"Exchange")</f>
        <v>New York Stock Exchange</v>
      </c>
    </row>
    <row r="500" spans="1:17" x14ac:dyDescent="0.25">
      <c r="A500" t="e" vm="505">
        <v>#VALUE!</v>
      </c>
      <c r="B500" t="str">
        <f>_FV(A500,"Ticker symbol",TRUE)</f>
        <v>CSL</v>
      </c>
      <c r="C500" t="str">
        <f>_FV(A500,"Name")</f>
        <v>CARLISLE COMPANIES INCORPORATED</v>
      </c>
      <c r="D500" t="str">
        <f>_FV(A500,"Description")</f>
        <v>Carlisle Companies Incorporated is a manufacturing company. The Company designs, manufactures and markets a range of products that serve a range of markets, including commercial roofing, energy, agriculture, mining, construction, aerospace and defense electronics, medical technology, transportation, general industrial, protective coatings, wood, auto refinishing and sanitary maintenance. The Company operates through four segments: Carlisle Construction Materials (Construction Materials); Carlisle Interconnect Technologies (Interconnect Technologies); Carlisle Fluid Technologies (Fluid Technologies); and Carlisle Brake &amp; Friction (Brake &amp; Friction). The Company markets its products as a component supplier to original equipment manufacturers and distributors, among others. The Company also manufactures and offers paint circulating and application finishing fittings and equipments.</v>
      </c>
      <c r="E500" t="str">
        <f>_FV(A500,"Industry")</f>
        <v>Consumer Goods Conglomerates</v>
      </c>
      <c r="F500" s="3">
        <f>_FV(A500,"Price")</f>
        <v>195.86</v>
      </c>
      <c r="G500" s="3">
        <f>_FV(A500,"High")</f>
        <v>196.34</v>
      </c>
      <c r="H500" s="3">
        <f>_FV(A500,"Low")</f>
        <v>193.27</v>
      </c>
      <c r="I500" s="3">
        <f>_FV(A500,"Open")</f>
        <v>193.51</v>
      </c>
      <c r="J500" s="3">
        <f>_FV(A500,"Previous close",TRUE)</f>
        <v>193.2</v>
      </c>
      <c r="K500" s="1">
        <f>_FV(A500,"Market cap",TRUE)</f>
        <v>10222297699</v>
      </c>
      <c r="L500" s="4">
        <f>_FV(A500,"Change (%)",TRUE)</f>
        <v>1.3768000000000001E-2</v>
      </c>
      <c r="M500" s="5" cm="1">
        <f t="array" ref="M500">_FV(A500,"Beta")</f>
        <v>1.0238</v>
      </c>
      <c r="N500" s="6" cm="1">
        <f t="array" ref="N500">_FV(A500,"Volume")</f>
        <v>59615</v>
      </c>
      <c r="O500" s="5" cm="1">
        <f t="array" ref="O500">_FV(A500,"P/E",TRUE)</f>
        <v>33.445700000000002</v>
      </c>
      <c r="P500" s="6" cm="1">
        <f t="array" ref="P500">_FV(A500,"Employees")</f>
        <v>12000</v>
      </c>
      <c r="Q500" t="str" cm="1">
        <f t="array" ref="Q500">_FV(A500,"Exchange")</f>
        <v>New York Stock Exchange</v>
      </c>
    </row>
    <row r="501" spans="1:17" x14ac:dyDescent="0.25">
      <c r="A501" t="e" vm="506">
        <v>#VALUE!</v>
      </c>
      <c r="B501" t="str">
        <f>_FV(A501,"Ticker symbol",TRUE)</f>
        <v>VER</v>
      </c>
      <c r="C501" t="str">
        <f>_FV(A501,"Name")</f>
        <v>VEREIT, INC.</v>
      </c>
      <c r="D501" t="str">
        <f>_FV(A501,"Description")</f>
        <v>VEREIT, Inc. is a full-service real estate operating company. The Company owns and actively manages a diversified portfolio of single-tenant retail, restaurant, office and industrial real estate assets subject to long-term net leases with creditworthy tenants. The Company’s business model provides equity capital to creditworthy corporations in return for long-term leases on their properties. The Company focuses on single-tenant, net-leased properties that are strategically located and essential to the business operations of the tenant, as well as retail properties that offer necessity and value-oriented products or services.</v>
      </c>
      <c r="E501" t="str">
        <f>_FV(A501,"Industry")</f>
        <v>Residential &amp; Commercial REIT</v>
      </c>
      <c r="F501" s="3">
        <f>_FV(A501,"Price")</f>
        <v>47.15</v>
      </c>
      <c r="G501" s="3">
        <f>_FV(A501,"High")</f>
        <v>47.5</v>
      </c>
      <c r="H501" s="3">
        <f>_FV(A501,"Low")</f>
        <v>46.795000000000002</v>
      </c>
      <c r="I501" s="3">
        <f>_FV(A501,"Open")</f>
        <v>47.225000000000001</v>
      </c>
      <c r="J501" s="3">
        <f>_FV(A501,"Previous close",TRUE)</f>
        <v>47.01</v>
      </c>
      <c r="K501" s="1">
        <f>_FV(A501,"Market cap",TRUE)</f>
        <v>10803446495</v>
      </c>
      <c r="L501" s="4">
        <f>_FV(A501,"Change (%)",TRUE)</f>
        <v>2.9780000000000002E-3</v>
      </c>
      <c r="M501" s="5" cm="1">
        <f t="array" ref="M501">_FV(A501,"Beta")</f>
        <v>1.1777</v>
      </c>
      <c r="N501" s="6" cm="1">
        <f t="array" ref="N501">_FV(A501,"Volume")</f>
        <v>761096</v>
      </c>
      <c r="O501" s="5" cm="1">
        <f t="array" ref="O501">_FV(A501,"P/E",TRUE)</f>
        <v>52.979799999999997</v>
      </c>
      <c r="P501" s="6" cm="1">
        <f t="array" ref="P501">_FV(A501,"Employees")</f>
        <v>160</v>
      </c>
      <c r="Q501" t="str" cm="1">
        <f t="array" ref="Q501">_FV(A501,"Exchange")</f>
        <v>New York Stock Exchange</v>
      </c>
    </row>
    <row r="502" spans="1:17" x14ac:dyDescent="0.25">
      <c r="A502" t="e" vm="507">
        <v>#VALUE!</v>
      </c>
      <c r="B502" t="str">
        <f>_FV(A502,"Ticker symbol",TRUE)</f>
        <v>UAA</v>
      </c>
      <c r="C502" t="str">
        <f>_FV(A502,"Name")</f>
        <v>UNDER ARMOUR, INC.</v>
      </c>
      <c r="D502" t="str">
        <f>_FV(A502,"Description")</f>
        <v>Under Armour, Inc. is engaged in the development, marketing and distribution of branded performance apparel, footwear and accessories for men, women and youth. The Company's segments include North America, consisting of the United States and Canada; Europe, the Middle East and Africa (EMEA); Asia-Pacific; Latin America, and Connected Fitness. Its products are sold across the world and worn by athletes at all levels, from youth to professional, on playing fields around the globe, as well as by consumers with active lifestyles. The Company sells its branded apparel, footwear and accessories in North America through its wholesale and direct to consumer channels. As of December 31, 2016, the Company had approximately 151 factory house stores in North America primarily located in outlet centers throughout the United States. In addition, the Company distributes its products in North America through third-party logistics providers with primary locations in Canada, New Jersey and Florida.</v>
      </c>
      <c r="E502" t="str">
        <f>_FV(A502,"Industry")</f>
        <v>Textiles &amp; Apparel</v>
      </c>
      <c r="F502" s="3">
        <f>_FV(A502,"Price")</f>
        <v>23.74</v>
      </c>
      <c r="G502" s="3">
        <f>_FV(A502,"High")</f>
        <v>24.52</v>
      </c>
      <c r="H502" s="3">
        <f>_FV(A502,"Low")</f>
        <v>23.25</v>
      </c>
      <c r="I502" s="3">
        <f>_FV(A502,"Open")</f>
        <v>24.44</v>
      </c>
      <c r="J502" s="3">
        <f>_FV(A502,"Previous close",TRUE)</f>
        <v>24.47</v>
      </c>
      <c r="K502" s="1">
        <f>_FV(A502,"Market cap",TRUE)</f>
        <v>10153910000</v>
      </c>
      <c r="L502" s="4">
        <f>_FV(A502,"Change (%)",TRUE)</f>
        <v>-2.9832000000000001E-2</v>
      </c>
      <c r="M502" s="5" cm="1">
        <f t="array" ref="M502">_FV(A502,"Beta")</f>
        <v>1.2669999999999999</v>
      </c>
      <c r="N502" s="6" cm="1">
        <f t="array" ref="N502">_FV(A502,"Volume")</f>
        <v>3768938</v>
      </c>
      <c r="O502" s="5" cm="1">
        <f t="array" ref="O502">_FV(A502,"P/E",TRUE)</f>
        <v>0</v>
      </c>
      <c r="P502" s="6" cm="1">
        <f t="array" ref="P502">_FV(A502,"Employees")</f>
        <v>7000</v>
      </c>
      <c r="Q502" t="str" cm="1">
        <f t="array" ref="Q502">_FV(A502,"Exchange")</f>
        <v>New York Stock Exchange</v>
      </c>
    </row>
    <row r="503" spans="1:17" x14ac:dyDescent="0.25">
      <c r="A503" t="e" vm="508">
        <v>#VALUE!</v>
      </c>
      <c r="B503" t="str">
        <f>_FV(A503,"Ticker symbol",TRUE)</f>
        <v>UA</v>
      </c>
      <c r="C503" t="str">
        <f>_FV(A503,"Name")</f>
        <v>UNDER ARMOUR, INC.</v>
      </c>
      <c r="D503" t="str">
        <f>_FV(A503,"Description")</f>
        <v>Under Armour, Inc. is engaged in the development, marketing and distribution of branded performance apparel, footwear and accessories for men, women and youth. The Company's segments include North America, consisting of the United States and Canada; Europe, the Middle East and Africa (EMEA); Asia-Pacific; Latin America, and Connected Fitness. Its products are sold across the world and worn by athletes at all levels, from youth to professional, on playing fields around the globe, as well as by consumers with active lifestyles. The Company sells its branded apparel, footwear and accessories in North America through its wholesale and direct to consumer channels. As of December 31, 2016, the Company had approximately 151 factory house stores in North America primarily located in outlet centers throughout the United States. In addition, the Company distributes its products in North America through third-party logistics providers with primary locations in Canada, New Jersey and Florida.</v>
      </c>
      <c r="E503" t="str">
        <f>_FV(A503,"Industry")</f>
        <v>Textiles &amp; Apparel</v>
      </c>
      <c r="F503" s="3">
        <f>_FV(A503,"Price")</f>
        <v>19.46</v>
      </c>
      <c r="G503" s="3">
        <f>_FV(A503,"High")</f>
        <v>20.3399</v>
      </c>
      <c r="H503" s="3">
        <f>_FV(A503,"Low")</f>
        <v>19.46</v>
      </c>
      <c r="I503" s="3">
        <f>_FV(A503,"Open")</f>
        <v>20.3</v>
      </c>
      <c r="J503" s="3">
        <f>_FV(A503,"Previous close",TRUE)</f>
        <v>20.239999999999998</v>
      </c>
      <c r="K503" s="1">
        <f>_FV(A503,"Market cap",TRUE)</f>
        <v>10153910000</v>
      </c>
      <c r="L503" s="4">
        <f>_FV(A503,"Change (%)",TRUE)</f>
        <v>-3.8538000000000003E-2</v>
      </c>
      <c r="M503" s="5" cm="1">
        <f t="array" ref="M503">_FV(A503,"Beta")</f>
        <v>1.2669999999999999</v>
      </c>
      <c r="N503" s="6" cm="1">
        <f t="array" ref="N503">_FV(A503,"Volume")</f>
        <v>1751777</v>
      </c>
      <c r="O503" s="5" cm="1">
        <f t="array" ref="O503">_FV(A503,"P/E",TRUE)</f>
        <v>77.846199999999996</v>
      </c>
      <c r="P503" s="6" cm="1">
        <f t="array" ref="P503">_FV(A503,"Employees")</f>
        <v>7000</v>
      </c>
      <c r="Q503" t="str" cm="1">
        <f t="array" ref="Q503">_FV(A503,"Exchange")</f>
        <v>New York Stock Exchange</v>
      </c>
    </row>
    <row r="504" spans="1:17" x14ac:dyDescent="0.25">
      <c r="A504" t="e" vm="509">
        <v>#VALUE!</v>
      </c>
      <c r="B504" t="str">
        <f>_FV(A504,"Ticker symbol",TRUE)</f>
        <v>RL</v>
      </c>
      <c r="C504" t="str">
        <f>_FV(A504,"Name")</f>
        <v>RALPH LAUREN CORPORATION</v>
      </c>
      <c r="D504" t="str">
        <f>_FV(A504,"Description")</f>
        <v>Ralph Lauren Corporation is engaged in the design, marketing and distribution of lifestyle products, including apparel, accessories, home furnishings and other licensed product categories. The Company operates through three segments: Wholesale, Retail and Licensing. Wholesale business consists of sales made to department stores and specialty stores around the world. Retail business consists of sales made directly to consumers through retail channel, which includes Company's' retail stores, concession-based shop-within-shops and e-commerce operations around the world. Licensing business consists of royalty-based arrangements, under which the Company licenses to unrelated third parties for specified periods the right to operate retail stores and/or to use its various trademarks in connection with the manufacture and sale of designated products, such as certain apparel, eyewear, fragrances and home furnishings.</v>
      </c>
      <c r="E504" t="str">
        <f>_FV(A504,"Industry")</f>
        <v>Textiles &amp; Apparel</v>
      </c>
      <c r="F504" s="3">
        <f>_FV(A504,"Price")</f>
        <v>140.66999999999999</v>
      </c>
      <c r="G504" s="3">
        <f>_FV(A504,"High")</f>
        <v>142.06</v>
      </c>
      <c r="H504" s="3">
        <f>_FV(A504,"Low")</f>
        <v>138.55000000000001</v>
      </c>
      <c r="I504" s="3">
        <f>_FV(A504,"Open")</f>
        <v>139.88</v>
      </c>
      <c r="J504" s="3">
        <f>_FV(A504,"Previous close",TRUE)</f>
        <v>139.63999999999999</v>
      </c>
      <c r="K504" s="1">
        <f>_FV(A504,"Market cap",TRUE)</f>
        <v>10285561107</v>
      </c>
      <c r="L504" s="4">
        <f>_FV(A504,"Change (%)",TRUE)</f>
        <v>7.3760000000000006E-3</v>
      </c>
      <c r="M504" s="5" cm="1">
        <f t="array" ref="M504">_FV(A504,"Beta")</f>
        <v>1.5270999999999999</v>
      </c>
      <c r="N504" s="6" cm="1">
        <f t="array" ref="N504">_FV(A504,"Volume")</f>
        <v>423980</v>
      </c>
      <c r="O504" s="5" cm="1">
        <f t="array" ref="O504">_FV(A504,"P/E",TRUE)</f>
        <v>0</v>
      </c>
      <c r="P504" s="6" cm="1">
        <f t="array" ref="P504">_FV(A504,"Employees")</f>
        <v>13700</v>
      </c>
      <c r="Q504" t="str" cm="1">
        <f t="array" ref="Q504">_FV(A504,"Exchange")</f>
        <v>New York Stock Exchange</v>
      </c>
    </row>
    <row r="505" spans="1:17" x14ac:dyDescent="0.25">
      <c r="A505" t="e" vm="510">
        <v>#VALUE!</v>
      </c>
      <c r="B505" t="str">
        <f>_FV(A505,"Ticker symbol",TRUE)</f>
        <v>Y</v>
      </c>
      <c r="C505" t="str">
        <f>_FV(A505,"Name")</f>
        <v>ALLEGHANY CORPORATION</v>
      </c>
      <c r="D505" t="str">
        <f>_FV(A505,"Description")</f>
        <v>Alleghany Corporation is an insurance holding company. The Company, through its subsidiary Alleghany Insurance Holdings LLC (AIHL) and its subsidiaries, is engaged in the property and casualty insurance business. AIHL's insurance operations are conducted by its subsidiaries RSUI Group, Inc. (RSUI), CapSpecialty, Inc. (CapSpecialty) and Pacific Compensation Corporation (PacificComp). Its segments include reinsurance and insurance. Its reinsurance segment consists of property and casualty reinsurance operations conducted by Transatlantic Holdings, Inc. reinsurance operating subsidiaries. Its insurance segment consists of property and casualty insurance operations conducted by AIHL through its insurance operating subsidiaries RSUI, CapSpecialty and PacificComp. AIHL Re LLC, which is a captive reinsurance company, provides reinsurance to its insurance operating subsidiaries and affiliates.</v>
      </c>
      <c r="E505" t="str">
        <f>_FV(A505,"Industry")</f>
        <v>Insurance</v>
      </c>
      <c r="F505" s="3">
        <f>_FV(A505,"Price")</f>
        <v>729.81</v>
      </c>
      <c r="G505" s="3">
        <f>_FV(A505,"High")</f>
        <v>740.66</v>
      </c>
      <c r="H505" s="3">
        <f>_FV(A505,"Low")</f>
        <v>729.81</v>
      </c>
      <c r="I505" s="3">
        <f>_FV(A505,"Open")</f>
        <v>740.66</v>
      </c>
      <c r="J505" s="3">
        <f>_FV(A505,"Previous close",TRUE)</f>
        <v>729.8</v>
      </c>
      <c r="K505" s="1">
        <f>_FV(A505,"Market cap",TRUE)</f>
        <v>10196642588</v>
      </c>
      <c r="L505" s="4">
        <f>_FV(A505,"Change (%)",TRUE)</f>
        <v>1.3699999999999999E-5</v>
      </c>
      <c r="M505" s="5" cm="1">
        <f t="array" ref="M505">_FV(A505,"Beta")</f>
        <v>0.6623</v>
      </c>
      <c r="N505" s="6" cm="1">
        <f t="array" ref="N505">_FV(A505,"Volume")</f>
        <v>15777</v>
      </c>
      <c r="O505" s="5" cm="1">
        <f t="array" ref="O505">_FV(A505,"P/E",TRUE)</f>
        <v>14.9284</v>
      </c>
      <c r="P505" s="6" cm="1">
        <f t="array" ref="P505">_FV(A505,"Employees")</f>
        <v>10407</v>
      </c>
      <c r="Q505" t="str" cm="1">
        <f t="array" ref="Q505">_FV(A505,"Exchange")</f>
        <v>New York Stock Exchange</v>
      </c>
    </row>
    <row r="506" spans="1:17" x14ac:dyDescent="0.25">
      <c r="A506" t="e" vm="511">
        <v>#VALUE!</v>
      </c>
      <c r="B506" t="str">
        <f>_FV(A506,"Ticker symbol",TRUE)</f>
        <v>STOR</v>
      </c>
      <c r="C506" t="str">
        <f>_FV(A506,"Name")</f>
        <v>STORE CAPITAL CORPORATION</v>
      </c>
      <c r="D506" t="str">
        <f>_FV(A506,"Description")</f>
        <v>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v>
      </c>
      <c r="E506" t="str">
        <f>_FV(A506,"Industry")</f>
        <v>Residential &amp; Commercial REIT</v>
      </c>
      <c r="F506" s="3">
        <f>_FV(A506,"Price")</f>
        <v>34.869999999999997</v>
      </c>
      <c r="G506" s="3">
        <f>_FV(A506,"High")</f>
        <v>35.25</v>
      </c>
      <c r="H506" s="3">
        <f>_FV(A506,"Low")</f>
        <v>34.729999999999997</v>
      </c>
      <c r="I506" s="3">
        <f>_FV(A506,"Open")</f>
        <v>35.11</v>
      </c>
      <c r="J506" s="3">
        <f>_FV(A506,"Previous close",TRUE)</f>
        <v>35.04</v>
      </c>
      <c r="K506" s="1">
        <f>_FV(A506,"Market cap",TRUE)</f>
        <v>9415182447</v>
      </c>
      <c r="L506" s="4">
        <f>_FV(A506,"Change (%)",TRUE)</f>
        <v>-4.8520000000000004E-3</v>
      </c>
      <c r="M506" s="5" cm="1">
        <f t="array" ref="M506">_FV(A506,"Beta")</f>
        <v>1.2259</v>
      </c>
      <c r="N506" s="6" cm="1">
        <f t="array" ref="N506">_FV(A506,"Volume")</f>
        <v>446077</v>
      </c>
      <c r="O506" s="5" cm="1">
        <f t="array" ref="O506">_FV(A506,"P/E",TRUE)</f>
        <v>44.485100000000003</v>
      </c>
      <c r="P506" s="6" cm="1">
        <f t="array" ref="P506">_FV(A506,"Employees")</f>
        <v>106</v>
      </c>
      <c r="Q506" t="str" cm="1">
        <f t="array" ref="Q506">_FV(A506,"Exchange")</f>
        <v>New York Stock Exchange</v>
      </c>
    </row>
    <row r="507" spans="1:17" x14ac:dyDescent="0.25">
      <c r="A507" t="e" vm="512">
        <v>#VALUE!</v>
      </c>
      <c r="B507" t="str">
        <f>_FV(A507,"Ticker symbol",TRUE)</f>
        <v>VNO</v>
      </c>
      <c r="C507" t="str">
        <f>_FV(A507,"Name")</f>
        <v>VORNADO REALTY TRUST</v>
      </c>
      <c r="D507" t="str">
        <f>_FV(A507,"Description")</f>
        <v>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It operates through two segments: New York and Other. It also has a 32.4% interest in Alexander’s, Inc. (Alexander’s), which owns seven properties in the greater New York metropolitan area, as well as interests in other real estate and related investments. Its New York segment consists of 27.9 million square feet in 87 properties. Its Other segment consists of 3.7 million square foot theMART in Chicago, a 70% controlling interest in a three-building office complex containing 1.8 million square feet and a 25% in the Vornado Capital Partners Real Estate Fund (the Fund) and Crowne Plaza Times Square Hotel Joint Venture (the Crowne Plaza Joint Venture). The Fund has four investments.</v>
      </c>
      <c r="E507" t="str">
        <f>_FV(A507,"Industry")</f>
        <v>Residential &amp; Commercial REIT</v>
      </c>
      <c r="F507" s="3">
        <f>_FV(A507,"Price")</f>
        <v>46.87</v>
      </c>
      <c r="G507" s="3">
        <f>_FV(A507,"High")</f>
        <v>47.45</v>
      </c>
      <c r="H507" s="3">
        <f>_FV(A507,"Low")</f>
        <v>46.22</v>
      </c>
      <c r="I507" s="3">
        <f>_FV(A507,"Open")</f>
        <v>46.31</v>
      </c>
      <c r="J507" s="3">
        <f>_FV(A507,"Previous close",TRUE)</f>
        <v>46.01</v>
      </c>
      <c r="K507" s="1">
        <f>_FV(A507,"Market cap",TRUE)</f>
        <v>8973950489</v>
      </c>
      <c r="L507" s="4">
        <f>_FV(A507,"Change (%)",TRUE)</f>
        <v>1.8692E-2</v>
      </c>
      <c r="M507" s="5" cm="1">
        <f t="array" ref="M507">_FV(A507,"Beta")</f>
        <v>1.4060999999999999</v>
      </c>
      <c r="N507" s="6" cm="1">
        <f t="array" ref="N507">_FV(A507,"Volume")</f>
        <v>535471</v>
      </c>
      <c r="O507" s="5" cm="1">
        <f t="array" ref="O507">_FV(A507,"P/E",TRUE)</f>
        <v>0</v>
      </c>
      <c r="P507" s="6" cm="1">
        <f t="array" ref="P507">_FV(A507,"Employees")</f>
        <v>2899</v>
      </c>
      <c r="Q507" t="str" cm="1">
        <f t="array" ref="Q507">_FV(A507,"Exchange")</f>
        <v>New York Stock Exchange</v>
      </c>
    </row>
    <row r="508" spans="1:17" x14ac:dyDescent="0.25">
      <c r="A508" t="e" vm="513">
        <v>#VALUE!</v>
      </c>
      <c r="B508" t="str">
        <f>_FV(A508,"Ticker symbol",TRUE)</f>
        <v>JLL</v>
      </c>
      <c r="C508" t="str">
        <f>_FV(A508,"Name")</f>
        <v>JONES LANG LASALLE INCORPORATED</v>
      </c>
      <c r="D508" t="str">
        <f>_FV(A508,"Description")</f>
        <v>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v>
      </c>
      <c r="E508" t="str">
        <f>_FV(A508,"Industry")</f>
        <v>Real Estate Operations</v>
      </c>
      <c r="F508" s="3">
        <f>_FV(A508,"Price")</f>
        <v>201.54249999999999</v>
      </c>
      <c r="G508" s="3">
        <f>_FV(A508,"High")</f>
        <v>202.61</v>
      </c>
      <c r="H508" s="3">
        <f>_FV(A508,"Low")</f>
        <v>198.29</v>
      </c>
      <c r="I508" s="3">
        <f>_FV(A508,"Open")</f>
        <v>199.48</v>
      </c>
      <c r="J508" s="3">
        <f>_FV(A508,"Previous close",TRUE)</f>
        <v>199.03</v>
      </c>
      <c r="K508" s="1">
        <f>_FV(A508,"Market cap",TRUE)</f>
        <v>10340379813</v>
      </c>
      <c r="L508" s="4">
        <f>_FV(A508,"Change (%)",TRUE)</f>
        <v>1.2624E-2</v>
      </c>
      <c r="M508" s="5" cm="1">
        <f t="array" ref="M508">_FV(A508,"Beta")</f>
        <v>1.4097</v>
      </c>
      <c r="N508" s="6" cm="1">
        <f t="array" ref="N508">_FV(A508,"Volume")</f>
        <v>92610</v>
      </c>
      <c r="O508" s="5" cm="1">
        <f t="array" ref="O508">_FV(A508,"P/E",TRUE)</f>
        <v>20.823799999999999</v>
      </c>
      <c r="P508" s="6" cm="1">
        <f t="array" ref="P508">_FV(A508,"Employees")</f>
        <v>90800</v>
      </c>
      <c r="Q508" t="str" cm="1">
        <f t="array" ref="Q508">_FV(A508,"Exchange")</f>
        <v>New York Stock Exchange</v>
      </c>
    </row>
    <row r="509" spans="1:17" x14ac:dyDescent="0.25">
      <c r="A509" t="e" vm="514">
        <v>#VALUE!</v>
      </c>
      <c r="B509" t="str">
        <f>_FV(A509,"Ticker symbol",TRUE)</f>
        <v>KSS</v>
      </c>
      <c r="C509" t="str">
        <f>_FV(A509,"Name")</f>
        <v>KOHL'S CORPORATION</v>
      </c>
      <c r="D509" t="str">
        <f>_FV(A509,"Description")</f>
        <v>Kohl's Corporation (Kohl's) is an operator of department stores. The Company operates approximately 1,154 Kohl's department stores, a Website (www.Kohls.com), approximately 12 FILA outlets, and approximately three Off-Aisle clearance centers. The Company's stores and Website sell moderately-priced private label and national brand apparel, footwear, accessories, beauty and home products. The Company's Website includes merchandise that is available in its stores, as well as merchandise that is available only online. The Company's merchandise mix includes both national brands and private brands that are available only at Kohl's. The Company's private brands include Apt. 9, Croft &amp; Barrow, Jumping Beans, SO and Sonoma Goods for Life. The Company's exclusive brands include Food Network, Jennifer Lopez, Marc Anthony, Rock &amp; Republic and Simply Vera Vera Wang.</v>
      </c>
      <c r="E509" t="str">
        <f>_FV(A509,"Industry")</f>
        <v>Diversified Retail</v>
      </c>
      <c r="F509" s="3">
        <f>_FV(A509,"Price")</f>
        <v>63.43</v>
      </c>
      <c r="G509" s="3">
        <f>_FV(A509,"High")</f>
        <v>63.56</v>
      </c>
      <c r="H509" s="3">
        <f>_FV(A509,"Low")</f>
        <v>61.83</v>
      </c>
      <c r="I509" s="3">
        <f>_FV(A509,"Open")</f>
        <v>62.04</v>
      </c>
      <c r="J509" s="3">
        <f>_FV(A509,"Previous close",TRUE)</f>
        <v>61.8</v>
      </c>
      <c r="K509" s="1">
        <f>_FV(A509,"Market cap",TRUE)</f>
        <v>10003938566</v>
      </c>
      <c r="L509" s="4">
        <f>_FV(A509,"Change (%)",TRUE)</f>
        <v>2.6375000000000003E-2</v>
      </c>
      <c r="M509" s="5" cm="1">
        <f t="array" ref="M509">_FV(A509,"Beta")</f>
        <v>2.1755</v>
      </c>
      <c r="N509" s="6" cm="1">
        <f t="array" ref="N509">_FV(A509,"Volume")</f>
        <v>1687327</v>
      </c>
      <c r="O509" s="5" cm="1">
        <f t="array" ref="O509">_FV(A509,"P/E",TRUE)</f>
        <v>0</v>
      </c>
      <c r="P509" s="6" cm="1">
        <f t="array" ref="P509">_FV(A509,"Employees")</f>
        <v>36000</v>
      </c>
      <c r="Q509" t="str" cm="1">
        <f t="array" ref="Q509">_FV(A509,"Exchange")</f>
        <v>New York Stock Exchange</v>
      </c>
    </row>
    <row r="510" spans="1:17" x14ac:dyDescent="0.25">
      <c r="A510" t="e" vm="515">
        <v>#VALUE!</v>
      </c>
      <c r="B510" t="str">
        <f>_FV(A510,"Ticker symbol",TRUE)</f>
        <v>NLSN</v>
      </c>
      <c r="C510" t="str">
        <f>_FV(A510,"Name")</f>
        <v>NIELSEN HOLDINGS PLC</v>
      </c>
      <c r="D510" t="str">
        <f>_FV(A510,"Description")</f>
        <v>Nielsen Holdings plc is a performance management company. The Company provides to clients an understanding of what consumers watch and what they buy and how those choices intersect. The Company's segments include what consumers buy (Buy), consisting principally of market research information and analytical services, and what consumers watch and listen to (Watch), consisting principally of television, radio, online and mobile audience and advertising measurement services and corresponding analytics. The Buy segment provides measurement services, which include its core tracking and scan data (primarily transactional measurement data and consumer behavior information), and analytical services to businesses in the consumer packaged goods industry. Its Watch data is used by its media clients to understand their audiences, establish the value of their advertising inventory and maximize the value of their content, and by its advertising clients to plan and optimize their spending.</v>
      </c>
      <c r="E510" t="str">
        <f>_FV(A510,"Industry")</f>
        <v>Media &amp; Publishing</v>
      </c>
      <c r="F510" s="3">
        <f>_FV(A510,"Price")</f>
        <v>28.285</v>
      </c>
      <c r="G510" s="3">
        <f>_FV(A510,"High")</f>
        <v>28.32</v>
      </c>
      <c r="H510" s="3">
        <f>_FV(A510,"Low")</f>
        <v>27.664999999999999</v>
      </c>
      <c r="I510" s="3">
        <f>_FV(A510,"Open")</f>
        <v>27.81</v>
      </c>
      <c r="J510" s="3">
        <f>_FV(A510,"Previous close",TRUE)</f>
        <v>27.65</v>
      </c>
      <c r="K510" s="1">
        <f>_FV(A510,"Market cap",TRUE)</f>
        <v>10140090473</v>
      </c>
      <c r="L510" s="4">
        <f>_FV(A510,"Change (%)",TRUE)</f>
        <v>2.2966E-2</v>
      </c>
      <c r="M510" s="5" cm="1">
        <f t="array" ref="M510">_FV(A510,"Beta")</f>
        <v>1.4618</v>
      </c>
      <c r="N510" s="6" cm="1">
        <f t="array" ref="N510">_FV(A510,"Volume")</f>
        <v>1173129</v>
      </c>
      <c r="O510" s="5" cm="1">
        <f t="array" ref="O510">_FV(A510,"P/E",TRUE)</f>
        <v>84.396600000000007</v>
      </c>
      <c r="P510" s="6" cm="1">
        <f t="array" ref="P510">_FV(A510,"Employees")</f>
        <v>43000</v>
      </c>
      <c r="Q510" t="str" cm="1">
        <f t="array" ref="Q510">_FV(A510,"Exchange")</f>
        <v>New York Stock Exchange</v>
      </c>
    </row>
    <row r="511" spans="1:17" x14ac:dyDescent="0.25">
      <c r="A511" t="e" vm="516">
        <v>#VALUE!</v>
      </c>
      <c r="B511" t="str">
        <f>_FV(A511,"Ticker symbol",TRUE)</f>
        <v>NRG</v>
      </c>
      <c r="C511" t="str">
        <f>_FV(A511,"Name")</f>
        <v>NRG ENERGY, INC.</v>
      </c>
      <c r="D511" t="str">
        <f>_FV(A511,"Description")</f>
        <v>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Company’s Texas segment includes all activity related to customer, plant and market operations in Texas. Its East segment include all the customer operations related to energy solutions in North America. The Company’s West/Other segment include the operations of Cottonwood power plant and other solar generating assets.</v>
      </c>
      <c r="E511" t="str">
        <f>_FV(A511,"Industry")</f>
        <v>Electrical Utilities &amp; IPPs</v>
      </c>
      <c r="F511" s="3">
        <f>_FV(A511,"Price")</f>
        <v>35.92</v>
      </c>
      <c r="G511" s="3">
        <f>_FV(A511,"High")</f>
        <v>35.92</v>
      </c>
      <c r="H511" s="3">
        <f>_FV(A511,"Low")</f>
        <v>34.670999999999999</v>
      </c>
      <c r="I511" s="3">
        <f>_FV(A511,"Open")</f>
        <v>34.799999999999997</v>
      </c>
      <c r="J511" s="3">
        <f>_FV(A511,"Previous close",TRUE)</f>
        <v>34.76</v>
      </c>
      <c r="K511" s="1">
        <f>_FV(A511,"Market cap",TRUE)</f>
        <v>8789189368</v>
      </c>
      <c r="L511" s="4">
        <f>_FV(A511,"Change (%)",TRUE)</f>
        <v>3.3371999999999999E-2</v>
      </c>
      <c r="M511" s="5" cm="1">
        <f t="array" ref="M511">_FV(A511,"Beta")</f>
        <v>0.82230000000000003</v>
      </c>
      <c r="N511" s="6" cm="1">
        <f t="array" ref="N511">_FV(A511,"Volume")</f>
        <v>1000185</v>
      </c>
      <c r="O511" s="5" cm="1">
        <f t="array" ref="O511">_FV(A511,"P/E",TRUE)</f>
        <v>28.052199999999999</v>
      </c>
      <c r="P511" s="6" cm="1">
        <f t="array" ref="P511">_FV(A511,"Employees")</f>
        <v>4104</v>
      </c>
      <c r="Q511" t="str" cm="1">
        <f t="array" ref="Q511">_FV(A511,"Exchange")</f>
        <v>New York Stock Exchange</v>
      </c>
    </row>
    <row r="512" spans="1:17" x14ac:dyDescent="0.25">
      <c r="A512" t="e" vm="517">
        <v>#VALUE!</v>
      </c>
      <c r="B512" t="str">
        <f>_FV(A512,"Ticker symbol",TRUE)</f>
        <v>PNW</v>
      </c>
      <c r="C512" t="str">
        <f>_FV(A512,"Name")</f>
        <v>PINNACLE WEST CAPITAL CORPORATION</v>
      </c>
      <c r="D512" t="str">
        <f>_FV(A512,"Description")</f>
        <v>Pinnacle West Capital Corporation is a holding company that operates through its subsidiaries. The Company operates through regulated electricity segment, which consists of traditional regulated retail and wholesale electricity businesses and related activities, and includes electricity generation, transmission and distribution. It owned and leased 6,236 megawatt (MW) of regulated generation capacity and the Company held a mix of both long-term and short-term purchased power agreements for additional capacity, including agreements for the purchase of renewable energy, as of December 31, 2016. Its subsidiaries include Arizona Public Service Company, which is a vertically-integrated electric utility that provides retail or wholesale electric service to the State of Arizona, with the exceptions of about one-half of the Phoenix metropolitan area, the Tucson metropolitan area and Mohave County in northwestern Arizona.</v>
      </c>
      <c r="E512" t="str">
        <f>_FV(A512,"Industry")</f>
        <v>Electrical Utilities &amp; IPPs</v>
      </c>
      <c r="F512" s="3">
        <f>_FV(A512,"Price")</f>
        <v>87.29</v>
      </c>
      <c r="G512" s="3">
        <f>_FV(A512,"High")</f>
        <v>88.29</v>
      </c>
      <c r="H512" s="3">
        <f>_FV(A512,"Low")</f>
        <v>86.23</v>
      </c>
      <c r="I512" s="3">
        <f>_FV(A512,"Open")</f>
        <v>86.7</v>
      </c>
      <c r="J512" s="3">
        <f>_FV(A512,"Previous close",TRUE)</f>
        <v>86.12</v>
      </c>
      <c r="K512" s="1">
        <f>_FV(A512,"Market cap",TRUE)</f>
        <v>9842034790</v>
      </c>
      <c r="L512" s="4">
        <f>_FV(A512,"Change (%)",TRUE)</f>
        <v>1.3586000000000001E-2</v>
      </c>
      <c r="M512" s="5" cm="1">
        <f t="array" ref="M512">_FV(A512,"Beta")</f>
        <v>0.29160000000000003</v>
      </c>
      <c r="N512" s="6" cm="1">
        <f t="array" ref="N512">_FV(A512,"Volume")</f>
        <v>474381</v>
      </c>
      <c r="O512" s="5" cm="1">
        <f t="array" ref="O512">_FV(A512,"P/E",TRUE)</f>
        <v>19.242799999999999</v>
      </c>
      <c r="P512" s="6" cm="1">
        <f t="array" ref="P512">_FV(A512,"Employees")</f>
        <v>88</v>
      </c>
      <c r="Q512" t="str" cm="1">
        <f t="array" ref="Q512">_FV(A512,"Exchange")</f>
        <v>New York Stock Exchange</v>
      </c>
    </row>
    <row r="513" spans="1:17" x14ac:dyDescent="0.25">
      <c r="A513" t="e" vm="518">
        <v>#VALUE!</v>
      </c>
      <c r="B513" t="str">
        <f>_FV(A513,"Ticker symbol",TRUE)</f>
        <v>FHN</v>
      </c>
      <c r="C513" t="str">
        <f>_FV(A513,"Name")</f>
        <v>FIRST HORIZON CORPORATION</v>
      </c>
      <c r="D513" t="str">
        <f>_FV(A513,"Description")</f>
        <v>First Horizon Corporation, formerly First Horizon National Corporation (FHN), is a bank holding company. The Company provides financial services through its subsidiary, First Tennessee Bank National Association (the Bank). The Company has four segments: regional banking, fixed income, corporate and non-strategic. The Company's regional banking segment offers financial products and services, including traditional lending and deposit taking, to retail and commercial customers in Tennessee and other selected markets. The regional banking segment provides investments and financial planning. Its fixed income segment consists of fixed income securities sales, trading, and strategies for institutional clients in the United States and abroad. Its corporate segment consists of funds management, tax credit investment activities and gains on the extinguishment of debt, among others. The non-strategic segment offers wind-down national consumer lending activities and mortgage banking elements.</v>
      </c>
      <c r="E513" t="str">
        <f>_FV(A513,"Industry")</f>
        <v>Banking Services</v>
      </c>
      <c r="F513" s="3">
        <f>_FV(A513,"Price")</f>
        <v>19.309999999999999</v>
      </c>
      <c r="G513" s="3">
        <f>_FV(A513,"High")</f>
        <v>19.440000000000001</v>
      </c>
      <c r="H513" s="3">
        <f>_FV(A513,"Low")</f>
        <v>19.190000000000001</v>
      </c>
      <c r="I513" s="3">
        <f>_FV(A513,"Open")</f>
        <v>19.309999999999999</v>
      </c>
      <c r="J513" s="3">
        <f>_FV(A513,"Previous close",TRUE)</f>
        <v>19.149999999999999</v>
      </c>
      <c r="K513" s="1">
        <f>_FV(A513,"Market cap",TRUE)</f>
        <v>10684462444</v>
      </c>
      <c r="L513" s="4">
        <f>_FV(A513,"Change (%)",TRUE)</f>
        <v>8.3549999999999996E-3</v>
      </c>
      <c r="M513" s="5" cm="1">
        <f t="array" ref="M513">_FV(A513,"Beta")</f>
        <v>1.5435000000000001</v>
      </c>
      <c r="N513" s="6" cm="1">
        <f t="array" ref="N513">_FV(A513,"Volume")</f>
        <v>1194382</v>
      </c>
      <c r="O513" s="5" cm="1">
        <f t="array" ref="O513">_FV(A513,"P/E",TRUE)</f>
        <v>9.8850999999999996</v>
      </c>
      <c r="P513" s="6" cm="1">
        <f t="array" ref="P513">_FV(A513,"Employees")</f>
        <v>6697</v>
      </c>
      <c r="Q513" t="str" cm="1">
        <f t="array" ref="Q513">_FV(A513,"Exchange")</f>
        <v>New York Stock Exchange</v>
      </c>
    </row>
    <row r="514" spans="1:17" x14ac:dyDescent="0.25">
      <c r="A514" t="e" vm="519">
        <v>#VALUE!</v>
      </c>
      <c r="B514" t="str">
        <f>_FV(A514,"Ticker symbol",TRUE)</f>
        <v>PEN</v>
      </c>
      <c r="C514" t="str">
        <f>_FV(A514,"Name")</f>
        <v>PENUMBRA, INC.</v>
      </c>
      <c r="D514" t="str">
        <f>_FV(A514,"Description")</f>
        <v>Penumbra, Inc. is a healthcare company focused on interventional therapies. The Company designs, develops, manufactures and markets medical devices. It has a portfolio of products that addresses medical conditions and clinical needs across two markets, neuro and peripheral vascular. The conditions that its products address include ischemic stroke, hemorrhagic stroke and various peripheral vascular conditions that can be treated through thrombectomy and embolization procedures. It focuses on developing, manufacturing and marketing products for use by specialist physicians, including interventional neuroradiologists, neurosurgeons, interventional neurologists, interventional radiologists and vascular surgeons. Its neuro products include Neurovascular Access, Neuro Thrombectomy (Ischemic Stroke), Neurovascular Embolization (Brain Aneurysms) and Neurosurgical Tools (Hemorrhagic Stroke). Its peripheral vascular products include Peripheral Vascular Embolization and Peripheral Thrombectomy.</v>
      </c>
      <c r="E514" t="str">
        <f>_FV(A514,"Industry")</f>
        <v>Healthcare Equipment &amp; Supplies</v>
      </c>
      <c r="F514" s="3">
        <f>_FV(A514,"Price")</f>
        <v>266.08</v>
      </c>
      <c r="G514" s="3">
        <f>_FV(A514,"High")</f>
        <v>269.83999999999997</v>
      </c>
      <c r="H514" s="3">
        <f>_FV(A514,"Low")</f>
        <v>263.28500000000003</v>
      </c>
      <c r="I514" s="3">
        <f>_FV(A514,"Open")</f>
        <v>268.56</v>
      </c>
      <c r="J514" s="3">
        <f>_FV(A514,"Previous close",TRUE)</f>
        <v>271.43</v>
      </c>
      <c r="K514" s="1">
        <f>_FV(A514,"Market cap",TRUE)</f>
        <v>9707226348</v>
      </c>
      <c r="L514" s="4">
        <f>_FV(A514,"Change (%)",TRUE)</f>
        <v>-1.9710000000000002E-2</v>
      </c>
      <c r="M514" s="5" cm="1">
        <f t="array" ref="M514">_FV(A514,"Beta")</f>
        <v>0.28499999999999998</v>
      </c>
      <c r="N514" s="6" cm="1">
        <f t="array" ref="N514">_FV(A514,"Volume")</f>
        <v>73148</v>
      </c>
      <c r="O514" s="5" cm="1">
        <f t="array" ref="O514">_FV(A514,"P/E",TRUE)</f>
        <v>0</v>
      </c>
      <c r="P514" s="6" cm="1">
        <f t="array" ref="P514">_FV(A514,"Employees")</f>
        <v>3300</v>
      </c>
      <c r="Q514" t="str" cm="1">
        <f t="array" ref="Q514">_FV(A514,"Exchange")</f>
        <v>New York Stock Exchange</v>
      </c>
    </row>
    <row r="515" spans="1:17" x14ac:dyDescent="0.25">
      <c r="A515" t="e" vm="520">
        <v>#VALUE!</v>
      </c>
      <c r="B515" t="str">
        <f>_FV(A515,"Ticker symbol",TRUE)</f>
        <v>ACM</v>
      </c>
      <c r="C515" t="str">
        <f>_FV(A515,"Name")</f>
        <v>AECOM</v>
      </c>
      <c r="D515" t="str">
        <f>_FV(A515,"Description")</f>
        <v>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v>
      </c>
      <c r="E515" t="str">
        <f>_FV(A515,"Industry")</f>
        <v>Construction &amp; Engineering</v>
      </c>
      <c r="F515" s="3">
        <f>_FV(A515,"Price")</f>
        <v>69.709999999999994</v>
      </c>
      <c r="G515" s="3">
        <f>_FV(A515,"High")</f>
        <v>70</v>
      </c>
      <c r="H515" s="3">
        <f>_FV(A515,"Low")</f>
        <v>68.989999999999995</v>
      </c>
      <c r="I515" s="3">
        <f>_FV(A515,"Open")</f>
        <v>69.56</v>
      </c>
      <c r="J515" s="3">
        <f>_FV(A515,"Previous close",TRUE)</f>
        <v>69.11</v>
      </c>
      <c r="K515" s="1">
        <f>_FV(A515,"Market cap",TRUE)</f>
        <v>10296968665</v>
      </c>
      <c r="L515" s="4">
        <f>_FV(A515,"Change (%)",TRUE)</f>
        <v>8.6820000000000005E-3</v>
      </c>
      <c r="M515" s="5" cm="1">
        <f t="array" ref="M515">_FV(A515,"Beta")</f>
        <v>1.6104000000000001</v>
      </c>
      <c r="N515" s="6" cm="1">
        <f t="array" ref="N515">_FV(A515,"Volume")</f>
        <v>262199</v>
      </c>
      <c r="O515" s="5" cm="1">
        <f t="array" ref="O515">_FV(A515,"P/E",TRUE)</f>
        <v>48.982199999999999</v>
      </c>
      <c r="P515" s="6" cm="1">
        <f t="array" ref="P515">_FV(A515,"Employees")</f>
        <v>54000</v>
      </c>
      <c r="Q515" t="str" cm="1">
        <f t="array" ref="Q515">_FV(A515,"Exchange")</f>
        <v>New York Stock Exchange</v>
      </c>
    </row>
    <row r="516" spans="1:17" x14ac:dyDescent="0.25">
      <c r="A516" t="e" vm="521">
        <v>#VALUE!</v>
      </c>
      <c r="B516" t="str">
        <f>_FV(A516,"Ticker symbol",TRUE)</f>
        <v>ST</v>
      </c>
      <c r="C516" t="str">
        <f>_FV(A516,"Name")</f>
        <v>SENSATA TECHNOLOGIES HOLDING PLC</v>
      </c>
      <c r="D516" t="str">
        <f>_FV(A516,"Description")</f>
        <v>Sensata Technologies Holding PLC is an industrial technology company that manufactures sensors and controls for industrial applications. The Company conducts its business operations through its subsidiaries and operates in two businesses, such as Performance Sensing and Sensing Solutions. Through the Performance Sensing business, the Company offers automotive and heavy vehicle off-road (HVOR) sensors, including pressure sensors, speed and position sensors, temperature sensors, and pressure switches. Its Sensing Solutions business supplies bimetal electromechanical controls, industrial and aerospace sensors, power conversion and control products, thermal and magnetic-hydraulic circuit breakers, and interconnection products. The Company’s products are used in applications such as temperature, pressure, and speed and positions sensors in automotive systems, thermal circuit breakers in aircraft, and bimetal current and temperature control devices in electric motors.</v>
      </c>
      <c r="E516" t="str">
        <f>_FV(A516,"Industry")</f>
        <v>Electronic Equipment &amp; Parts</v>
      </c>
      <c r="F516" s="3">
        <f>_FV(A516,"Price")</f>
        <v>58.5989</v>
      </c>
      <c r="G516" s="3">
        <f>_FV(A516,"High")</f>
        <v>59.14</v>
      </c>
      <c r="H516" s="3">
        <f>_FV(A516,"Low")</f>
        <v>58.29</v>
      </c>
      <c r="I516" s="3">
        <f>_FV(A516,"Open")</f>
        <v>59.11</v>
      </c>
      <c r="J516" s="3">
        <f>_FV(A516,"Previous close",TRUE)</f>
        <v>58.84</v>
      </c>
      <c r="K516" s="1">
        <f>_FV(A516,"Market cap",TRUE)</f>
        <v>9303184000</v>
      </c>
      <c r="L516" s="4">
        <f>_FV(A516,"Change (%)",TRUE)</f>
        <v>-4.0980000000000001E-3</v>
      </c>
      <c r="M516" s="5" cm="1">
        <f t="array" ref="M516">_FV(A516,"Beta")</f>
        <v>1.4258</v>
      </c>
      <c r="N516" s="6" cm="1">
        <f t="array" ref="N516">_FV(A516,"Volume")</f>
        <v>239937</v>
      </c>
      <c r="O516" s="5" cm="1">
        <f t="array" ref="O516">_FV(A516,"P/E",TRUE)</f>
        <v>44.5822</v>
      </c>
      <c r="P516" s="6" cm="1">
        <f t="array" ref="P516">_FV(A516,"Employees")</f>
        <v>19200</v>
      </c>
      <c r="Q516" t="str" cm="1">
        <f t="array" ref="Q516">_FV(A516,"Exchange")</f>
        <v>New York Stock Exchange</v>
      </c>
    </row>
    <row r="517" spans="1:17" x14ac:dyDescent="0.25">
      <c r="A517" t="e" vm="522">
        <v>#VALUE!</v>
      </c>
      <c r="B517" t="str">
        <f>_FV(A517,"Ticker symbol",TRUE)</f>
        <v>CLR</v>
      </c>
      <c r="C517" t="str">
        <f>_FV(A517,"Name")</f>
        <v>CONTINENTAL RESOURCES, INC.</v>
      </c>
      <c r="D517" t="str">
        <f>_FV(A517,"Description")</f>
        <v>Continental Resources, Inc. is a crude oil and natural gas company with properties in the North, South and East regions of the United States. The North region consists of properties north of Kansas and west of the Mississippi River and includes North Dakota Bakken, Montana Bakken and the Red River units. The South region includes properties south of Nebraska and west of the Mississippi River including various plays in the South Central Oklahoma Oil Province (SCOOP), Sooner Trend Anadarko Canadian Kingfisher (STACK), and Arkoma Woodford areas of Oklahoma. The East region is consists of undeveloped leasehold acreage east of the Mississippi River with no drilling or production operations. As of December 31, 2016, its estimated proved reserves were 1,275 million barrels of oil equivalent (MMBoe), with estimated proved developed reserves of 519 MMBoe. As of December 31, 2016, its average daily production from South region properties was 91,088 barrels of oil equivalent (Boe) per day.</v>
      </c>
      <c r="E517" t="str">
        <f>_FV(A517,"Industry")</f>
        <v>Oil &amp; Gas</v>
      </c>
      <c r="F517" s="3">
        <f>_FV(A517,"Price")</f>
        <v>30.907699999999998</v>
      </c>
      <c r="G517" s="3">
        <f>_FV(A517,"High")</f>
        <v>31.65</v>
      </c>
      <c r="H517" s="3">
        <f>_FV(A517,"Low")</f>
        <v>30.355</v>
      </c>
      <c r="I517" s="3">
        <f>_FV(A517,"Open")</f>
        <v>30.98</v>
      </c>
      <c r="J517" s="3">
        <f>_FV(A517,"Previous close",TRUE)</f>
        <v>30.45</v>
      </c>
      <c r="K517" s="1">
        <f>_FV(A517,"Market cap",TRUE)</f>
        <v>11359649156</v>
      </c>
      <c r="L517" s="4">
        <f>_FV(A517,"Change (%)",TRUE)</f>
        <v>1.5031000000000001E-2</v>
      </c>
      <c r="M517" s="5" cm="1">
        <f t="array" ref="M517">_FV(A517,"Beta")</f>
        <v>3.3359000000000001</v>
      </c>
      <c r="N517" s="6" cm="1">
        <f t="array" ref="N517">_FV(A517,"Volume")</f>
        <v>680072</v>
      </c>
      <c r="O517" s="5" cm="1">
        <f t="array" ref="O517">_FV(A517,"P/E",TRUE)</f>
        <v>0</v>
      </c>
      <c r="P517" s="6" cm="1">
        <f t="array" ref="P517">_FV(A517,"Employees")</f>
        <v>1201</v>
      </c>
      <c r="Q517" t="str" cm="1">
        <f t="array" ref="Q517">_FV(A517,"Exchange")</f>
        <v>New York Stock Exchange</v>
      </c>
    </row>
    <row r="518" spans="1:17" x14ac:dyDescent="0.25">
      <c r="A518" t="e" vm="523">
        <v>#VALUE!</v>
      </c>
      <c r="B518" t="str">
        <f>_FV(A518,"Ticker symbol",TRUE)</f>
        <v>ATR</v>
      </c>
      <c r="C518" t="str">
        <f>_FV(A518,"Name")</f>
        <v>APTARGROUP, INC.</v>
      </c>
      <c r="D518" t="str">
        <f>_FV(A518,"Description")</f>
        <v>AptarGroup, Inc. is a provider of a range of packaging, dispensing and sealing solutions, primarily for the beauty, personal care, homecare, prescription drug, consumer healthcare, injectables, food and beverage markets. The Company has manufacturing facilities located throughout the world, including North America, Europe, Asia and South America. The Company operates through three segments: Beauty + Home, Pharma and Food + Beverage. It offers various dispensing and sealing solutions. Its primary products are dispensing pumps, closures, aerosol valves and elastomeric primary packaging components. Its elastomeric components also include pre filled syringe components, such as plungers, needle shields, tip caps and cartridges, as well as dropper bulbs and syringe plungers. Its Beauty + Home segment primarily sells pumps, closures, aerosol valves, accessories and sealing solutions to the personal care and home care markets, and pumps and decorative components to the beauty market.</v>
      </c>
      <c r="E518" t="str">
        <f>_FV(A518,"Industry")</f>
        <v>Containers &amp; Packaging</v>
      </c>
      <c r="F518" s="3">
        <f>_FV(A518,"Price")</f>
        <v>157.59</v>
      </c>
      <c r="G518" s="3">
        <f>_FV(A518,"High")</f>
        <v>158.97210000000001</v>
      </c>
      <c r="H518" s="3">
        <f>_FV(A518,"Low")</f>
        <v>157.495</v>
      </c>
      <c r="I518" s="3">
        <f>_FV(A518,"Open")</f>
        <v>157.9</v>
      </c>
      <c r="J518" s="3">
        <f>_FV(A518,"Previous close",TRUE)</f>
        <v>157.56</v>
      </c>
      <c r="K518" s="1">
        <f>_FV(A518,"Market cap",TRUE)</f>
        <v>10356018970</v>
      </c>
      <c r="L518" s="4">
        <f>_FV(A518,"Change (%)",TRUE)</f>
        <v>1.9040000000000002E-4</v>
      </c>
      <c r="M518" s="5" cm="1">
        <f t="array" ref="M518">_FV(A518,"Beta")</f>
        <v>0.65920000000000001</v>
      </c>
      <c r="N518" s="6" cm="1">
        <f t="array" ref="N518">_FV(A518,"Volume")</f>
        <v>109217</v>
      </c>
      <c r="O518" s="5" cm="1">
        <f t="array" ref="O518">_FV(A518,"P/E",TRUE)</f>
        <v>43.576000000000001</v>
      </c>
      <c r="P518" s="6" cm="1">
        <f t="array" ref="P518">_FV(A518,"Employees")</f>
        <v>13000</v>
      </c>
      <c r="Q518" t="str" cm="1">
        <f t="array" ref="Q518">_FV(A518,"Exchange")</f>
        <v>New York Stock Exchange</v>
      </c>
    </row>
    <row r="519" spans="1:17" x14ac:dyDescent="0.25">
      <c r="A519" t="e" vm="524">
        <v>#VALUE!</v>
      </c>
      <c r="B519" t="str">
        <f>_FV(A519,"Ticker symbol",TRUE)</f>
        <v>NI</v>
      </c>
      <c r="C519" t="str">
        <f>_FV(A519,"Name")</f>
        <v>NISOURCE INC.</v>
      </c>
      <c r="D519" t="str">
        <f>_FV(A519,"Description")</f>
        <v>NiSource Inc. is an energy holding company. The Company is engaged in the distribution of natural gas. The Company operates through two business segments: Gas Distribution Operations and Electric Operations. The Company's Gas Distribution Operations segment provides natural gas service and transportation for residential, commercial and industrial customers in Ohio, Pennsylvania, Virginia, Kentucky, Maryland, Indiana and Massachusetts. As of December 31, 2016, the Company's Electric Operations segment provided electric services in 20 counties in the northern part of Indiana. The Company's electric operations segment generated, transmitted and distributed electricity through the Company's subsidiary NIPSCO to approximately 466,000 customers in 20 counties in the northern part of Indiana and engaged in wholesale and transmission transactions, as of December 31, 2016. NIPSCO owned and operated three coal-fired electric generating stations, as of December 31, 2016.</v>
      </c>
      <c r="E519" t="str">
        <f>_FV(A519,"Industry")</f>
        <v>Multiline Utilities</v>
      </c>
      <c r="F519" s="3">
        <f>_FV(A519,"Price")</f>
        <v>26.295000000000002</v>
      </c>
      <c r="G519" s="3">
        <f>_FV(A519,"High")</f>
        <v>26.5</v>
      </c>
      <c r="H519" s="3">
        <f>_FV(A519,"Low")</f>
        <v>26.02</v>
      </c>
      <c r="I519" s="3">
        <f>_FV(A519,"Open")</f>
        <v>26.05</v>
      </c>
      <c r="J519" s="3">
        <f>_FV(A519,"Previous close",TRUE)</f>
        <v>25.98</v>
      </c>
      <c r="K519" s="1">
        <f>_FV(A519,"Market cap",TRUE)</f>
        <v>10313346015</v>
      </c>
      <c r="L519" s="4">
        <f>_FV(A519,"Change (%)",TRUE)</f>
        <v>1.2124999999999999E-2</v>
      </c>
      <c r="M519" s="5" cm="1">
        <f t="array" ref="M519">_FV(A519,"Beta")</f>
        <v>0.31</v>
      </c>
      <c r="N519" s="6" cm="1">
        <f t="array" ref="N519">_FV(A519,"Volume")</f>
        <v>2107802</v>
      </c>
      <c r="O519" s="5" cm="1">
        <f t="array" ref="O519">_FV(A519,"P/E",TRUE)</f>
        <v>70.570999999999998</v>
      </c>
      <c r="P519" s="6" cm="1">
        <f t="array" ref="P519">_FV(A519,"Employees")</f>
        <v>7301</v>
      </c>
      <c r="Q519" t="str" cm="1">
        <f t="array" ref="Q519">_FV(A519,"Exchange")</f>
        <v>New York Stock Exchange</v>
      </c>
    </row>
    <row r="520" spans="1:17" x14ac:dyDescent="0.25">
      <c r="A520" t="e" vm="525">
        <v>#VALUE!</v>
      </c>
      <c r="B520" t="str">
        <f>_FV(A520,"Ticker symbol",TRUE)</f>
        <v>ATH</v>
      </c>
      <c r="C520" t="str">
        <f>_FV(A520,"Name")</f>
        <v>ATHENE HOLDING LTD.</v>
      </c>
      <c r="D520" t="str">
        <f>_FV(A520,"Description")</f>
        <v>Athene Holding Ltd is a retirement services company. The Company issues, reinsures and acquires retirement savings products. It operates through the Retirement Services segment. Retirement Services is comprised of its United States and Bermuda operations, which issue and reinsure retirement savings products and institutional products. Retirement Services has retail operations, which provide annuity retirement solutions to its policyholders. Retirement Services segment also has reinsurance operations, which reinsure multi-year guaranteed annuities, fixed indexed annuities, traditional one-year guarantee fixed deferred annuities, immediate annuities and institutional products from its reinsurance partners. In addition, its institutional operations, including funding agreements and pension risk transfer (PRT) obligations, are included in its Retirement Services segment. Its products include individual annuities and group annuities.</v>
      </c>
      <c r="E520" t="str">
        <f>_FV(A520,"Industry")</f>
        <v>Insurance</v>
      </c>
      <c r="F520" s="3">
        <f>_FV(A520,"Price")</f>
        <v>62.98</v>
      </c>
      <c r="G520" s="3">
        <f>_FV(A520,"High")</f>
        <v>63.36</v>
      </c>
      <c r="H520" s="3">
        <f>_FV(A520,"Low")</f>
        <v>62.301000000000002</v>
      </c>
      <c r="I520" s="3">
        <f>_FV(A520,"Open")</f>
        <v>63.15</v>
      </c>
      <c r="J520" s="3">
        <f>_FV(A520,"Previous close",TRUE)</f>
        <v>63.05</v>
      </c>
      <c r="K520" s="1">
        <f>_FV(A520,"Market cap",TRUE)</f>
        <v>12074809010</v>
      </c>
      <c r="L520" s="4">
        <f>_FV(A520,"Change (%)",TRUE)</f>
        <v>-1.1100000000000001E-3</v>
      </c>
      <c r="M520" s="5" cm="1">
        <f t="array" ref="M520">_FV(A520,"Beta")</f>
        <v>1.6836</v>
      </c>
      <c r="N520" s="6" cm="1">
        <f t="array" ref="N520">_FV(A520,"Volume")</f>
        <v>515128</v>
      </c>
      <c r="O520" s="5" cm="1">
        <f t="array" ref="O520">_FV(A520,"P/E",TRUE)</f>
        <v>4.0101000000000004</v>
      </c>
      <c r="P520" s="6" cm="1">
        <f t="array" ref="P520">_FV(A520,"Employees")</f>
        <v>1350</v>
      </c>
      <c r="Q520" t="str" cm="1">
        <f t="array" ref="Q520">_FV(A520,"Exchange")</f>
        <v>New York Stock Exchange</v>
      </c>
    </row>
    <row r="521" spans="1:17" x14ac:dyDescent="0.25">
      <c r="A521" t="e" vm="526">
        <v>#VALUE!</v>
      </c>
      <c r="B521" t="str">
        <f>_FV(A521,"Ticker symbol",TRUE)</f>
        <v>OC</v>
      </c>
      <c r="C521" t="str">
        <f>_FV(A521,"Name")</f>
        <v>OWENS CORNING</v>
      </c>
      <c r="D521" t="str">
        <f>_FV(A521,"Description")</f>
        <v>Owens Corning is engaged in the business of composite and building materials systems, delivering a range of products and services. The Company's products range from glass fiber used to reinforce composite materials for transportation, electronics, marine, infrastructure, wind-energy and other markets to insulation and roofing for residential, commercial and industrial applications. The Company's segments include Composites, Insulation and Roofing. The Composites segment sells glass fiber and/or glass mat directly to a small number of shingle manufacturers. Its insulating products include thermal and acoustical batts, loosefill insulation, foam sheathing and accessories, and these are sold under brand names, such as Owens Corning PINK FIBERGLAS Insulation. The primary products in the Roofing segment are laminate and strip asphalt roofing shingles. Its other products include oxidized asphalt, roofing components and synthetic packaging materials.</v>
      </c>
      <c r="E521" t="str">
        <f>_FV(A521,"Industry")</f>
        <v>Homebuilding &amp; Construction Supplies</v>
      </c>
      <c r="F521" s="3">
        <f>_FV(A521,"Price")</f>
        <v>109.2715</v>
      </c>
      <c r="G521" s="3">
        <f>_FV(A521,"High")</f>
        <v>109.59</v>
      </c>
      <c r="H521" s="3">
        <f>_FV(A521,"Low")</f>
        <v>106.98</v>
      </c>
      <c r="I521" s="3">
        <f>_FV(A521,"Open")</f>
        <v>107.77</v>
      </c>
      <c r="J521" s="3">
        <f>_FV(A521,"Previous close",TRUE)</f>
        <v>106.92</v>
      </c>
      <c r="K521" s="1">
        <f>_FV(A521,"Market cap",TRUE)</f>
        <v>11169080000</v>
      </c>
      <c r="L521" s="4">
        <f>_FV(A521,"Change (%)",TRUE)</f>
        <v>2.1992999999999999E-2</v>
      </c>
      <c r="M521" s="5" cm="1">
        <f t="array" ref="M521">_FV(A521,"Beta")</f>
        <v>1.5606</v>
      </c>
      <c r="N521" s="6" cm="1">
        <f t="array" ref="N521">_FV(A521,"Volume")</f>
        <v>376883</v>
      </c>
      <c r="O521" s="5" cm="1">
        <f t="array" ref="O521">_FV(A521,"P/E",TRUE)</f>
        <v>15.5268</v>
      </c>
      <c r="P521" s="6" cm="1">
        <f t="array" ref="P521">_FV(A521,"Employees")</f>
        <v>19000</v>
      </c>
      <c r="Q521" t="str" cm="1">
        <f t="array" ref="Q521">_FV(A521,"Exchange")</f>
        <v>New York Stock Exchange</v>
      </c>
    </row>
    <row r="522" spans="1:17" x14ac:dyDescent="0.25">
      <c r="A522" t="e" vm="527">
        <v>#VALUE!</v>
      </c>
      <c r="B522" t="str">
        <f>_FV(A522,"Ticker symbol",TRUE)</f>
        <v>ARMK</v>
      </c>
      <c r="C522" t="str">
        <f>_FV(A522,"Name")</f>
        <v>ARAMARK</v>
      </c>
      <c r="D522" t="str">
        <f>_FV(A522,"Description")</f>
        <v>Aramark is a global provider of food, facilities and uniform services to education, healthcare, business and industry, and sports, leisure and corrections clients. The Company operates through three segments: Food and Support Services North America (FSS North America), Food and Support Services International (FSS International), and Uniform and Career Apparel (Uniform). FSS North America and FSS International segments include food, refreshment, specialized dietary and support services, including facility maintenance and housekeeping, provided to business, educational and healthcare institutions and in sports, leisure and other facilities. The Uniform segment includes rental, sale, cleaning, maintenance and delivery of personalized uniforms and other textile items to clients in a range of industries in the United States, Puerto Rico, Japan and Canada, including manufacturing, transportation, construction, restaurants and hotels, healthcare and pharmaceutical industries.</v>
      </c>
      <c r="E522" t="str">
        <f>_FV(A522,"Industry")</f>
        <v>Hotels &amp; Entertainment Services</v>
      </c>
      <c r="F522" s="3">
        <f>_FV(A522,"Price")</f>
        <v>37.977499999999999</v>
      </c>
      <c r="G522" s="3">
        <f>_FV(A522,"High")</f>
        <v>38.200000000000003</v>
      </c>
      <c r="H522" s="3">
        <f>_FV(A522,"Low")</f>
        <v>37.729999999999997</v>
      </c>
      <c r="I522" s="3">
        <f>_FV(A522,"Open")</f>
        <v>38.125</v>
      </c>
      <c r="J522" s="3">
        <f>_FV(A522,"Previous close",TRUE)</f>
        <v>38.090000000000003</v>
      </c>
      <c r="K522" s="1">
        <f>_FV(A522,"Market cap",TRUE)</f>
        <v>9645419113</v>
      </c>
      <c r="L522" s="4">
        <f>_FV(A522,"Change (%)",TRUE)</f>
        <v>-2.954E-3</v>
      </c>
      <c r="M522" s="5" cm="1">
        <f t="array" ref="M522">_FV(A522,"Beta")</f>
        <v>1.9527000000000001</v>
      </c>
      <c r="N522" s="6" cm="1">
        <f t="array" ref="N522">_FV(A522,"Volume")</f>
        <v>424032</v>
      </c>
      <c r="O522" s="5" cm="1">
        <f t="array" ref="O522">_FV(A522,"P/E",TRUE)</f>
        <v>0</v>
      </c>
      <c r="P522" s="6" cm="1">
        <f t="array" ref="P522">_FV(A522,"Employees")</f>
        <v>170750</v>
      </c>
      <c r="Q522" t="str" cm="1">
        <f t="array" ref="Q522">_FV(A522,"Exchange")</f>
        <v>New York Stock Exchange</v>
      </c>
    </row>
    <row r="523" spans="1:17" x14ac:dyDescent="0.25">
      <c r="A523" t="e" vm="528">
        <v>#VALUE!</v>
      </c>
      <c r="B523" t="str">
        <f>_FV(A523,"Ticker symbol",TRUE)</f>
        <v>RS</v>
      </c>
      <c r="C523" t="str">
        <f>_FV(A523,"Name")</f>
        <v>RELIANCE STEEL &amp; ALUMINUM CO.</v>
      </c>
      <c r="D523" t="str">
        <f>_FV(A523,"Description")</f>
        <v>Reliance Steel &amp; Aluminum Co. is a metals service center company in North America (the United States and Canada). As of December 31, 2018, the Company's network of metals service centers operated over 300 locations in 39 states in the United States and in 12 other countries (Australia, Belgium, Canada, China, France, Malaysia, Mexico, Singapore, South Korea, Turkey, the United Arab Emirates and the United Kingdom). As of December 31, 2018, it provided metals processing services and distributes a range of more than 100,000 metal products, including alloy, aluminum, brass, copper, carbon steel, stainless steel, titanium and specialty steel products in a range of industries. Its various metals service centers process and distribute only specialty metals. It delivers a range of products from facilities located across the United States and Canada. It provides a range of processing services for its customers' and delivers products to fabricators, manufacturers and other end users.</v>
      </c>
      <c r="E523" t="str">
        <f>_FV(A523,"Industry")</f>
        <v>Metals &amp; Mining</v>
      </c>
      <c r="F523" s="3">
        <f>_FV(A523,"Price")</f>
        <v>180.15</v>
      </c>
      <c r="G523" s="3">
        <f>_FV(A523,"High")</f>
        <v>181.20500000000001</v>
      </c>
      <c r="H523" s="3">
        <f>_FV(A523,"Low")</f>
        <v>178.02500000000001</v>
      </c>
      <c r="I523" s="3">
        <f>_FV(A523,"Open")</f>
        <v>180.14</v>
      </c>
      <c r="J523" s="3">
        <f>_FV(A523,"Previous close",TRUE)</f>
        <v>177.24</v>
      </c>
      <c r="K523" s="1">
        <f>_FV(A523,"Market cap",TRUE)</f>
        <v>11476967376</v>
      </c>
      <c r="L523" s="4">
        <f>_FV(A523,"Change (%)",TRUE)</f>
        <v>1.6417999999999999E-2</v>
      </c>
      <c r="M523" s="5" cm="1">
        <f t="array" ref="M523">_FV(A523,"Beta")</f>
        <v>1.0649999999999999</v>
      </c>
      <c r="N523" s="6" cm="1">
        <f t="array" ref="N523">_FV(A523,"Volume")</f>
        <v>112544</v>
      </c>
      <c r="O523" s="5" cm="1">
        <f t="array" ref="O523">_FV(A523,"P/E",TRUE)</f>
        <v>19.9526</v>
      </c>
      <c r="P523" s="6" cm="1">
        <f t="array" ref="P523">_FV(A523,"Employees")</f>
        <v>12800</v>
      </c>
      <c r="Q523" t="str" cm="1">
        <f t="array" ref="Q523">_FV(A523,"Exchange")</f>
        <v>New York Stock Exchange</v>
      </c>
    </row>
    <row r="524" spans="1:17" x14ac:dyDescent="0.25">
      <c r="A524" t="e" vm="529">
        <v>#VALUE!</v>
      </c>
      <c r="B524" t="str">
        <f>_FV(A524,"Ticker symbol",TRUE)</f>
        <v>WEX</v>
      </c>
      <c r="C524" t="str">
        <f>_FV(A524,"Name")</f>
        <v>WEX INC.</v>
      </c>
      <c r="D524" t="str">
        <f>_FV(A524,"Description")</f>
        <v>WEX Inc. is a provider of corporate payment solutions. The Company operates through three segments: Fleet Solutions, Travel and Corporate Solutions, and Health and Employee Benefit Solutions. The Fleet Solutions segment provides customers with payment and transaction processing services designed for the needs of commercial and government fleets. The Travel and Corporate Solutions segment focuses on the complex payment environment of business-to-business payments, providing customers with payment processing solutions for their corporate payment and transaction monitoring needs. The Health and Employee Benefit Solutions segment provides healthcare payment products and software as a service consumer directed platforms, as well as payroll related benefits to customers in Brazil. The Company subsidiaries include WEX Europe Services and WEX Bank.</v>
      </c>
      <c r="E524" t="str">
        <f>_FV(A524,"Industry")</f>
        <v>Professional &amp; Commercial Services</v>
      </c>
      <c r="F524" s="3">
        <f>_FV(A524,"Price")</f>
        <v>198.83</v>
      </c>
      <c r="G524" s="3">
        <f>_FV(A524,"High")</f>
        <v>199.08</v>
      </c>
      <c r="H524" s="3">
        <f>_FV(A524,"Low")</f>
        <v>195.06</v>
      </c>
      <c r="I524" s="3">
        <f>_FV(A524,"Open")</f>
        <v>196.81</v>
      </c>
      <c r="J524" s="3">
        <f>_FV(A524,"Previous close",TRUE)</f>
        <v>196.4</v>
      </c>
      <c r="K524" s="1">
        <f>_FV(A524,"Market cap",TRUE)</f>
        <v>8864360346</v>
      </c>
      <c r="L524" s="4">
        <f>_FV(A524,"Change (%)",TRUE)</f>
        <v>1.2373E-2</v>
      </c>
      <c r="M524" s="5" cm="1">
        <f t="array" ref="M524">_FV(A524,"Beta")</f>
        <v>1.9558</v>
      </c>
      <c r="N524" s="6" cm="1">
        <f t="array" ref="N524">_FV(A524,"Volume")</f>
        <v>133880</v>
      </c>
      <c r="O524" s="5" cm="1">
        <f t="array" ref="O524">_FV(A524,"P/E",TRUE)</f>
        <v>0</v>
      </c>
      <c r="P524" s="6" cm="1">
        <f t="array" ref="P524">_FV(A524,"Employees")</f>
        <v>5300</v>
      </c>
      <c r="Q524" t="str" cm="1">
        <f t="array" ref="Q524">_FV(A524,"Exchange")</f>
        <v>New York Stock Exchange</v>
      </c>
    </row>
    <row r="525" spans="1:17" x14ac:dyDescent="0.25">
      <c r="A525" t="e" vm="530">
        <v>#VALUE!</v>
      </c>
      <c r="B525" t="str">
        <f>_FV(A525,"Ticker symbol",TRUE)</f>
        <v>FND</v>
      </c>
      <c r="C525" t="str">
        <f>_FV(A525,"Name")</f>
        <v>FLOOR &amp; DECOR HOLDINGS, INC.</v>
      </c>
      <c r="D525" t="str">
        <f>_FV(A525,"Description")</f>
        <v>Floor &amp; Decor Holdings, Inc., formerly FDO Holdings, Inc., is a retailer of hard surface flooring and related accessories. The Company retails its products such as tile, stone, wood, marble, glass and decoratives. The Company has 72 stores across 17 states in the United States. The Company provides its products to customers, including professional installers and commercial businesses (Pro), Do it Yourself customers (DIY) and customers who buy the products for professional installation (Buy it Yourself or BIY). The Company engages their customers both through trained store associates and designers who can assist in narrowing choices and making the process of home renovation easier. The Company also sells the products through its Website www.flooranddecor.com.</v>
      </c>
      <c r="E525" t="str">
        <f>_FV(A525,"Industry")</f>
        <v>Specialty Retailers</v>
      </c>
      <c r="F525" s="3">
        <f>_FV(A525,"Price")</f>
        <v>114.62</v>
      </c>
      <c r="G525" s="3">
        <f>_FV(A525,"High")</f>
        <v>115.4</v>
      </c>
      <c r="H525" s="3">
        <f>_FV(A525,"Low")</f>
        <v>109.9</v>
      </c>
      <c r="I525" s="3">
        <f>_FV(A525,"Open")</f>
        <v>112.42</v>
      </c>
      <c r="J525" s="3">
        <f>_FV(A525,"Previous close",TRUE)</f>
        <v>113.48</v>
      </c>
      <c r="K525" s="1">
        <f>_FV(A525,"Market cap",TRUE)</f>
        <v>11990386738</v>
      </c>
      <c r="L525" s="4">
        <f>_FV(A525,"Change (%)",TRUE)</f>
        <v>1.0045999999999999E-2</v>
      </c>
      <c r="M525" s="5" cm="1">
        <f t="array" ref="M525">_FV(A525,"Beta")</f>
        <v>1.8831</v>
      </c>
      <c r="N525" s="6" cm="1">
        <f t="array" ref="N525">_FV(A525,"Volume")</f>
        <v>377544</v>
      </c>
      <c r="O525" s="5" cm="1">
        <f t="array" ref="O525">_FV(A525,"P/E",TRUE)</f>
        <v>51.7363</v>
      </c>
      <c r="P525" s="6" cm="1">
        <f t="array" ref="P525">_FV(A525,"Employees")</f>
        <v>8790</v>
      </c>
      <c r="Q525" t="str" cm="1">
        <f t="array" ref="Q525">_FV(A525,"Exchange")</f>
        <v>New York Stock Exchange</v>
      </c>
    </row>
    <row r="526" spans="1:17" x14ac:dyDescent="0.25">
      <c r="A526" t="e" vm="531">
        <v>#VALUE!</v>
      </c>
      <c r="B526" t="str">
        <f>_FV(A526,"Ticker symbol",TRUE)</f>
        <v>NCLH</v>
      </c>
      <c r="C526" t="str">
        <f>_FV(A526,"Name")</f>
        <v>NORWEGIAN CRUISE LINE HOLDINGS LTD.</v>
      </c>
      <c r="D526" t="str">
        <f>_FV(A526,"Description")</f>
        <v>Norwegian Cruise Line Holdings Ltd. (NCLH) is a global cruise company. The Company operates the Norwegian Cruise Line, Oceania Cruises and Regent Seven Seas Cruises brands. The Company had 25 ships with approximately 50,400 Berths, as of May 1, 2017. The Company's brands offer itineraries to various destinations around the world, including Europe, Asia, Australia, New Zealand, South America, Africa, Canada, Bermuda, Caribbean, Alaska and Hawaii. The Company's brands offer various features, amenities, and activities, including various accommodations, multiple dining venues, bars and lounges, spa, casino and retail shopping areas and various entertainment choices. All the brands offer a selection of shore excursions at each port of call, as well as hotel packages for stays before or after a voyage. As of December 31, 2016, its Norwegian offered 14 ships that were purpose-built to deliver the Freestyle Cruising product, which offered freedom, flexibility and choice to its guests.</v>
      </c>
      <c r="E526" t="str">
        <f>_FV(A526,"Industry")</f>
        <v>Hotels &amp; Entertainment Services</v>
      </c>
      <c r="F526" s="3">
        <f>_FV(A526,"Price")</f>
        <v>28.529</v>
      </c>
      <c r="G526" s="3">
        <f>_FV(A526,"High")</f>
        <v>28.68</v>
      </c>
      <c r="H526" s="3">
        <f>_FV(A526,"Low")</f>
        <v>27.98</v>
      </c>
      <c r="I526" s="3">
        <f>_FV(A526,"Open")</f>
        <v>28.35</v>
      </c>
      <c r="J526" s="3">
        <f>_FV(A526,"Previous close",TRUE)</f>
        <v>28.48</v>
      </c>
      <c r="K526" s="1">
        <f>_FV(A526,"Market cap",TRUE)</f>
        <v>10534710000</v>
      </c>
      <c r="L526" s="4">
        <f>_FV(A526,"Change (%)",TRUE)</f>
        <v>1.7210000000000001E-3</v>
      </c>
      <c r="M526" s="5" cm="1">
        <f t="array" ref="M526">_FV(A526,"Beta")</f>
        <v>2.8706</v>
      </c>
      <c r="N526" s="6" cm="1">
        <f t="array" ref="N526">_FV(A526,"Volume")</f>
        <v>7690110</v>
      </c>
      <c r="O526" s="5" cm="1">
        <f t="array" ref="O526">_FV(A526,"P/E",TRUE)</f>
        <v>0</v>
      </c>
      <c r="P526" s="6" cm="1">
        <f t="array" ref="P526">_FV(A526,"Employees")</f>
        <v>34300</v>
      </c>
      <c r="Q526" t="str" cm="1">
        <f t="array" ref="Q526">_FV(A526,"Exchange")</f>
        <v>New York Stock Exchange</v>
      </c>
    </row>
    <row r="527" spans="1:17" x14ac:dyDescent="0.25">
      <c r="A527" t="e" vm="532">
        <v>#VALUE!</v>
      </c>
      <c r="B527" t="str">
        <f>_FV(A527,"Ticker symbol",TRUE)</f>
        <v>CMA</v>
      </c>
      <c r="C527" t="str">
        <f>_FV(A527,"Name")</f>
        <v>COMERICA INCORPORATED</v>
      </c>
      <c r="D527" t="str">
        <f>_FV(A527,"Description")</f>
        <v>Comerica Incorporated is a financial services company. The Company's principal activity is lending to and accepting deposits from businesses and individuals. The Company's segments include the Business Bank, the Retail Bank, Wealth Management, Finance and Other. The Business Bank serves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The Retail Bank includes small business banking and personal financial services, consisting of consumer lending, consumer deposit gathering and mortgage loan origination. The Wealth Management segment offers products and services consisting of fiduciary services, private banking, retirement services, investment advisory services, investment banking and brokerage services.</v>
      </c>
      <c r="E527" t="str">
        <f>_FV(A527,"Industry")</f>
        <v>Banking Services</v>
      </c>
      <c r="F527" s="3">
        <f>_FV(A527,"Price")</f>
        <v>78.86</v>
      </c>
      <c r="G527" s="3">
        <f>_FV(A527,"High")</f>
        <v>79.84</v>
      </c>
      <c r="H527" s="3">
        <f>_FV(A527,"Low")</f>
        <v>78.31</v>
      </c>
      <c r="I527" s="3">
        <f>_FV(A527,"Open")</f>
        <v>79.44</v>
      </c>
      <c r="J527" s="3">
        <f>_FV(A527,"Previous close",TRUE)</f>
        <v>78.58</v>
      </c>
      <c r="K527" s="1">
        <f>_FV(A527,"Market cap",TRUE)</f>
        <v>11009865408</v>
      </c>
      <c r="L527" s="4">
        <f>_FV(A527,"Change (%)",TRUE)</f>
        <v>3.5630000000000002E-3</v>
      </c>
      <c r="M527" s="5" cm="1">
        <f t="array" ref="M527">_FV(A527,"Beta")</f>
        <v>1.6428</v>
      </c>
      <c r="N527" s="6" cm="1">
        <f t="array" ref="N527">_FV(A527,"Volume")</f>
        <v>543563</v>
      </c>
      <c r="O527" s="5" cm="1">
        <f t="array" ref="O527">_FV(A527,"P/E",TRUE)</f>
        <v>12.7239</v>
      </c>
      <c r="P527" s="6" cm="1">
        <f t="array" ref="P527">_FV(A527,"Employees")</f>
        <v>7429</v>
      </c>
      <c r="Q527" t="str" cm="1">
        <f t="array" ref="Q527">_FV(A527,"Exchange")</f>
        <v>New York Stock Exchange</v>
      </c>
    </row>
    <row r="528" spans="1:17" x14ac:dyDescent="0.25">
      <c r="A528" t="e" vm="533">
        <v>#VALUE!</v>
      </c>
      <c r="B528" t="str">
        <f>_FV(A528,"Ticker symbol",TRUE)</f>
        <v>CF</v>
      </c>
      <c r="C528" t="str">
        <f>_FV(A528,"Name")</f>
        <v>CF INDUSTRIES HOLDINGS, INC.</v>
      </c>
      <c r="D528" t="str">
        <f>_FV(A528,"Description")</f>
        <v>CF Industries Holdings, Inc. manufactures and distributes nitrogen fertilizer, and other nitrogen products. The Company's nitrogen fertilizer products are ammonia, granular urea, urea ammonium nitrate solution (UAN) and ammonium nitrate (AN). Its other nitrogen products include diesel exhaust fluid (DEF), urea liquor, nitric acid and aqua ammonia, which are sold primarily to the Company's industrial customers, and compound fertilizer products (nitrogen, phosphorus and potassium or NPKs). The Company's segments include ammonia, granular urea, UAN, AN and other. The Company's ammonia segment produces anhydrous ammonia (ammonia), which is concentrated nitrogen fertilizer as it contains 82% nitrogen. The granular urea segment produces granular urea, which contains 46% nitrogen. The UAN segment produces urea ammonium nitrate solution. The Other segment includes DEF, urea liquor, nitric acid and NPKs. The Company's primary nitrogen fertilizer products are ammonia, granular urea, UAN and AN.</v>
      </c>
      <c r="E528" t="str">
        <f>_FV(A528,"Industry")</f>
        <v>Chemicals</v>
      </c>
      <c r="F528" s="3">
        <f>_FV(A528,"Price")</f>
        <v>55.51</v>
      </c>
      <c r="G528" s="3">
        <f>_FV(A528,"High")</f>
        <v>55.96</v>
      </c>
      <c r="H528" s="3">
        <f>_FV(A528,"Low")</f>
        <v>54.56</v>
      </c>
      <c r="I528" s="3">
        <f>_FV(A528,"Open")</f>
        <v>55.56</v>
      </c>
      <c r="J528" s="3">
        <f>_FV(A528,"Previous close",TRUE)</f>
        <v>55.1</v>
      </c>
      <c r="K528" s="1">
        <f>_FV(A528,"Market cap",TRUE)</f>
        <v>11816630000</v>
      </c>
      <c r="L528" s="4">
        <f>_FV(A528,"Change (%)",TRUE)</f>
        <v>7.4409999999999997E-3</v>
      </c>
      <c r="M528" s="5" cm="1">
        <f t="array" ref="M528">_FV(A528,"Beta")</f>
        <v>1.2891999999999999</v>
      </c>
      <c r="N528" s="6" cm="1">
        <f t="array" ref="N528">_FV(A528,"Volume")</f>
        <v>959782</v>
      </c>
      <c r="O528" s="5" cm="1">
        <f t="array" ref="O528">_FV(A528,"P/E",TRUE)</f>
        <v>29.6495</v>
      </c>
      <c r="P528" s="6" cm="1">
        <f t="array" ref="P528">_FV(A528,"Employees")</f>
        <v>3000</v>
      </c>
      <c r="Q528" t="str" cm="1">
        <f t="array" ref="Q528">_FV(A528,"Exchange")</f>
        <v>New York Stock Exchange</v>
      </c>
    </row>
    <row r="529" spans="1:17" x14ac:dyDescent="0.25">
      <c r="A529" t="e" vm="534">
        <v>#VALUE!</v>
      </c>
      <c r="B529" t="str">
        <f>_FV(A529,"Ticker symbol",TRUE)</f>
        <v>AFG</v>
      </c>
      <c r="C529" t="str">
        <f>_FV(A529,"Name")</f>
        <v>AMERICAN FINANCIAL GROUP, INC.</v>
      </c>
      <c r="D529" t="str">
        <f>_FV(A529,"Description")</f>
        <v>American Financial Group, Inc. (AFG) is a holding company engaged primarily in property and casualty insurance businesses. The Company, through Great American Insurance Group, focuses on commercial products for businesses, and is engaged in the sale of fixed and fixed-indexed annuities in the retail, financial institutions and education markets. It has four segments: Property and casualty insurance, Annuity, Run-off long-term care and life, and Other. It reports its property and casualty insurance business in specialty sub-segments, including Property and transportation, Specialty casualty and Specialty financial. AFG sells traditional fixed and fixed-indexed annuities in the retail, financial institutions and education markets through independent producers and through direct relationships with certain financial institutions. AFG also sells single premium annuities in financial institutions through direct relationships with certain banks and through independent agents and brokers.</v>
      </c>
      <c r="E529" t="str">
        <f>_FV(A529,"Industry")</f>
        <v>Insurance</v>
      </c>
      <c r="F529" s="3">
        <f>_FV(A529,"Price")</f>
        <v>129.41999999999999</v>
      </c>
      <c r="G529" s="3">
        <f>_FV(A529,"High")</f>
        <v>130.375</v>
      </c>
      <c r="H529" s="3">
        <f>_FV(A529,"Low")</f>
        <v>128.88</v>
      </c>
      <c r="I529" s="3">
        <f>_FV(A529,"Open")</f>
        <v>129.65</v>
      </c>
      <c r="J529" s="3">
        <f>_FV(A529,"Previous close",TRUE)</f>
        <v>128.69999999999999</v>
      </c>
      <c r="K529" s="1">
        <f>_FV(A529,"Market cap",TRUE)</f>
        <v>11027378638</v>
      </c>
      <c r="L529" s="4">
        <f>_FV(A529,"Change (%)",TRUE)</f>
        <v>5.594E-3</v>
      </c>
      <c r="M529" s="5" cm="1">
        <f t="array" ref="M529">_FV(A529,"Beta")</f>
        <v>0.93899999999999995</v>
      </c>
      <c r="N529" s="6" cm="1">
        <f t="array" ref="N529">_FV(A529,"Volume")</f>
        <v>109493</v>
      </c>
      <c r="O529" s="5" cm="1">
        <f t="array" ref="O529">_FV(A529,"P/E",TRUE)</f>
        <v>8.6678999999999995</v>
      </c>
      <c r="P529" s="6" cm="1">
        <f t="array" ref="P529">_FV(A529,"Employees")</f>
        <v>7300</v>
      </c>
      <c r="Q529" t="str" cm="1">
        <f t="array" ref="Q529">_FV(A529,"Exchange")</f>
        <v>New York Stock Exchange</v>
      </c>
    </row>
    <row r="530" spans="1:17" x14ac:dyDescent="0.25">
      <c r="A530" t="e" vm="535">
        <v>#VALUE!</v>
      </c>
      <c r="B530" t="str">
        <f>_FV(A530,"Ticker symbol",TRUE)</f>
        <v>WAL</v>
      </c>
      <c r="C530" t="str">
        <f>_FV(A530,"Name")</f>
        <v>WESTERN ALLIANCE BANCORPORATION</v>
      </c>
      <c r="D530" t="str">
        <f>_FV(A530,"Description")</f>
        <v>Western Alliance Bancorporation is a bank holding company. The Company provides a range of deposit, lending, treasury management, international banking and online banking products and services through its banking subsidiary, Western Alliance Bank (WAB). The Company's regional segments include Arizona, Nevada, Southern California and Northern California, which provide banking and related services to their respective markets. The operations from the regional segments correspond to the banking divisions, which include Alliance Bank of Arizona (ABA) in Arizona, Bank of Nevada (BON) and First Independent Bank (FIB) in Nevada, Torrey Pines Bank (TPB) in Southern California, and Bridge Bank in Northern California. The Company's specialized financial services include Alliance Association Bank, Corporate Finance, Mortgage Warehouse Lending, Equity Fund Resources, Hotel Franchise Finance (HFF), Public &amp; Nonprofit Finance, Renewable Resource Group, Resort Finance, and Technology Finance.</v>
      </c>
      <c r="E530" t="str">
        <f>_FV(A530,"Industry")</f>
        <v>Banking Services</v>
      </c>
      <c r="F530" s="3">
        <f>_FV(A530,"Price")</f>
        <v>106.7</v>
      </c>
      <c r="G530" s="3">
        <f>_FV(A530,"High")</f>
        <v>108.91</v>
      </c>
      <c r="H530" s="3">
        <f>_FV(A530,"Low")</f>
        <v>106.245</v>
      </c>
      <c r="I530" s="3">
        <f>_FV(A530,"Open")</f>
        <v>107.44</v>
      </c>
      <c r="J530" s="3">
        <f>_FV(A530,"Previous close",TRUE)</f>
        <v>106.7</v>
      </c>
      <c r="K530" s="1">
        <f>_FV(A530,"Market cap",TRUE)</f>
        <v>11040761160</v>
      </c>
      <c r="L530" s="4">
        <f>_FV(A530,"Change (%)",TRUE)</f>
        <v>0</v>
      </c>
      <c r="M530" s="5" cm="1">
        <f t="array" ref="M530">_FV(A530,"Beta")</f>
        <v>1.6912</v>
      </c>
      <c r="N530" s="6" cm="1">
        <f t="array" ref="N530">_FV(A530,"Volume")</f>
        <v>134452</v>
      </c>
      <c r="O530" s="5" cm="1">
        <f t="array" ref="O530">_FV(A530,"P/E",TRUE)</f>
        <v>17.438400000000001</v>
      </c>
      <c r="P530" s="6" cm="1">
        <f t="array" ref="P530">_FV(A530,"Employees")</f>
        <v>1915</v>
      </c>
      <c r="Q530" t="str" cm="1">
        <f t="array" ref="Q530">_FV(A530,"Exchange")</f>
        <v>New York Stock Exchange</v>
      </c>
    </row>
    <row r="531" spans="1:17" x14ac:dyDescent="0.25">
      <c r="A531" t="e" vm="536">
        <v>#VALUE!</v>
      </c>
      <c r="B531" t="str">
        <f>_FV(A531,"Ticker symbol",TRUE)</f>
        <v>DLB</v>
      </c>
      <c r="C531" t="str">
        <f>_FV(A531,"Name")</f>
        <v>DOLBY LABORATORIES, INC.</v>
      </c>
      <c r="D531" t="str">
        <f>_FV(A531,"Description")</f>
        <v>Dolby Laboratories, Inc. designs and manufactures audio and imaging products for the cinema, television, broadcast and entertainment industries. Its products for cinema include Digital Cinema Servers and Cinema Audio Products, and broadcast and other include Dolby Conference Phone and Other Products. It offers services to support theatrical and television production for cinema exhibition, broadcast and home entertainment, including equipment training and maintenance, mixing room alignment and equalization, as well as audio, color and light image calibration. Its technologies include Advanced Audio Coding and High Efficiency Advanced Audio Coding, Dolby AC-4, Dolby Atmos, Dolby Digital, Dolby Digital Plus, Dolby TrueHD, Dolby Vision, Dolby Voice and High Efficiency Video Coding. It distributes its products in over 80 countries. Its technologies are incorporated in offerings in various end markets, such as the broadcast, Personal Computer, mobile, consumer electronics and other markets.</v>
      </c>
      <c r="E531" t="str">
        <f>_FV(A531,"Industry")</f>
        <v>Media &amp; Publishing</v>
      </c>
      <c r="F531" s="3">
        <f>_FV(A531,"Price")</f>
        <v>97.564999999999998</v>
      </c>
      <c r="G531" s="3">
        <f>_FV(A531,"High")</f>
        <v>97.564999999999998</v>
      </c>
      <c r="H531" s="3">
        <f>_FV(A531,"Low")</f>
        <v>96.11</v>
      </c>
      <c r="I531" s="3">
        <f>_FV(A531,"Open")</f>
        <v>96.8</v>
      </c>
      <c r="J531" s="3">
        <f>_FV(A531,"Previous close",TRUE)</f>
        <v>96.64</v>
      </c>
      <c r="K531" s="1">
        <f>_FV(A531,"Market cap",TRUE)</f>
        <v>9795513000</v>
      </c>
      <c r="L531" s="4">
        <f>_FV(A531,"Change (%)",TRUE)</f>
        <v>9.5720000000000006E-3</v>
      </c>
      <c r="M531" s="5" cm="1">
        <f t="array" ref="M531">_FV(A531,"Beta")</f>
        <v>0.96619999999999995</v>
      </c>
      <c r="N531" s="6" cm="1">
        <f t="array" ref="N531">_FV(A531,"Volume")</f>
        <v>75968</v>
      </c>
      <c r="O531" s="5" cm="1">
        <f t="array" ref="O531">_FV(A531,"P/E",TRUE)</f>
        <v>32.777999999999999</v>
      </c>
      <c r="P531" s="6" cm="1">
        <f t="array" ref="P531">_FV(A531,"Employees")</f>
        <v>2289</v>
      </c>
      <c r="Q531" t="str" cm="1">
        <f t="array" ref="Q531">_FV(A531,"Exchange")</f>
        <v>New York Stock Exchange</v>
      </c>
    </row>
    <row r="532" spans="1:17" x14ac:dyDescent="0.25">
      <c r="A532" t="e" vm="537">
        <v>#VALUE!</v>
      </c>
      <c r="B532" t="str">
        <f>_FV(A532,"Ticker symbol",TRUE)</f>
        <v>WSO</v>
      </c>
      <c r="C532" t="str">
        <f>_FV(A532,"Name")</f>
        <v>WATSCO, INC.</v>
      </c>
      <c r="D532" t="str">
        <f>_FV(A532,"Description")</f>
        <v>Watsco, Inc. is a distributor of air conditioning, heating and refrigeration equipment, and related parts and supplies (HVAC/R) in the HVAC/R distribution industry in North America. As of December 31, 2016, the Company sold a range of non-equipment products, representing more than 300,000 stock keeping units, including parts, ductwork, air movement products, insulation, tools, installation supplies, thermostats and air quality products. It distributes products consisting of equipment, including residential ducted and ductless air conditioners ranging from 1 to 5 tons, gas, electric and oil furnaces ranging from 50,000 to 150,000 British Thermal Units, commercial air conditioning and heating equipment and systems ranging from 1.5 to 25 tons and other specialized equipment; parts, including replacement compressors and motors, and supplies, including ductwork, grills, registers, sheet metal, adhesives and other ancillary supplies. It also sells products to the refrigeration market.</v>
      </c>
      <c r="E532" t="str">
        <f>_FV(A532,"Industry")</f>
        <v>Machinery, Equipment &amp; Components</v>
      </c>
      <c r="F532" s="3">
        <f>_FV(A532,"Price")</f>
        <v>307.47000000000003</v>
      </c>
      <c r="G532" s="3">
        <f>_FV(A532,"High")</f>
        <v>307.67</v>
      </c>
      <c r="H532" s="3">
        <f>_FV(A532,"Low")</f>
        <v>300.45</v>
      </c>
      <c r="I532" s="3">
        <f>_FV(A532,"Open")</f>
        <v>300.45</v>
      </c>
      <c r="J532" s="3">
        <f>_FV(A532,"Previous close",TRUE)</f>
        <v>300.44</v>
      </c>
      <c r="K532" s="1">
        <f>_FV(A532,"Market cap",TRUE)</f>
        <v>11558440000</v>
      </c>
      <c r="L532" s="4">
        <f>_FV(A532,"Change (%)",TRUE)</f>
        <v>2.3399E-2</v>
      </c>
      <c r="M532" s="5" cm="1">
        <f t="array" ref="M532">_FV(A532,"Beta")</f>
        <v>0.753</v>
      </c>
      <c r="N532" s="6" cm="1">
        <f t="array" ref="N532">_FV(A532,"Volume")</f>
        <v>21409</v>
      </c>
      <c r="O532" s="5" cm="1">
        <f t="array" ref="O532">_FV(A532,"P/E",TRUE)</f>
        <v>0</v>
      </c>
      <c r="P532" s="6" cm="1">
        <f t="array" ref="P532">_FV(A532,"Employees")</f>
        <v>5800</v>
      </c>
      <c r="Q532" t="str" cm="1">
        <f t="array" ref="Q532">_FV(A532,"Exchange")</f>
        <v>New York Stock Exchange</v>
      </c>
    </row>
    <row r="533" spans="1:17" x14ac:dyDescent="0.25">
      <c r="A533" t="e" vm="538">
        <v>#VALUE!</v>
      </c>
      <c r="B533" t="str">
        <f>_FV(A533,"Ticker symbol",TRUE)</f>
        <v>RE</v>
      </c>
      <c r="C533" t="str">
        <f>_FV(A533,"Name")</f>
        <v>EVEREST RE GROUP, LTD.</v>
      </c>
      <c r="D533" t="str">
        <f>_FV(A533,"Description")</f>
        <v>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v>
      </c>
      <c r="E533" t="str">
        <f>_FV(A533,"Industry")</f>
        <v>Insurance</v>
      </c>
      <c r="F533" s="3">
        <f>_FV(A533,"Price")</f>
        <v>274.61500000000001</v>
      </c>
      <c r="G533" s="3">
        <f>_FV(A533,"High")</f>
        <v>275.77</v>
      </c>
      <c r="H533" s="3">
        <f>_FV(A533,"Low")</f>
        <v>273.71499999999997</v>
      </c>
      <c r="I533" s="3">
        <f>_FV(A533,"Open")</f>
        <v>274.77</v>
      </c>
      <c r="J533" s="3">
        <f>_FV(A533,"Previous close",TRUE)</f>
        <v>273.10000000000002</v>
      </c>
      <c r="K533" s="1">
        <f>_FV(A533,"Market cap",TRUE)</f>
        <v>13697598477</v>
      </c>
      <c r="L533" s="4">
        <f>_FV(A533,"Change (%)",TRUE)</f>
        <v>5.5469999999999998E-3</v>
      </c>
      <c r="M533" s="5" cm="1">
        <f t="array" ref="M533">_FV(A533,"Beta")</f>
        <v>0.65</v>
      </c>
      <c r="N533" s="6" cm="1">
        <f t="array" ref="N533">_FV(A533,"Volume")</f>
        <v>75783</v>
      </c>
      <c r="O533" s="5" cm="1">
        <f t="array" ref="O533">_FV(A533,"P/E",TRUE)</f>
        <v>13.055</v>
      </c>
      <c r="P533" s="6" cm="1">
        <f t="array" ref="P533">_FV(A533,"Employees")</f>
        <v>1746</v>
      </c>
      <c r="Q533" t="str" cm="1">
        <f t="array" ref="Q533">_FV(A533,"Exchange")</f>
        <v>New York Stock Exchange</v>
      </c>
    </row>
    <row r="534" spans="1:17" x14ac:dyDescent="0.25">
      <c r="A534" t="e" vm="539">
        <v>#VALUE!</v>
      </c>
      <c r="B534" t="str">
        <f>_FV(A534,"Ticker symbol",TRUE)</f>
        <v>BFAM</v>
      </c>
      <c r="C534" t="str">
        <f>_FV(A534,"Name")</f>
        <v>BRIGHT HORIZONS FAMILY SOLUTIONS INC.</v>
      </c>
      <c r="D534" t="str">
        <f>_FV(A534,"Description")</f>
        <v>Bright Horizons Family Solutions, Inc. provides child care and early education, dependent care, and workforce education services. The Company’s segments include full service center-based child care and early education, back-up care and educational advisory services. Full-service center-based child care includes traditional center-based child care and early education, preschool and elementary education. Back-up care includes center-based back-up child care and in-home care for children and adult/elder dependents. Educational advisory services primarily consist of tuition assistance and student loan repayment program administration, workforce education, related educational advising, and college advisory services. The Company also serves families and clients with flexible care options, including babysitters and in-person or virtual tutors.</v>
      </c>
      <c r="E534" t="str">
        <f>_FV(A534,"Industry")</f>
        <v>Personal &amp; Household Products &amp; Services</v>
      </c>
      <c r="F534" s="3">
        <f>_FV(A534,"Price")</f>
        <v>139.84</v>
      </c>
      <c r="G534" s="3">
        <f>_FV(A534,"High")</f>
        <v>140.81</v>
      </c>
      <c r="H534" s="3">
        <f>_FV(A534,"Low")</f>
        <v>136.36000000000001</v>
      </c>
      <c r="I534" s="3">
        <f>_FV(A534,"Open")</f>
        <v>138.13999999999999</v>
      </c>
      <c r="J534" s="3">
        <f>_FV(A534,"Previous close",TRUE)</f>
        <v>136</v>
      </c>
      <c r="K534" s="1">
        <f>_FV(A534,"Market cap",TRUE)</f>
        <v>8534305148</v>
      </c>
      <c r="L534" s="4">
        <f>_FV(A534,"Change (%)",TRUE)</f>
        <v>2.8235E-2</v>
      </c>
      <c r="M534" s="5" cm="1">
        <f t="array" ref="M534">_FV(A534,"Beta")</f>
        <v>0.84309999999999996</v>
      </c>
      <c r="N534" s="6" cm="1">
        <f t="array" ref="N534">_FV(A534,"Volume")</f>
        <v>277691</v>
      </c>
      <c r="O534" s="5" cm="1">
        <f t="array" ref="O534">_FV(A534,"P/E",TRUE)</f>
        <v>297.91890000000001</v>
      </c>
      <c r="P534" s="6" cm="1">
        <f t="array" ref="P534">_FV(A534,"Employees")</f>
        <v>26800</v>
      </c>
      <c r="Q534" t="str" cm="1">
        <f t="array" ref="Q534">_FV(A534,"Exchange")</f>
        <v>New York Stock Exchange</v>
      </c>
    </row>
    <row r="535" spans="1:17" x14ac:dyDescent="0.25">
      <c r="A535" t="e" vm="540">
        <v>#VALUE!</v>
      </c>
      <c r="B535" t="str">
        <f>_FV(A535,"Ticker symbol",TRUE)</f>
        <v>HUBB</v>
      </c>
      <c r="C535" t="str">
        <f>_FV(A535,"Name")</f>
        <v>HUBBELL INCORPORATED</v>
      </c>
      <c r="D535" t="str">
        <f>_FV(A535,"Description")</f>
        <v>Hubbell Incorporated is engaged in the design, manufacture and sale of electrical and electronic products for a range of non-residential and residential construction, industrial and utility applications. The Company's segments include Electrical and the Power. The Electrical segment consists of businesses that sell stock and custom products, including standard and special application wiring device products, rough-in electrical products, lighting fixtures and controls, components and assemblies for the natural gas distribution market, as well as other electrical equipment. In addition, certain businesses design and manufacture a range of high voltage test and measurement equipment, industrial controls and communication systems used in the non-residential and industrial markets. The Power segment consists of operations that design and manufacture various distribution, transmission, substation and telecommunications products primarily used by the electrical utility industry.</v>
      </c>
      <c r="E535" t="str">
        <f>_FV(A535,"Industry")</f>
        <v>Machinery, Equipment &amp; Components</v>
      </c>
      <c r="F535" s="3">
        <f>_FV(A535,"Price")</f>
        <v>199.86500000000001</v>
      </c>
      <c r="G535" s="3">
        <f>_FV(A535,"High")</f>
        <v>201.005</v>
      </c>
      <c r="H535" s="3">
        <f>_FV(A535,"Low")</f>
        <v>199.2</v>
      </c>
      <c r="I535" s="3">
        <f>_FV(A535,"Open")</f>
        <v>200.39</v>
      </c>
      <c r="J535" s="3">
        <f>_FV(A535,"Previous close",TRUE)</f>
        <v>199.18</v>
      </c>
      <c r="K535" s="1">
        <f>_FV(A535,"Market cap",TRUE)</f>
        <v>10855929298</v>
      </c>
      <c r="L535" s="4">
        <f>_FV(A535,"Change (%)",TRUE)</f>
        <v>3.4389999999999998E-3</v>
      </c>
      <c r="M535" s="5" cm="1">
        <f t="array" ref="M535">_FV(A535,"Beta")</f>
        <v>1.1854</v>
      </c>
      <c r="N535" s="6" cm="1">
        <f t="array" ref="N535">_FV(A535,"Volume")</f>
        <v>47628</v>
      </c>
      <c r="O535" s="5" cm="1">
        <f t="array" ref="O535">_FV(A535,"P/E",TRUE)</f>
        <v>0</v>
      </c>
      <c r="P535" s="6" cm="1">
        <f t="array" ref="P535">_FV(A535,"Employees")</f>
        <v>19100</v>
      </c>
      <c r="Q535" t="str" cm="1">
        <f t="array" ref="Q535">_FV(A535,"Exchange")</f>
        <v>New York Stock Exchange</v>
      </c>
    </row>
    <row r="536" spans="1:17" x14ac:dyDescent="0.25">
      <c r="A536" t="e" vm="541">
        <v>#VALUE!</v>
      </c>
      <c r="B536" t="str">
        <f>_FV(A536,"Ticker symbol",TRUE)</f>
        <v>PNR</v>
      </c>
      <c r="C536" t="str">
        <f>_FV(A536,"Name")</f>
        <v>PENTAIR PUBLIC LIMITED COMPANY</v>
      </c>
      <c r="D536" t="str">
        <f>_FV(A536,"Description")</f>
        <v>Pentair plc is a diversified industrial manufacturing company. The Company is engaged in Water Quality Systems business and Flow and Filtration Solutions business. The Water Quality Systems business designs, manufactures, markets and services water system products and solutions to meet filtration and fluid management challenges in food and beverage, water, swimming pools and aquaculture applications. The Flow and Filtration Solutions business is involved in the entire water, water treatment and wastewater system from filtration, desalination, water supply to water disposal, process and control.</v>
      </c>
      <c r="E536" t="str">
        <f>_FV(A536,"Industry")</f>
        <v>Machinery, Equipment &amp; Components</v>
      </c>
      <c r="F536" s="3">
        <f>_FV(A536,"Price")</f>
        <v>69.540000000000006</v>
      </c>
      <c r="G536" s="3">
        <f>_FV(A536,"High")</f>
        <v>69.86</v>
      </c>
      <c r="H536" s="3">
        <f>_FV(A536,"Low")</f>
        <v>68.47</v>
      </c>
      <c r="I536" s="3">
        <f>_FV(A536,"Open")</f>
        <v>68.47</v>
      </c>
      <c r="J536" s="3">
        <f>_FV(A536,"Previous close",TRUE)</f>
        <v>67.94</v>
      </c>
      <c r="K536" s="1">
        <f>_FV(A536,"Market cap",TRUE)</f>
        <v>11557666218</v>
      </c>
      <c r="L536" s="4">
        <f>_FV(A536,"Change (%)",TRUE)</f>
        <v>2.3550000000000001E-2</v>
      </c>
      <c r="M536" s="5" cm="1">
        <f t="array" ref="M536">_FV(A536,"Beta")</f>
        <v>1.1738</v>
      </c>
      <c r="N536" s="6" cm="1">
        <f t="array" ref="N536">_FV(A536,"Volume")</f>
        <v>390383</v>
      </c>
      <c r="O536" s="5" cm="1">
        <f t="array" ref="O536">_FV(A536,"P/E",TRUE)</f>
        <v>27.345300000000002</v>
      </c>
      <c r="P536" s="6" cm="1">
        <f t="array" ref="P536">_FV(A536,"Employees")</f>
        <v>9750</v>
      </c>
      <c r="Q536" t="str" cm="1">
        <f t="array" ref="Q536">_FV(A536,"Exchange")</f>
        <v>New York Stock Exchange</v>
      </c>
    </row>
    <row r="537" spans="1:17" x14ac:dyDescent="0.25">
      <c r="A537" t="e" vm="542">
        <v>#VALUE!</v>
      </c>
      <c r="B537" t="str">
        <f>_FV(A537,"Ticker symbol",TRUE)</f>
        <v>LEA</v>
      </c>
      <c r="C537" t="str">
        <f>_FV(A537,"Name")</f>
        <v>LEAR CORPORATION</v>
      </c>
      <c r="D537" t="str">
        <f>_FV(A537,"Description")</f>
        <v>Lear Corporation (Lear) is a supplier to the global automotive industry. The Company is engaged in supplying seating, electrical distribution systems and electronic modules, as well as related sub-systems, components and software, to automotive manufacturers. The Company's segments include Seating and E-Systems. The Company serves the automotive and light truck market. The Seating segment consists of the design, development, engineering, just-in-time assembly and delivery of complete seat systems, as well as the design, development, engineering and manufacture of all seat components, including seat covers and surface materials, such as leather and fabric, seat structures and mechanisms, seat foam and headrests. The E-Systems segment consists of the design, development, engineering, manufacture, assembly and supply of electrical distribution systems, electronic modules and related components and software for light vehicles across the world.</v>
      </c>
      <c r="E537" t="str">
        <f>_FV(A537,"Industry")</f>
        <v>Automobiles &amp; Auto Parts</v>
      </c>
      <c r="F537" s="3">
        <f>_FV(A537,"Price")</f>
        <v>193.255</v>
      </c>
      <c r="G537" s="3">
        <f>_FV(A537,"High")</f>
        <v>196.12</v>
      </c>
      <c r="H537" s="3">
        <f>_FV(A537,"Low")</f>
        <v>192.55500000000001</v>
      </c>
      <c r="I537" s="3">
        <f>_FV(A537,"Open")</f>
        <v>195.44</v>
      </c>
      <c r="J537" s="3">
        <f>_FV(A537,"Previous close",TRUE)</f>
        <v>195.12</v>
      </c>
      <c r="K537" s="1">
        <f>_FV(A537,"Market cap",TRUE)</f>
        <v>11732500000</v>
      </c>
      <c r="L537" s="4">
        <f>_FV(A537,"Change (%)",TRUE)</f>
        <v>-9.5580000000000005E-3</v>
      </c>
      <c r="M537" s="5" cm="1">
        <f t="array" ref="M537">_FV(A537,"Beta")</f>
        <v>1.5959000000000001</v>
      </c>
      <c r="N537" s="6" cm="1">
        <f t="array" ref="N537">_FV(A537,"Volume")</f>
        <v>151968</v>
      </c>
      <c r="O537" s="5" cm="1">
        <f t="array" ref="O537">_FV(A537,"P/E",TRUE)</f>
        <v>41.752000000000002</v>
      </c>
      <c r="P537" s="6" cm="1">
        <f t="array" ref="P537">_FV(A537,"Employees")</f>
        <v>174600</v>
      </c>
      <c r="Q537" t="str" cm="1">
        <f t="array" ref="Q537">_FV(A537,"Exchange")</f>
        <v>New York Stock Exchange</v>
      </c>
    </row>
    <row r="538" spans="1:17" x14ac:dyDescent="0.25">
      <c r="A538" t="e" vm="543">
        <v>#VALUE!</v>
      </c>
      <c r="B538" t="str">
        <f>_FV(A538,"Ticker symbol",TRUE)</f>
        <v>WU</v>
      </c>
      <c r="C538" t="str">
        <f>_FV(A538,"Name")</f>
        <v>THE WESTERN UNION COMPANY</v>
      </c>
      <c r="D538" t="str">
        <f>_FV(A538,"Description")</f>
        <v>The Western Union Company (Western Union) is a provider of money movement and payment services. The Company operates through two segments: Consumer-to-Consumer and Business Solutions. The Company's Consumer-to-Consumer segment facilitates money transfers between two consumers, primarily through a network of third-party agents. The Company's multi-currency, real-time money transfer services are viewed by the Company as one interconnected network where a money transfer can be sent from one location to another, around the world. Western Union's Business Solutions segment facilitates payment and foreign exchange solutions, primarily cross-border, cross-currency transactions, for small and medium size enterprises and individuals. Business Solutions payment transactions are conducted through various channels, including the phone and via the Internet.</v>
      </c>
      <c r="E538" t="str">
        <f>_FV(A538,"Industry")</f>
        <v>Professional &amp; Commercial Services</v>
      </c>
      <c r="F538" s="3">
        <f>_FV(A538,"Price")</f>
        <v>25.84</v>
      </c>
      <c r="G538" s="3">
        <f>_FV(A538,"High")</f>
        <v>25.98</v>
      </c>
      <c r="H538" s="3">
        <f>_FV(A538,"Low")</f>
        <v>25.14</v>
      </c>
      <c r="I538" s="3">
        <f>_FV(A538,"Open")</f>
        <v>25.34</v>
      </c>
      <c r="J538" s="3">
        <f>_FV(A538,"Previous close",TRUE)</f>
        <v>25.11</v>
      </c>
      <c r="K538" s="1">
        <f>_FV(A538,"Market cap",TRUE)</f>
        <v>10575076848</v>
      </c>
      <c r="L538" s="4">
        <f>_FV(A538,"Change (%)",TRUE)</f>
        <v>2.9072000000000001E-2</v>
      </c>
      <c r="M538" s="5" cm="1">
        <f t="array" ref="M538">_FV(A538,"Beta")</f>
        <v>1.0159</v>
      </c>
      <c r="N538" s="6" cm="1">
        <f t="array" ref="N538">_FV(A538,"Volume")</f>
        <v>3015460</v>
      </c>
      <c r="O538" s="5" cm="1">
        <f t="array" ref="O538">_FV(A538,"P/E",TRUE)</f>
        <v>13.879899999999999</v>
      </c>
      <c r="P538" s="6" cm="1">
        <f t="array" ref="P538">_FV(A538,"Employees")</f>
        <v>11000</v>
      </c>
      <c r="Q538" t="str" cm="1">
        <f t="array" ref="Q538">_FV(A538,"Exchange")</f>
        <v>New York Stock Exchange</v>
      </c>
    </row>
    <row r="539" spans="1:17" x14ac:dyDescent="0.25">
      <c r="A539" t="e" vm="544">
        <v>#VALUE!</v>
      </c>
      <c r="B539" t="str">
        <f>_FV(A539,"Ticker symbol",TRUE)</f>
        <v>IRM</v>
      </c>
      <c r="C539" t="str">
        <f>_FV(A539,"Name")</f>
        <v>IRON MOUNTAIN INCORPORATED</v>
      </c>
      <c r="D539" t="str">
        <f>_FV(A539,"Description")</f>
        <v>Iron Mountain Incorporated is a holding company. The Company stores records, primarily physical records and data backup media, and provides information management services in various locations throughout North America, Europe, Latin America, Asia Pacific and Africa. The Company operates through five segments: North American Records and Information Management Business, North American Data Management Business, Western European Business, Other International Business, and Corporate and Other Business. The Company offers records and information management services, and data management services. The Company provides storage and information management services to legal, financial, healthcare, insurance, life sciences, energy, businesses services, entertainment and government organizations. The Company's other services include information destruction services, information governance and digital solutions, compliant records management and consulting services, and other ancillary services.</v>
      </c>
      <c r="E539" t="str">
        <f>_FV(A539,"Industry")</f>
        <v>Residential &amp; Commercial REIT</v>
      </c>
      <c r="F539" s="3">
        <f>_FV(A539,"Price")</f>
        <v>41.835000000000001</v>
      </c>
      <c r="G539" s="3">
        <f>_FV(A539,"High")</f>
        <v>42.075000000000003</v>
      </c>
      <c r="H539" s="3">
        <f>_FV(A539,"Low")</f>
        <v>41.08</v>
      </c>
      <c r="I539" s="3">
        <f>_FV(A539,"Open")</f>
        <v>41.49</v>
      </c>
      <c r="J539" s="3">
        <f>_FV(A539,"Previous close",TRUE)</f>
        <v>41.3</v>
      </c>
      <c r="K539" s="1">
        <f>_FV(A539,"Market cap",TRUE)</f>
        <v>11923850000</v>
      </c>
      <c r="L539" s="4">
        <f>_FV(A539,"Change (%)",TRUE)</f>
        <v>1.2954E-2</v>
      </c>
      <c r="M539" s="5" cm="1">
        <f t="array" ref="M539">_FV(A539,"Beta")</f>
        <v>0.82299999999999995</v>
      </c>
      <c r="N539" s="6" cm="1">
        <f t="array" ref="N539">_FV(A539,"Volume")</f>
        <v>1083542</v>
      </c>
      <c r="O539" s="5" cm="1">
        <f t="array" ref="O539">_FV(A539,"P/E",TRUE)</f>
        <v>36.826700000000002</v>
      </c>
      <c r="P539" s="6" cm="1">
        <f t="array" ref="P539">_FV(A539,"Employees")</f>
        <v>24610</v>
      </c>
      <c r="Q539" t="str" cm="1">
        <f t="array" ref="Q539">_FV(A539,"Exchange")</f>
        <v>New York Stock Exchange</v>
      </c>
    </row>
    <row r="540" spans="1:17" x14ac:dyDescent="0.25">
      <c r="A540" t="e" vm="545">
        <v>#VALUE!</v>
      </c>
      <c r="B540" t="str">
        <f>_FV(A540,"Ticker symbol",TRUE)</f>
        <v>AMH</v>
      </c>
      <c r="C540" t="str">
        <f>_FV(A540,"Name")</f>
        <v>AMERICAN HOMES 4 RENT</v>
      </c>
      <c r="D540" t="str">
        <f>_FV(A540,"Description")</f>
        <v>American Homes 4 Rent is an internally managed real estate investment trust (REIT) focused on acquiring, renovating, leasing and operating single-family homes as rental properties. The Company's primary objective is to generate attractive risk-adjusted returns for its shareholders through dividends and capital appreciation by acquiring, renovating, leasing and operating single-family homes as rental properties. As of December 31, 2016, it owned 48,422 single-family properties in 22 states, including 1,119 properties held for sale, and had an additional 47 properties in escrow that it intended to acquire. Its integrated operating platform offers property management, acquisitions, construction, marketing, leasing, financial and administrative functions. The Company may seek to invest in condominium units, townhouses and real estate-related debt investments. The Company is externally managed and advised by American Homes 4 Rent Advisor, LLC (the Advisor).</v>
      </c>
      <c r="E540" t="str">
        <f>_FV(A540,"Industry")</f>
        <v>Residential &amp; Commercial REIT</v>
      </c>
      <c r="F540" s="3">
        <f>_FV(A540,"Price")</f>
        <v>37.334299999999999</v>
      </c>
      <c r="G540" s="3">
        <f>_FV(A540,"High")</f>
        <v>37.74</v>
      </c>
      <c r="H540" s="3">
        <f>_FV(A540,"Low")</f>
        <v>36.770000000000003</v>
      </c>
      <c r="I540" s="3">
        <f>_FV(A540,"Open")</f>
        <v>37.74</v>
      </c>
      <c r="J540" s="3">
        <f>_FV(A540,"Previous close",TRUE)</f>
        <v>37.409999999999997</v>
      </c>
      <c r="K540" s="1">
        <f>_FV(A540,"Market cap",TRUE)</f>
        <v>11829417756</v>
      </c>
      <c r="L540" s="4">
        <f>_FV(A540,"Change (%)",TRUE)</f>
        <v>-2.0239999999999998E-3</v>
      </c>
      <c r="M540" s="5" cm="1">
        <f t="array" ref="M540">_FV(A540,"Beta")</f>
        <v>0.50029999999999997</v>
      </c>
      <c r="N540" s="6" cm="1">
        <f t="array" ref="N540">_FV(A540,"Volume")</f>
        <v>472190</v>
      </c>
      <c r="O540" s="5" cm="1">
        <f t="array" ref="O540">_FV(A540,"P/E",TRUE)</f>
        <v>126.41930000000001</v>
      </c>
      <c r="P540" s="6" cm="1">
        <f t="array" ref="P540">_FV(A540,"Employees")</f>
        <v>1447</v>
      </c>
      <c r="Q540" t="str" cm="1">
        <f t="array" ref="Q540">_FV(A540,"Exchange")</f>
        <v>New York Stock Exchange</v>
      </c>
    </row>
    <row r="541" spans="1:17" x14ac:dyDescent="0.25">
      <c r="A541" t="e" vm="546">
        <v>#VALUE!</v>
      </c>
      <c r="B541" t="str">
        <f>_FV(A541,"Ticker symbol",TRUE)</f>
        <v>DNB</v>
      </c>
      <c r="C541" t="str">
        <f>_FV(A541,"Name")</f>
        <v>DUN &amp; BRADSTREET HOLDINGS, INC.</v>
      </c>
      <c r="D541" t="str">
        <f>_FV(A541,"Description")</f>
        <v>Dun &amp; Bradstreet Holdings Inc. is a global provider of business decisioning data and analytics. The Company’s clients embed its end-to-end solutions into their daily workflows to inform commercial credit decisions, confirm suppliers are financially viable and compliant with laws and regulations and gain visibility into key markets. Its solutions support its clients' mission critical business operations by providing curated data and analytics to help drive informed decisions and improved outcomes. It offers Finance and Risk, and Sales and Marketing solutions. The Company provides access to longitudinal curated data and is a trusted source for reliable information about both public and private businesses. It has established an identifier that creates a single thread connecting related corporate entities allowing its clients to form a holistic view of an enterprise. The identifier is referred as the D-U-N-S Number and is a corporate fingerprint or Social Security Number of businesses.</v>
      </c>
      <c r="E541" t="str">
        <f>_FV(A541,"Industry")</f>
        <v>Professional &amp; Commercial Services</v>
      </c>
      <c r="F541" s="3">
        <f>_FV(A541,"Price")</f>
        <v>22.67</v>
      </c>
      <c r="G541" s="3">
        <f>_FV(A541,"High")</f>
        <v>22.75</v>
      </c>
      <c r="H541" s="3">
        <f>_FV(A541,"Low")</f>
        <v>22.4</v>
      </c>
      <c r="I541" s="3">
        <f>_FV(A541,"Open")</f>
        <v>22.66</v>
      </c>
      <c r="J541" s="3">
        <f>_FV(A541,"Previous close",TRUE)</f>
        <v>22.58</v>
      </c>
      <c r="K541" s="1">
        <f>_FV(A541,"Market cap",TRUE)</f>
        <v>9780710795</v>
      </c>
      <c r="L541" s="4">
        <f>_FV(A541,"Change (%)",TRUE)</f>
        <v>3.986E-3</v>
      </c>
      <c r="M541" t="e" cm="1" vm="31">
        <f t="array" ref="M541">_FV(A541,"Beta")</f>
        <v>#VALUE!</v>
      </c>
      <c r="N541" s="6" cm="1">
        <f t="array" ref="N541">_FV(A541,"Volume")</f>
        <v>523693</v>
      </c>
      <c r="O541" s="5" cm="1">
        <f t="array" ref="O541">_FV(A541,"P/E",TRUE)</f>
        <v>0</v>
      </c>
      <c r="P541" s="6" cm="1">
        <f t="array" ref="P541">_FV(A541,"Employees")</f>
        <v>4039</v>
      </c>
      <c r="Q541" t="str" cm="1">
        <f t="array" ref="Q541">_FV(A541,"Exchange")</f>
        <v>New York Stock Exchange</v>
      </c>
    </row>
    <row r="542" spans="1:17" x14ac:dyDescent="0.25">
      <c r="A542" t="e" vm="547">
        <v>#VALUE!</v>
      </c>
      <c r="B542" t="str">
        <f>_FV(A542,"Ticker symbol",TRUE)</f>
        <v>AGCO</v>
      </c>
      <c r="C542" t="str">
        <f>_FV(A542,"Name")</f>
        <v>AGCO CORPORATION</v>
      </c>
      <c r="D542" t="str">
        <f>_FV(A542,"Description")</f>
        <v>AGCO Corporation is a manufacturer and distributor of agricultural equipment and related replacement parts. The Company sells a range of agricultural equipment, including tractors, combines, self-propelled sprayers, hay tools, forage equipment, seeding and tillage equipment, implements, and grain storage and protein production systems. The Company's segments are North America, South America, Europe/Middle East, and Asia/Pacific/Africa. The Company's products are marketed under various brands, including Challenger, Fendt, GSI, Massey Ferguson and Valtra. As of December 31, 2016, the Company distributed its products through over 3,000 independent dealers and distributors in more than 150 countries. In addition, the Company also provides retail and wholesale financing through its finance joint ventures with Cooperatieve Centrale Raiffeisen-Boerenleenbank B.A. (Rabobank). The Company's AGCO Power engines division produces diesel engines, gears and generating sets.</v>
      </c>
      <c r="E542" t="str">
        <f>_FV(A542,"Industry")</f>
        <v>Machinery, Equipment &amp; Components</v>
      </c>
      <c r="F542" s="3">
        <f>_FV(A542,"Price")</f>
        <v>153.69999999999999</v>
      </c>
      <c r="G542" s="3">
        <f>_FV(A542,"High")</f>
        <v>155.87</v>
      </c>
      <c r="H542" s="3">
        <f>_FV(A542,"Low")</f>
        <v>153.69999999999999</v>
      </c>
      <c r="I542" s="3">
        <f>_FV(A542,"Open")</f>
        <v>155</v>
      </c>
      <c r="J542" s="3">
        <f>_FV(A542,"Previous close",TRUE)</f>
        <v>153.80000000000001</v>
      </c>
      <c r="K542" s="1">
        <f>_FV(A542,"Market cap",TRUE)</f>
        <v>11572552544</v>
      </c>
      <c r="L542" s="4">
        <f>_FV(A542,"Change (%)",TRUE)</f>
        <v>-6.5019999999999998E-4</v>
      </c>
      <c r="M542" s="5" cm="1">
        <f t="array" ref="M542">_FV(A542,"Beta")</f>
        <v>1.3371</v>
      </c>
      <c r="N542" s="6" cm="1">
        <f t="array" ref="N542">_FV(A542,"Volume")</f>
        <v>168874</v>
      </c>
      <c r="O542" s="5" cm="1">
        <f t="array" ref="O542">_FV(A542,"P/E",TRUE)</f>
        <v>22.671600000000002</v>
      </c>
      <c r="P542" s="6" cm="1">
        <f t="array" ref="P542">_FV(A542,"Employees")</f>
        <v>21400</v>
      </c>
      <c r="Q542" t="str" cm="1">
        <f t="array" ref="Q542">_FV(A542,"Exchange")</f>
        <v>New York Stock Exchange</v>
      </c>
    </row>
    <row r="543" spans="1:17" x14ac:dyDescent="0.25">
      <c r="A543" t="e" vm="548">
        <v>#VALUE!</v>
      </c>
      <c r="B543" t="str">
        <f>_FV(A543,"Ticker symbol",TRUE)</f>
        <v>GPS</v>
      </c>
      <c r="C543" t="str">
        <f>_FV(A543,"Name")</f>
        <v>THE GAP, INC.</v>
      </c>
      <c r="D543" t="str">
        <f>_FV(A543,"Description")</f>
        <v>The Gap, Inc. is an apparel retail company. The Company offers apparel, accessories, and personal care products for men, women, and children under the Old Navy, Gap, Banana Republic, Athleta, Intermix, Janie and Jack, and Hill City brands. Its products are available to customers online through Company-owned Websites and through the use of third-parties that provide logistics and fulfillment services. The Company’s omni-channel services, including order-in-store, reserve-in-store, find-in-store and ship-from-store that are tailored across its portfolio of brands. The Company also sells products that are designed and manufactured by branded third-parties, especially at its Intermix brands. It has Company-operated stores in the United States, Canada, the United Kingdom, France, Ireland, Japan, Italy, China, Hong Kong, Taiwan, and Mexico. It operates Gap, Banana Republic and Old Navy stores throughout Asia, Australia, Europe, Latin America, the Middle East and Africa.</v>
      </c>
      <c r="E543" t="str">
        <f>_FV(A543,"Industry")</f>
        <v>Specialty Retailers</v>
      </c>
      <c r="F543" s="3">
        <f>_FV(A543,"Price")</f>
        <v>36.895000000000003</v>
      </c>
      <c r="G543" s="3">
        <f>_FV(A543,"High")</f>
        <v>37.055</v>
      </c>
      <c r="H543" s="3">
        <f>_FV(A543,"Low")</f>
        <v>35.29</v>
      </c>
      <c r="I543" s="3">
        <f>_FV(A543,"Open")</f>
        <v>35.29</v>
      </c>
      <c r="J543" s="3">
        <f>_FV(A543,"Previous close",TRUE)</f>
        <v>35.44</v>
      </c>
      <c r="K543" s="1">
        <f>_FV(A543,"Market cap",TRUE)</f>
        <v>13832352413</v>
      </c>
      <c r="L543" s="4">
        <f>_FV(A543,"Change (%)",TRUE)</f>
        <v>4.1055000000000001E-2</v>
      </c>
      <c r="M543" s="5" cm="1">
        <f t="array" ref="M543">_FV(A543,"Beta")</f>
        <v>1.665</v>
      </c>
      <c r="N543" s="6" cm="1">
        <f t="array" ref="N543">_FV(A543,"Volume")</f>
        <v>2679326</v>
      </c>
      <c r="O543" s="5" cm="1">
        <f t="array" ref="O543">_FV(A543,"P/E",TRUE)</f>
        <v>0</v>
      </c>
      <c r="P543" s="6" cm="1">
        <f t="array" ref="P543">_FV(A543,"Employees")</f>
        <v>117000</v>
      </c>
      <c r="Q543" t="str" cm="1">
        <f t="array" ref="Q543">_FV(A543,"Exchange")</f>
        <v>New York Stock Exchange</v>
      </c>
    </row>
    <row r="544" spans="1:17" x14ac:dyDescent="0.25">
      <c r="A544" t="e" vm="549">
        <v>#VALUE!</v>
      </c>
      <c r="B544" t="str">
        <f>_FV(A544,"Ticker symbol",TRUE)</f>
        <v>BWA</v>
      </c>
      <c r="C544" t="str">
        <f>_FV(A544,"Name")</f>
        <v>BORGWARNER INC.</v>
      </c>
      <c r="D544" t="str">
        <f>_FV(A544,"Description")</f>
        <v>BorgWarner Inc. is engaged in providing technology solutions for combustion, hybrid and electric vehicles. The Company's segments include Engine and Drivetrain. The Engine segment's products include turbochargers, timing devices and chains, emissions systems and thermal systems. The Engine segment develops and manufactures products for gasoline and diesel engines, and alternative powertrains. The Drivetrain segment's products include transmission components and systems, all-wheel drive (AWD) torque transfer systems and rotating electrical devices. The Company's products are manufactured and sold across the world, primarily to original equipment manufacturers (OEMs) of light vehicles (passenger cars, sport-utility vehicles (SUVs), vans and light trucks). The Company's products are also sold to other OEMs of commercial vehicles (medium-duty trucks, heavy-duty trucks and buses) and off-highway vehicles (agricultural and construction machinery and marine applications.</v>
      </c>
      <c r="E544" t="str">
        <f>_FV(A544,"Industry")</f>
        <v>Automobiles &amp; Auto Parts</v>
      </c>
      <c r="F544" s="3">
        <f>_FV(A544,"Price")</f>
        <v>54.02</v>
      </c>
      <c r="G544" s="3">
        <f>_FV(A544,"High")</f>
        <v>54.21</v>
      </c>
      <c r="H544" s="3">
        <f>_FV(A544,"Low")</f>
        <v>53.564999999999998</v>
      </c>
      <c r="I544" s="3">
        <f>_FV(A544,"Open")</f>
        <v>53.88</v>
      </c>
      <c r="J544" s="3">
        <f>_FV(A544,"Previous close",TRUE)</f>
        <v>53.8</v>
      </c>
      <c r="K544" s="1">
        <f>_FV(A544,"Market cap",TRUE)</f>
        <v>12956578156</v>
      </c>
      <c r="L544" s="4">
        <f>_FV(A544,"Change (%)",TRUE)</f>
        <v>4.0889999999999998E-3</v>
      </c>
      <c r="M544" s="5" cm="1">
        <f t="array" ref="M544">_FV(A544,"Beta")</f>
        <v>1.5721000000000001</v>
      </c>
      <c r="N544" s="6" cm="1">
        <f t="array" ref="N544">_FV(A544,"Volume")</f>
        <v>1036273</v>
      </c>
      <c r="O544" s="5" cm="1">
        <f t="array" ref="O544">_FV(A544,"P/E",TRUE)</f>
        <v>29.081600000000002</v>
      </c>
      <c r="P544" s="6" cm="1">
        <f t="array" ref="P544">_FV(A544,"Employees")</f>
        <v>15900</v>
      </c>
      <c r="Q544" t="str" cm="1">
        <f t="array" ref="Q544">_FV(A544,"Exchange")</f>
        <v>New York Stock Exchange</v>
      </c>
    </row>
    <row r="545" spans="1:17" x14ac:dyDescent="0.25">
      <c r="A545" t="e" vm="550">
        <v>#VALUE!</v>
      </c>
      <c r="B545" t="str">
        <f>_FV(A545,"Ticker symbol",TRUE)</f>
        <v>CABO</v>
      </c>
      <c r="C545" t="str">
        <f>_FV(A545,"Name")</f>
        <v>CABLE ONE, INC.</v>
      </c>
      <c r="D545" t="str">
        <f>_FV(A545,"Description")</f>
        <v>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v>
      </c>
      <c r="E545" t="str">
        <f>_FV(A545,"Industry")</f>
        <v>Telecommunications Services</v>
      </c>
      <c r="F545" s="3">
        <f>_FV(A545,"Price")</f>
        <v>1763.4</v>
      </c>
      <c r="G545" s="3">
        <f>_FV(A545,"High")</f>
        <v>1771.37</v>
      </c>
      <c r="H545" s="3">
        <f>_FV(A545,"Low")</f>
        <v>1759</v>
      </c>
      <c r="I545" s="3">
        <f>_FV(A545,"Open")</f>
        <v>1764.2950000000001</v>
      </c>
      <c r="J545" s="3">
        <f>_FV(A545,"Previous close",TRUE)</f>
        <v>1756.23</v>
      </c>
      <c r="K545" s="1">
        <f>_FV(A545,"Market cap",TRUE)</f>
        <v>10598050000</v>
      </c>
      <c r="L545" s="4">
        <f>_FV(A545,"Change (%)",TRUE)</f>
        <v>4.0829999999999998E-3</v>
      </c>
      <c r="M545" s="5" cm="1">
        <f t="array" ref="M545">_FV(A545,"Beta")</f>
        <v>0.50639999999999996</v>
      </c>
      <c r="N545" s="6" cm="1">
        <f t="array" ref="N545">_FV(A545,"Volume")</f>
        <v>7188</v>
      </c>
      <c r="O545" s="5" cm="1">
        <f t="array" ref="O545">_FV(A545,"P/E",TRUE)</f>
        <v>34.956099999999999</v>
      </c>
      <c r="P545" s="6" cm="1">
        <f t="array" ref="P545">_FV(A545,"Employees")</f>
        <v>2716</v>
      </c>
      <c r="Q545" t="str" cm="1">
        <f t="array" ref="Q545">_FV(A545,"Exchange")</f>
        <v>New York Stock Exchange</v>
      </c>
    </row>
    <row r="546" spans="1:17" x14ac:dyDescent="0.25">
      <c r="A546" t="e" vm="551">
        <v>#VALUE!</v>
      </c>
      <c r="B546" t="str">
        <f>_FV(A546,"Ticker symbol",TRUE)</f>
        <v>BG</v>
      </c>
      <c r="C546" t="str">
        <f>_FV(A546,"Name")</f>
        <v>BUNGE LIMITED</v>
      </c>
      <c r="D546" t="str">
        <f>_FV(A546,"Description")</f>
        <v>Bunge Limited is an agricultural business and food company. The Company operates through five segments: Agribusiness, Edible Oil Products, Milling Products, Sugar and Bioenergy, and Fertilizer. Its Agribusiness segment is an integrated global business involved in the purchase, storage, transport, processing and sale of agricultural commodities and commodity products. Its edible oil products include packaged and bulk oils, shortenings and other products derived from the vegetable oil refining process. Its milling products segment includes the production and sale of a range of wheat flours and bakery mixes. The Company is a producer and exporter of sugar. Through the Company's operations in Argentina, it produces, blends and distributes a range of nitrogen, phosphate and potassium (NPK) fertilizers, including phosphate-based liquid and solid nitrogen fertilizers.</v>
      </c>
      <c r="E546" t="str">
        <f>_FV(A546,"Industry")</f>
        <v>Food &amp; Tobacco</v>
      </c>
      <c r="F546" s="3">
        <f>_FV(A546,"Price")</f>
        <v>91.78</v>
      </c>
      <c r="G546" s="3">
        <f>_FV(A546,"High")</f>
        <v>92.382800000000003</v>
      </c>
      <c r="H546" s="3">
        <f>_FV(A546,"Low")</f>
        <v>91.1</v>
      </c>
      <c r="I546" s="3">
        <f>_FV(A546,"Open")</f>
        <v>91.66</v>
      </c>
      <c r="J546" s="3">
        <f>_FV(A546,"Previous close",TRUE)</f>
        <v>91.32</v>
      </c>
      <c r="K546" s="1">
        <f>_FV(A546,"Market cap",TRUE)</f>
        <v>12980849232</v>
      </c>
      <c r="L546" s="4">
        <f>_FV(A546,"Change (%)",TRUE)</f>
        <v>5.0370000000000007E-3</v>
      </c>
      <c r="M546" s="5" cm="1">
        <f t="array" ref="M546">_FV(A546,"Beta")</f>
        <v>0.69399999999999995</v>
      </c>
      <c r="N546" s="6" cm="1">
        <f t="array" ref="N546">_FV(A546,"Volume")</f>
        <v>333833</v>
      </c>
      <c r="O546" s="5" cm="1">
        <f t="array" ref="O546">_FV(A546,"P/E",TRUE)</f>
        <v>6.2900999999999998</v>
      </c>
      <c r="P546" s="6" cm="1">
        <f t="array" ref="P546">_FV(A546,"Employees")</f>
        <v>23000</v>
      </c>
      <c r="Q546" t="str" cm="1">
        <f t="array" ref="Q546">_FV(A546,"Exchange")</f>
        <v>New York Stock Exchange</v>
      </c>
    </row>
    <row r="547" spans="1:17" x14ac:dyDescent="0.25">
      <c r="A547" t="e" vm="552">
        <v>#VALUE!</v>
      </c>
      <c r="B547" t="str">
        <f>_FV(A547,"Ticker symbol",TRUE)</f>
        <v>WTRG</v>
      </c>
      <c r="C547" t="str">
        <f>_FV(A547,"Name")</f>
        <v>Essential Utilities, Inc.</v>
      </c>
      <c r="D547" t="str">
        <f>_FV(A547,"Description")</f>
        <v>Essential Utilities, Inc., formerly Aqua America, Inc., is a holding company engaged in providing water or wastewater services concentrated in Pennsylvania, Ohio, Texas, Illinois, North Carolina, New Jersey, Indiana and Virginia. It is the holding company for its primary subsidiary, Aqua Pennsylvania, Inc. Its market-based activities are conducted through Aqua Resources, Inc. (Aqua Resources) and Aqua Infrastructure, LLC (Aqua Infrastructure). Aqua Resources, Inc. provides water and wastewater service through operating and maintenance contracts with municipal authorities and other parties close to its utility companies' service territories, and offers, through a third party, water and sewer line repair service and protection solutions to households. Aqua Infrastructure provides non-utility raw water supply services for firms in the natural gas drilling industry. It owns wastewater collection systems that convey the wastewater to a municipally-owned facility for treatment.</v>
      </c>
      <c r="E547" t="str">
        <f>_FV(A547,"Industry")</f>
        <v>Water Utilities</v>
      </c>
      <c r="F547" s="3">
        <f>_FV(A547,"Price")</f>
        <v>46.58</v>
      </c>
      <c r="G547" s="3">
        <f>_FV(A547,"High")</f>
        <v>47.075000000000003</v>
      </c>
      <c r="H547" s="3">
        <f>_FV(A547,"Low")</f>
        <v>46.57</v>
      </c>
      <c r="I547" s="3">
        <f>_FV(A547,"Open")</f>
        <v>46.825000000000003</v>
      </c>
      <c r="J547" s="3">
        <f>_FV(A547,"Previous close",TRUE)</f>
        <v>46.64</v>
      </c>
      <c r="K547" s="1">
        <f>_FV(A547,"Market cap",TRUE)</f>
        <v>11441748170</v>
      </c>
      <c r="L547" s="4">
        <f>_FV(A547,"Change (%)",TRUE)</f>
        <v>-1.2859999999999998E-3</v>
      </c>
      <c r="M547" s="5" cm="1">
        <f t="array" ref="M547">_FV(A547,"Beta")</f>
        <v>0.53180000000000005</v>
      </c>
      <c r="N547" s="6" cm="1">
        <f t="array" ref="N547">_FV(A547,"Volume")</f>
        <v>140956</v>
      </c>
      <c r="O547" s="5" cm="1">
        <f t="array" ref="O547">_FV(A547,"P/E",TRUE)</f>
        <v>29.603300000000001</v>
      </c>
      <c r="P547" s="6" cm="1">
        <f t="array" ref="P547">_FV(A547,"Employees")</f>
        <v>1356</v>
      </c>
      <c r="Q547" t="str" cm="1">
        <f t="array" ref="Q547">_FV(A547,"Exchange")</f>
        <v>New York Stock Exchange</v>
      </c>
    </row>
    <row r="548" spans="1:17" x14ac:dyDescent="0.25">
      <c r="A548" t="e" vm="553">
        <v>#VALUE!</v>
      </c>
      <c r="B548" t="str">
        <f>_FV(A548,"Ticker symbol",TRUE)</f>
        <v>BAH</v>
      </c>
      <c r="C548" t="str">
        <f>_FV(A548,"Name")</f>
        <v>BOOZ ALLEN HAMILTON HOLDING CORPORATION</v>
      </c>
      <c r="D548" t="str">
        <f>_FV(A548,"Description")</f>
        <v>Booz Allen Hamilton Holding Corp is a holding company. It provides technology consulting, analytics, digital solutions, mission operations, and cyber solutions to United States (US) and international governments and not-for-profit organizations. Its consulting service offering focuses on the talent needed to solve client problems and develop mission-oriented solutions for specific domains, business strategies, human capital, and operations through new approaches. Its analytics service offering focuses on providing solutions in the areas of decision analytics, including operations research; automation, and data science, including predictive modeling and machine learning. Its digital solutions offers digital strategy and experience, software development, Cloud and data platforms. Its cybersecurity solutions include automated compliance, attack surface reduction, defensive cyber operations, incident response and weapon systems security.</v>
      </c>
      <c r="E548" t="str">
        <f>_FV(A548,"Industry")</f>
        <v>Software &amp; IT Services</v>
      </c>
      <c r="F548" s="3">
        <f>_FV(A548,"Price")</f>
        <v>84.41</v>
      </c>
      <c r="G548" s="3">
        <f>_FV(A548,"High")</f>
        <v>84.62</v>
      </c>
      <c r="H548" s="3">
        <f>_FV(A548,"Low")</f>
        <v>83.49</v>
      </c>
      <c r="I548" s="3">
        <f>_FV(A548,"Open")</f>
        <v>84.04</v>
      </c>
      <c r="J548" s="3">
        <f>_FV(A548,"Previous close",TRUE)</f>
        <v>84.11</v>
      </c>
      <c r="K548" s="1">
        <f>_FV(A548,"Market cap",TRUE)</f>
        <v>11623780342</v>
      </c>
      <c r="L548" s="4">
        <f>_FV(A548,"Change (%)",TRUE)</f>
        <v>3.5670000000000003E-3</v>
      </c>
      <c r="M548" s="5" cm="1">
        <f t="array" ref="M548">_FV(A548,"Beta")</f>
        <v>0.72260000000000002</v>
      </c>
      <c r="N548" s="6" cm="1">
        <f t="array" ref="N548">_FV(A548,"Volume")</f>
        <v>404618</v>
      </c>
      <c r="O548" s="5" cm="1">
        <f t="array" ref="O548">_FV(A548,"P/E",TRUE)</f>
        <v>21.4437</v>
      </c>
      <c r="P548" s="6" cm="1">
        <f t="array" ref="P548">_FV(A548,"Employees")</f>
        <v>27600</v>
      </c>
      <c r="Q548" t="str" cm="1">
        <f t="array" ref="Q548">_FV(A548,"Exchange")</f>
        <v>New York Stock Exchange</v>
      </c>
    </row>
    <row r="549" spans="1:17" x14ac:dyDescent="0.25">
      <c r="A549" t="e" vm="554">
        <v>#VALUE!</v>
      </c>
      <c r="B549" t="str">
        <f>_FV(A549,"Ticker symbol",TRUE)</f>
        <v>IPG</v>
      </c>
      <c r="C549" t="str">
        <f>_FV(A549,"Name")</f>
        <v>THE INTERPUBLIC GROUP OF COMPANIES, INC.</v>
      </c>
      <c r="D549" t="str">
        <f>_FV(A549,"Description")</f>
        <v>Interpublic Group of Companies, Inc. is a global advertising and marketing services company. The Company specialize in consumer advertising, digital marketing, communications planning and media buying, public relations, specialized communications disciplines and data management. It operates through two segments: Integrated Agency Networks (IAN) and Constituency Management Group (CMG). Within IAN, its agencies provide a range of global communications and marketing services. Its digital specialist agencies, including R/GA and Huge, provide digital capabilities and serve as digital partners. CMG, which includes Weber Shandwick, DeVries, Golin, FutureBrand, Jack Morton and Octagon Worldwide, provides clients with diversified services, including public relations, meeting and event production, sports and entertainment marketing, corporate and brand identity and strategic marketing consulting.</v>
      </c>
      <c r="E549" t="str">
        <f>_FV(A549,"Industry")</f>
        <v>Media &amp; Publishing</v>
      </c>
      <c r="F549" s="3">
        <f>_FV(A549,"Price")</f>
        <v>33.545000000000002</v>
      </c>
      <c r="G549" s="3">
        <f>_FV(A549,"High")</f>
        <v>33.71</v>
      </c>
      <c r="H549" s="3">
        <f>_FV(A549,"Low")</f>
        <v>33.42</v>
      </c>
      <c r="I549" s="3">
        <f>_FV(A549,"Open")</f>
        <v>33.51</v>
      </c>
      <c r="J549" s="3">
        <f>_FV(A549,"Previous close",TRUE)</f>
        <v>33.47</v>
      </c>
      <c r="K549" s="1">
        <f>_FV(A549,"Market cap",TRUE)</f>
        <v>13195784502</v>
      </c>
      <c r="L549" s="4">
        <f>_FV(A549,"Change (%)",TRUE)</f>
        <v>2.2409999999999999E-3</v>
      </c>
      <c r="M549" s="5" cm="1">
        <f t="array" ref="M549">_FV(A549,"Beta")</f>
        <v>1.0486</v>
      </c>
      <c r="N549" s="6" cm="1">
        <f t="array" ref="N549">_FV(A549,"Volume")</f>
        <v>1562528</v>
      </c>
      <c r="O549" s="5" cm="1">
        <f t="array" ref="O549">_FV(A549,"P/E",TRUE)</f>
        <v>30.1844</v>
      </c>
      <c r="P549" s="6" cm="1">
        <f t="array" ref="P549">_FV(A549,"Employees")</f>
        <v>50200</v>
      </c>
      <c r="Q549" t="str" cm="1">
        <f t="array" ref="Q549">_FV(A549,"Exchange")</f>
        <v>New York Stock Exchange</v>
      </c>
    </row>
    <row r="550" spans="1:17" x14ac:dyDescent="0.25">
      <c r="A550" t="e" vm="555">
        <v>#VALUE!</v>
      </c>
      <c r="B550" t="str">
        <f>_FV(A550,"Ticker symbol",TRUE)</f>
        <v>CPT</v>
      </c>
      <c r="C550" t="str">
        <f>_FV(A550,"Name")</f>
        <v>CAMDEN PROPERTY TRUST</v>
      </c>
      <c r="D550" t="str">
        <f>_FV(A550,"Description")</f>
        <v>Camden Property Trust is a real estate investment trust (REIT). The Company is engaged in the ownership, management, development, redevelopment, acquisition and construction of multifamily apartment communities. As of December 31, 2016, the Company owned interests in, operated, or were developing 159 multifamily properties, which consisted of 55,366 apartment homes across the United States. The Company also owns land holdings, which it may develop into multifamily communities. The Company's properties consist of mid-rise buildings or two and three story buildings in a landscaped setting and provide residents with a range of amenities common to multifamily rental properties. The 152 operating properties in which the Company owned interests and operated, as of December 31, 2016, averaged 953 square feet of living area per apartment home. As of December 31, 2016, 137 of its operating properties had over 200 apartment homes.</v>
      </c>
      <c r="E550" t="str">
        <f>_FV(A550,"Industry")</f>
        <v>Residential &amp; Commercial REIT</v>
      </c>
      <c r="F550" s="3">
        <f>_FV(A550,"Price")</f>
        <v>123.78</v>
      </c>
      <c r="G550" s="3">
        <f>_FV(A550,"High")</f>
        <v>124.69</v>
      </c>
      <c r="H550" s="3">
        <f>_FV(A550,"Low")</f>
        <v>123.16</v>
      </c>
      <c r="I550" s="3">
        <f>_FV(A550,"Open")</f>
        <v>123.29</v>
      </c>
      <c r="J550" s="3">
        <f>_FV(A550,"Previous close",TRUE)</f>
        <v>122.69</v>
      </c>
      <c r="K550" s="1">
        <f>_FV(A550,"Market cap",TRUE)</f>
        <v>12091155941</v>
      </c>
      <c r="L550" s="4">
        <f>_FV(A550,"Change (%)",TRUE)</f>
        <v>8.8839999999999995E-3</v>
      </c>
      <c r="M550" s="5" cm="1">
        <f t="array" ref="M550">_FV(A550,"Beta")</f>
        <v>0.73409999999999997</v>
      </c>
      <c r="N550" s="6" cm="1">
        <f t="array" ref="N550">_FV(A550,"Volume")</f>
        <v>261388</v>
      </c>
      <c r="O550" s="5" cm="1">
        <f t="array" ref="O550">_FV(A550,"P/E",TRUE)</f>
        <v>109.2364</v>
      </c>
      <c r="P550" s="6" cm="1">
        <f t="array" ref="P550">_FV(A550,"Employees")</f>
        <v>1700</v>
      </c>
      <c r="Q550" t="str" cm="1">
        <f t="array" ref="Q550">_FV(A550,"Exchange")</f>
        <v>New York Stock Exchange</v>
      </c>
    </row>
    <row r="551" spans="1:17" x14ac:dyDescent="0.25">
      <c r="A551" t="e" vm="556">
        <v>#VALUE!</v>
      </c>
      <c r="B551" t="str">
        <f>_FV(A551,"Ticker symbol",TRUE)</f>
        <v>TTC</v>
      </c>
      <c r="C551" t="str">
        <f>_FV(A551,"Name")</f>
        <v>THE TORO COMPANY</v>
      </c>
      <c r="D551" t="str">
        <f>_FV(A551,"Description")</f>
        <v>The Toro Company (Toro) is engaged in the designing, manufacturing, and marketing of professional turf maintenance equipment and services, turf irrigation systems, landscaping equipment and lighting products, snow and ice management products, agricultural micro-irrigation systems, rental and specialty construction equipment, and residential yard and snow thrower products. The Company operates through three segments: Professional, Residential and Distribution. Under the Professional segment, Toro designs professional turf, landscape and lighting, rental and specialty construction, snow and ice management, and agricultural products. The Residential segment provides products, such as riding products, home solutions products and snow thrower products. It manufactures and markets various walk power mower models. The Distribution segment consists of Company-owned domestic distributorship. Its brands include Toro, Exmark, BOSS, Irritrol, Hayter, Pope, Unique Lighting Systems and Lawn-Boy.</v>
      </c>
      <c r="E551" t="str">
        <f>_FV(A551,"Industry")</f>
        <v>Machinery, Equipment &amp; Components</v>
      </c>
      <c r="F551" s="3">
        <f>_FV(A551,"Price")</f>
        <v>116.967</v>
      </c>
      <c r="G551" s="3">
        <f>_FV(A551,"High")</f>
        <v>117.92</v>
      </c>
      <c r="H551" s="3">
        <f>_FV(A551,"Low")</f>
        <v>116.95</v>
      </c>
      <c r="I551" s="3">
        <f>_FV(A551,"Open")</f>
        <v>117.465</v>
      </c>
      <c r="J551" s="3">
        <f>_FV(A551,"Previous close",TRUE)</f>
        <v>116.51</v>
      </c>
      <c r="K551" s="1">
        <f>_FV(A551,"Market cap",TRUE)</f>
        <v>12588000236</v>
      </c>
      <c r="L551" s="4">
        <f>_FV(A551,"Change (%)",TRUE)</f>
        <v>3.9220000000000001E-3</v>
      </c>
      <c r="M551" s="5" cm="1">
        <f t="array" ref="M551">_FV(A551,"Beta")</f>
        <v>0.78359999999999996</v>
      </c>
      <c r="N551" s="6" cm="1">
        <f t="array" ref="N551">_FV(A551,"Volume")</f>
        <v>157932</v>
      </c>
      <c r="O551" s="5" cm="1">
        <f t="array" ref="O551">_FV(A551,"P/E",TRUE)</f>
        <v>34.179299999999998</v>
      </c>
      <c r="P551" s="6" cm="1">
        <f t="array" ref="P551">_FV(A551,"Employees")</f>
        <v>10385</v>
      </c>
      <c r="Q551" t="str" cm="1">
        <f t="array" ref="Q551">_FV(A551,"Exchange")</f>
        <v>New York Stock Exchange</v>
      </c>
    </row>
    <row r="552" spans="1:17" x14ac:dyDescent="0.25">
      <c r="A552" t="e" vm="557">
        <v>#VALUE!</v>
      </c>
      <c r="B552" t="str">
        <f>_FV(A552,"Ticker symbol",TRUE)</f>
        <v>QGEN</v>
      </c>
      <c r="C552" t="str">
        <f>_FV(A552,"Name")</f>
        <v>Qiagen NV</v>
      </c>
      <c r="D552" t="str">
        <f>_FV(A552,"Description")</f>
        <v>QIAGEN N.V. (QIAGEN) is a holding company. The Company is engaged in providing Sample to Insight solutions that transform biological samples into molecular insights. Its Sample to Insight solutions integrate sample and assay technologies, bioinformatics and automation systems. Its sample technologies are used for isolating and preparing deoxyribonucleic acid (DNA), ribonucleic acid (RNA) and proteins from blood or other liquids, tissue, plants or other materials. Its assay technologies make these biomolecules visible for analysis, such as identifying the genetic information of a pathogen or a gene mutation in a tumor. Its bioinformatics solutions interpret data to provide actionable insights. The Company's automation platforms based on polymerase chain reaction (PCR), next-generation sequencing (NGS) and other technologies tie these together in molecular testing workflows from Sample to Insight.</v>
      </c>
      <c r="E552" t="str">
        <f>_FV(A552,"Industry")</f>
        <v>Biotechnology &amp; Medical Research</v>
      </c>
      <c r="F552" s="3">
        <f>_FV(A552,"Price")</f>
        <v>47.215000000000003</v>
      </c>
      <c r="G552" s="3">
        <f>_FV(A552,"High")</f>
        <v>47.72</v>
      </c>
      <c r="H552" s="3">
        <f>_FV(A552,"Low")</f>
        <v>47.201999999999998</v>
      </c>
      <c r="I552" s="3">
        <f>_FV(A552,"Open")</f>
        <v>47.7</v>
      </c>
      <c r="J552" s="3">
        <f>_FV(A552,"Previous close",TRUE)</f>
        <v>47.64</v>
      </c>
      <c r="K552" s="1">
        <f>_FV(A552,"Market cap",TRUE)</f>
        <v>10898605399</v>
      </c>
      <c r="L552" s="4">
        <f>_FV(A552,"Change (%)",TRUE)</f>
        <v>-8.9210000000000001E-3</v>
      </c>
      <c r="M552" s="5" cm="1">
        <f t="array" ref="M552">_FV(A552,"Beta")</f>
        <v>0.2457</v>
      </c>
      <c r="N552" s="6" cm="1">
        <f t="array" ref="N552">_FV(A552,"Volume")</f>
        <v>161945</v>
      </c>
      <c r="O552" s="5" cm="1">
        <f t="array" ref="O552">_FV(A552,"P/E",TRUE)</f>
        <v>24.848500000000001</v>
      </c>
      <c r="P552" s="6" cm="1">
        <f t="array" ref="P552">_FV(A552,"Employees")</f>
        <v>5610</v>
      </c>
      <c r="Q552" t="str" cm="1">
        <f t="array" ref="Q552">_FV(A552,"Exchange")</f>
        <v>New York Stock Exchange</v>
      </c>
    </row>
    <row r="553" spans="1:17" x14ac:dyDescent="0.25">
      <c r="A553" t="e" vm="558">
        <v>#VALUE!</v>
      </c>
      <c r="B553" t="str">
        <f>_FV(A553,"Ticker symbol",TRUE)</f>
        <v>IVZ</v>
      </c>
      <c r="C553" t="str">
        <f>_FV(A553,"Name")</f>
        <v>INVESCO LTD.</v>
      </c>
      <c r="D553" t="str">
        <f>_FV(A553,"Description")</f>
        <v>Invesco Ltd. (Invesco) is an independent investment management company. The Company provides a range of investment capabilities and outcomes, which are delivered through a set of investment vehicles, to help clients achieve their investment objectives. It has a presence in the retail and institutional markets within the investment management industry in North America; Europe, Middle East and Africa (EMEA), and Asia-Pacific. Its Jemstep solution provides wealth management home offices and their advisors with a suite of technology solutions that are customizable and are integrated into existing systems. The solution offers advisors an open architecture platform that includes Invesco's fundamental and factor-based investment strategies. It offers retail products within various asset classes. It offers a suite of domestic and global strategies, including traditional and quantitative equities, fixed income and absolute return strategies.</v>
      </c>
      <c r="E553" t="str">
        <f>_FV(A553,"Industry")</f>
        <v>Investment Banking &amp; Investment Services</v>
      </c>
      <c r="F553" s="3">
        <f>_FV(A553,"Price")</f>
        <v>28.76</v>
      </c>
      <c r="G553" s="3">
        <f>_FV(A553,"High")</f>
        <v>28.95</v>
      </c>
      <c r="H553" s="3">
        <f>_FV(A553,"Low")</f>
        <v>28.28</v>
      </c>
      <c r="I553" s="3">
        <f>_FV(A553,"Open")</f>
        <v>28.305</v>
      </c>
      <c r="J553" s="3">
        <f>_FV(A553,"Previous close",TRUE)</f>
        <v>28.21</v>
      </c>
      <c r="K553" s="1">
        <f>_FV(A553,"Market cap",TRUE)</f>
        <v>13095980000</v>
      </c>
      <c r="L553" s="4">
        <f>_FV(A553,"Change (%)",TRUE)</f>
        <v>1.9497E-2</v>
      </c>
      <c r="M553" s="5" cm="1">
        <f t="array" ref="M553">_FV(A553,"Beta")</f>
        <v>1.3134999999999999</v>
      </c>
      <c r="N553" s="6" cm="1">
        <f t="array" ref="N553">_FV(A553,"Volume")</f>
        <v>1290209</v>
      </c>
      <c r="O553" s="5" cm="1">
        <f t="array" ref="O553">_FV(A553,"P/E",TRUE)</f>
        <v>18.384</v>
      </c>
      <c r="P553" s="6" cm="1">
        <f t="array" ref="P553">_FV(A553,"Employees")</f>
        <v>8426</v>
      </c>
      <c r="Q553" t="str" cm="1">
        <f t="array" ref="Q553">_FV(A553,"Exchange")</f>
        <v>New York Stock Exchange</v>
      </c>
    </row>
    <row r="554" spans="1:17" x14ac:dyDescent="0.25">
      <c r="A554" t="e" vm="559">
        <v>#VALUE!</v>
      </c>
      <c r="B554" t="str">
        <f>_FV(A554,"Ticker symbol",TRUE)</f>
        <v>AOS</v>
      </c>
      <c r="C554" t="str">
        <f>_FV(A554,"Name")</f>
        <v>A. O. SMITH CORPORATION</v>
      </c>
      <c r="D554" t="str">
        <f>_FV(A554,"Description")</f>
        <v>A. O. Smith Corporation operates through two segments: North America and Rest of World. The Company's Rest of World segment primarily consists of China, Europe and India. Both segments manufacture and market comprehensive lines of residential and commercial gas, gas tankless and electric water heaters, as well as water treatment products. Both segments primarily manufacture and market in their respective regions of the world. Its North America segment manufactures and globally markets specialty commercial water heating equipment, condensing and non-condensing boilers and water systems tanks. It also manufactures and markets in-home air purification products in China. It serves residential and commercial end markets in North America with a range of products, which include water heaters, boilers and other. It supplies water heaters to the residential market in China with a broad product offering, including electric, gas, gas tankless, heat pump and solar units, as well as combi boilers.</v>
      </c>
      <c r="E554" t="str">
        <f>_FV(A554,"Industry")</f>
        <v>Machinery, Equipment &amp; Components</v>
      </c>
      <c r="F554" s="3">
        <f>_FV(A554,"Price")</f>
        <v>72.69</v>
      </c>
      <c r="G554" s="3">
        <f>_FV(A554,"High")</f>
        <v>72.849999999999994</v>
      </c>
      <c r="H554" s="3">
        <f>_FV(A554,"Low")</f>
        <v>71.297499999999999</v>
      </c>
      <c r="I554" s="3">
        <f>_FV(A554,"Open")</f>
        <v>71.349999999999994</v>
      </c>
      <c r="J554" s="3">
        <f>_FV(A554,"Previous close",TRUE)</f>
        <v>71.13</v>
      </c>
      <c r="K554" s="1">
        <f>_FV(A554,"Market cap",TRUE)</f>
        <v>11663561178</v>
      </c>
      <c r="L554" s="4">
        <f>_FV(A554,"Change (%)",TRUE)</f>
        <v>2.1932E-2</v>
      </c>
      <c r="M554" s="5" cm="1">
        <f t="array" ref="M554">_FV(A554,"Beta")</f>
        <v>1.0437000000000001</v>
      </c>
      <c r="N554" s="6" cm="1">
        <f t="array" ref="N554">_FV(A554,"Volume")</f>
        <v>240742</v>
      </c>
      <c r="O554" s="5" cm="1">
        <f t="array" ref="O554">_FV(A554,"P/E",TRUE)</f>
        <v>29.593499999999999</v>
      </c>
      <c r="P554" s="6" cm="1">
        <f t="array" ref="P554">_FV(A554,"Employees")</f>
        <v>13900</v>
      </c>
      <c r="Q554" t="str" cm="1">
        <f t="array" ref="Q554">_FV(A554,"Exchange")</f>
        <v>New York Stock Exchange</v>
      </c>
    </row>
    <row r="555" spans="1:17" x14ac:dyDescent="0.25">
      <c r="A555" t="e" vm="560">
        <v>#VALUE!</v>
      </c>
      <c r="B555" t="str">
        <f>_FV(A555,"Ticker symbol",TRUE)</f>
        <v>WLK</v>
      </c>
      <c r="C555" t="str">
        <f>_FV(A555,"Name")</f>
        <v>WESTLAKE CHEMICAL CORPORATION</v>
      </c>
      <c r="D555" t="str">
        <f>_FV(A555,"Description")</f>
        <v>Westlake Chemical Corporation is a global manufacturer and marketer of basic chemicals, vinyls, polymers and building products. The Company's products include a range of chemicals, which are fundamental to various consumer and industrial markets, including flexible and rigid packaging, automotive products, coatings, water treatment, refrigerants, residential and commercial construction, as well as other durable and non-durable goods. Its segments include Olefins and Vinyls. It manufactures ethylene (through Westlake Chemical OpCo LP (OpCo)), polyethylene, styrene and associated co-products at its manufacturing facility in Lake Charles and polyethylene at its Longview facility. The Company's products in its Vinyls segment include polyvinyl chloride (PVC), vinyl chloride monomer (VCM), ethylene dichloride (EDC), chlor-alkali (chlorine and caustic soda) and chlorinated derivative products and, through OpCo, ethylene. It also manufactures and sells building products fabricated from PVC.</v>
      </c>
      <c r="E555" t="str">
        <f>_FV(A555,"Industry")</f>
        <v>Chemicals</v>
      </c>
      <c r="F555" s="3">
        <f>_FV(A555,"Price")</f>
        <v>104.21</v>
      </c>
      <c r="G555" s="3">
        <f>_FV(A555,"High")</f>
        <v>105.54</v>
      </c>
      <c r="H555" s="3">
        <f>_FV(A555,"Low")</f>
        <v>103.86</v>
      </c>
      <c r="I555" s="3">
        <f>_FV(A555,"Open")</f>
        <v>105</v>
      </c>
      <c r="J555" s="3">
        <f>_FV(A555,"Previous close",TRUE)</f>
        <v>103.59</v>
      </c>
      <c r="K555" s="1">
        <f>_FV(A555,"Market cap",TRUE)</f>
        <v>13352698246</v>
      </c>
      <c r="L555" s="4">
        <f>_FV(A555,"Change (%)",TRUE)</f>
        <v>5.9850000000000007E-3</v>
      </c>
      <c r="M555" s="5" cm="1">
        <f t="array" ref="M555">_FV(A555,"Beta")</f>
        <v>1.4733000000000001</v>
      </c>
      <c r="N555" s="6" cm="1">
        <f t="array" ref="N555">_FV(A555,"Volume")</f>
        <v>167651</v>
      </c>
      <c r="O555" s="5" cm="1">
        <f t="array" ref="O555">_FV(A555,"P/E",TRUE)</f>
        <v>31.1982</v>
      </c>
      <c r="P555" s="6" cm="1">
        <f t="array" ref="P555">_FV(A555,"Employees")</f>
        <v>9220</v>
      </c>
      <c r="Q555" t="str" cm="1">
        <f t="array" ref="Q555">_FV(A555,"Exchange")</f>
        <v>New York Stock Exchange</v>
      </c>
    </row>
    <row r="556" spans="1:17" x14ac:dyDescent="0.25">
      <c r="A556" t="e" vm="561">
        <v>#VALUE!</v>
      </c>
      <c r="B556" t="str">
        <f>_FV(A556,"Ticker symbol",TRUE)</f>
        <v>GL</v>
      </c>
      <c r="C556" t="str">
        <f>_FV(A556,"Name")</f>
        <v>GLOBE LIFE INC.</v>
      </c>
      <c r="D556" t="str">
        <f>_FV(A556,"Description")</f>
        <v>Globe Life Inc., formerly Torchmark Corporation, is an insurance holding company. The Company, through its subsidiaries, provides a range of life and health insurance products and annuities to a base of customers. The Company's segments include life insurance, health insurance, annuities and investment.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 markets its insurance products through various distribution channels, each of which sells the products of its insurance segments. Its subsidiaries include American Income Life Insurance Company (American Income) and Liberty National Life Insurance Company (Liberty National).</v>
      </c>
      <c r="E556" t="str">
        <f>_FV(A556,"Industry")</f>
        <v>Insurance</v>
      </c>
      <c r="F556" s="3">
        <f>_FV(A556,"Price")</f>
        <v>107.32</v>
      </c>
      <c r="G556" s="3">
        <f>_FV(A556,"High")</f>
        <v>108.22</v>
      </c>
      <c r="H556" s="3">
        <f>_FV(A556,"Low")</f>
        <v>106.86</v>
      </c>
      <c r="I556" s="3">
        <f>_FV(A556,"Open")</f>
        <v>106.91</v>
      </c>
      <c r="J556" s="3">
        <f>_FV(A556,"Previous close",TRUE)</f>
        <v>105.99</v>
      </c>
      <c r="K556" s="1">
        <f>_FV(A556,"Market cap",TRUE)</f>
        <v>11093539616</v>
      </c>
      <c r="L556" s="4">
        <f>_FV(A556,"Change (%)",TRUE)</f>
        <v>1.2547999999999998E-2</v>
      </c>
      <c r="M556" s="5" cm="1">
        <f t="array" ref="M556">_FV(A556,"Beta")</f>
        <v>1.1435999999999999</v>
      </c>
      <c r="N556" s="6" cm="1">
        <f t="array" ref="N556">_FV(A556,"Volume")</f>
        <v>111104</v>
      </c>
      <c r="O556" s="5" cm="1">
        <f t="array" ref="O556">_FV(A556,"P/E",TRUE)</f>
        <v>15.111700000000001</v>
      </c>
      <c r="P556" s="6" cm="1">
        <f t="array" ref="P556">_FV(A556,"Employees")</f>
        <v>3261</v>
      </c>
      <c r="Q556" t="str" cm="1">
        <f t="array" ref="Q556">_FV(A556,"Exchange")</f>
        <v>New York Stock Exchange</v>
      </c>
    </row>
    <row r="557" spans="1:17" x14ac:dyDescent="0.25">
      <c r="A557" t="e" vm="562">
        <v>#VALUE!</v>
      </c>
      <c r="B557" t="str">
        <f>_FV(A557,"Ticker symbol",TRUE)</f>
        <v>MTN</v>
      </c>
      <c r="C557" t="str">
        <f>_FV(A557,"Name")</f>
        <v>VAIL RESORTS, INC.</v>
      </c>
      <c r="D557" t="str">
        <f>_FV(A557,"Description")</f>
        <v>Vail Resorts, Inc. is a holding company. The Company operates through three segments: Mountain, Lodging and Real Estate. Its Mountain segment operates mountain resort properties and urban ski areas, as well as ancillary services, including ski school, dining, and retail/rental operations. It operates approximately 37 mountain resorts and urban ski areas. It operates mountain resorts and urban ski areas, such as Whistler Blackcomb in British Columbia, Canada. In the Lodging segment, it owns and/or manages a collection of luxury hotels and condominiums under its RockResorts brand, as well as other lodging properties and various condominiums; National Park Service (NPS) concessionaire properties, including the Grand Teton Lodge Company (GTLC), which operates destination resorts in Grand Teton National Park; Colorado Mountain Express (CME), and mountain resort golf courses. Its Real Estate segment owns, develops and sells real estate in and around its resort communities.</v>
      </c>
      <c r="E557" t="str">
        <f>_FV(A557,"Industry")</f>
        <v>Hotels &amp; Entertainment Services</v>
      </c>
      <c r="F557" s="3">
        <f>_FV(A557,"Price")</f>
        <v>318.20999999999998</v>
      </c>
      <c r="G557" s="3">
        <f>_FV(A557,"High")</f>
        <v>318.55</v>
      </c>
      <c r="H557" s="3">
        <f>_FV(A557,"Low")</f>
        <v>310</v>
      </c>
      <c r="I557" s="3">
        <f>_FV(A557,"Open")</f>
        <v>312.8</v>
      </c>
      <c r="J557" s="3">
        <f>_FV(A557,"Previous close",TRUE)</f>
        <v>312.8</v>
      </c>
      <c r="K557" s="1">
        <f>_FV(A557,"Market cap",TRUE)</f>
        <v>12809954040</v>
      </c>
      <c r="L557" s="4">
        <f>_FV(A557,"Change (%)",TRUE)</f>
        <v>1.7295000000000001E-2</v>
      </c>
      <c r="M557" s="5" cm="1">
        <f t="array" ref="M557">_FV(A557,"Beta")</f>
        <v>1.3176000000000001</v>
      </c>
      <c r="N557" s="6" cm="1">
        <f t="array" ref="N557">_FV(A557,"Volume")</f>
        <v>104404</v>
      </c>
      <c r="O557" s="5" cm="1">
        <f t="array" ref="O557">_FV(A557,"P/E",TRUE)</f>
        <v>0</v>
      </c>
      <c r="P557" s="6" cm="1">
        <f t="array" ref="P557">_FV(A557,"Employees")</f>
        <v>7100</v>
      </c>
      <c r="Q557" t="str" cm="1">
        <f t="array" ref="Q557">_FV(A557,"Exchange")</f>
        <v>New York Stock Exchange</v>
      </c>
    </row>
    <row r="558" spans="1:17" x14ac:dyDescent="0.25">
      <c r="A558" t="e" vm="563">
        <v>#VALUE!</v>
      </c>
      <c r="B558" t="str">
        <f>_FV(A558,"Ticker symbol",TRUE)</f>
        <v>TAP</v>
      </c>
      <c r="C558" t="str">
        <f>_FV(A558,"Name")</f>
        <v>MOLSON COORS BEVERAGE COMPANY</v>
      </c>
      <c r="D558" t="str">
        <f>_FV(A558,"Description")</f>
        <v>Molson Coors Beverage Company, formerly Molson Coors Brewing Company, is a holding company. The Company operates as a brewer. The Company's segments include MillerCoors LLC (United States segment), operating in the United States; Molson Coors Canada (Canada segment), operating in Canada; Molson Coors Europe (Europe segment), operating in Bulgaria, Croatia, Czech Republic, Hungary, Montenegro, Republic of Ireland, Romania, Serbia, the United Kingdom and various other European countries; Molson Coors International (Molson Coors International segment), operating in various other countries, and Corporate. The Company brews, markets, sells and distributes a range of beer brands. The Company offers a portfolio of owned and partner brands, including Carling, Coors Light, Miller Lite, Molson Canadian and Staropramen, as well as craft and specialty beers, such as the Blue Moon Brewing Company brands, the Jacob Leinenkugel Brewing Company brands, Creemore Springs, Cobra and Doom Bar.</v>
      </c>
      <c r="E558" t="str">
        <f>_FV(A558,"Industry")</f>
        <v>Beverages</v>
      </c>
      <c r="F558" s="3">
        <f>_FV(A558,"Price")</f>
        <v>60.12</v>
      </c>
      <c r="G558" s="3">
        <f>_FV(A558,"High")</f>
        <v>61.104999999999997</v>
      </c>
      <c r="H558" s="3">
        <f>_FV(A558,"Low")</f>
        <v>59.92</v>
      </c>
      <c r="I558" s="3">
        <f>_FV(A558,"Open")</f>
        <v>60.19</v>
      </c>
      <c r="J558" s="3">
        <f>_FV(A558,"Previous close",TRUE)</f>
        <v>59.51</v>
      </c>
      <c r="K558" s="1">
        <f>_FV(A558,"Market cap",TRUE)</f>
        <v>12904190000</v>
      </c>
      <c r="L558" s="4">
        <f>_FV(A558,"Change (%)",TRUE)</f>
        <v>1.0249999999999999E-2</v>
      </c>
      <c r="M558" s="5" cm="1">
        <f t="array" ref="M558">_FV(A558,"Beta")</f>
        <v>1.1417999999999999</v>
      </c>
      <c r="N558" s="6" cm="1">
        <f t="array" ref="N558">_FV(A558,"Volume")</f>
        <v>700875</v>
      </c>
      <c r="O558" s="5" cm="1">
        <f t="array" ref="O558">_FV(A558,"P/E",TRUE)</f>
        <v>0</v>
      </c>
      <c r="P558" s="6" cm="1">
        <f t="array" ref="P558">_FV(A558,"Employees")</f>
        <v>17000</v>
      </c>
      <c r="Q558" t="str" cm="1">
        <f t="array" ref="Q558">_FV(A558,"Exchange")</f>
        <v>New York Stock Exchange</v>
      </c>
    </row>
    <row r="559" spans="1:17" x14ac:dyDescent="0.25">
      <c r="A559" t="e" vm="564">
        <v>#VALUE!</v>
      </c>
      <c r="B559" t="str">
        <f>_FV(A559,"Ticker symbol",TRUE)</f>
        <v>UHS</v>
      </c>
      <c r="C559" t="str">
        <f>_FV(A559,"Name")</f>
        <v>UNIVERSAL HEALTH SERVICES, INC.</v>
      </c>
      <c r="D559" t="str">
        <f>_FV(A559,"Description")</f>
        <v>Universal Health Services, Inc. is a holding company. The Company's principal business is owning and operating, through its subsidiaries, acute care hospitals and outpatient facilities, and behavioral healthcare facilities. The Company's segments include Acute Care Hospital Services, Behavioral Health Services and Other. As of August 1, 2018, the Company owned and/or operated more than 326 inpatient facilities, and 32 outpatient and other facilities, located in 37 states, Washington, District of Columbia, the United Kingdom, Puerto Rico and the United States Virgin Islands. The Company's hospitals provide a range of services, such as oncology, diagnostic care, coronary care, pediatric services, pharmacy services and/or behavioral health services. As of February 28, 2017, its acute care facilities located in the United States included 26 inpatient acute care hospitals; four free-standing emergency departments, and four outpatient surgery/cancer care centers and one surgical hospital.</v>
      </c>
      <c r="E559" t="str">
        <f>_FV(A559,"Industry")</f>
        <v>Healthcare Providers &amp; Services</v>
      </c>
      <c r="F559" s="3">
        <f>_FV(A559,"Price")</f>
        <v>158.19</v>
      </c>
      <c r="G559" s="3">
        <f>_FV(A559,"High")</f>
        <v>159.185</v>
      </c>
      <c r="H559" s="3">
        <f>_FV(A559,"Low")</f>
        <v>155.31</v>
      </c>
      <c r="I559" s="3">
        <f>_FV(A559,"Open")</f>
        <v>155.82499999999999</v>
      </c>
      <c r="J559" s="3">
        <f>_FV(A559,"Previous close",TRUE)</f>
        <v>155.19</v>
      </c>
      <c r="K559" s="1">
        <f>_FV(A559,"Market cap",TRUE)</f>
        <v>13210050000</v>
      </c>
      <c r="L559" s="4">
        <f>_FV(A559,"Change (%)",TRUE)</f>
        <v>1.9331000000000001E-2</v>
      </c>
      <c r="M559" s="5" cm="1">
        <f t="array" ref="M559">_FV(A559,"Beta")</f>
        <v>1.2111000000000001</v>
      </c>
      <c r="N559" s="6" cm="1">
        <f t="array" ref="N559">_FV(A559,"Volume")</f>
        <v>181677</v>
      </c>
      <c r="O559" s="5" cm="1">
        <f t="array" ref="O559">_FV(A559,"P/E",TRUE)</f>
        <v>13.1533</v>
      </c>
      <c r="P559" s="6" cm="1">
        <f t="array" ref="P559">_FV(A559,"Employees")</f>
        <v>68100</v>
      </c>
      <c r="Q559" t="str" cm="1">
        <f t="array" ref="Q559">_FV(A559,"Exchange")</f>
        <v>New York Stock Exchange</v>
      </c>
    </row>
    <row r="560" spans="1:17" x14ac:dyDescent="0.25">
      <c r="A560" t="e" vm="565">
        <v>#VALUE!</v>
      </c>
      <c r="B560" t="str">
        <f>_FV(A560,"Ticker symbol",TRUE)</f>
        <v>ALLE</v>
      </c>
      <c r="C560" t="str">
        <f>_FV(A560,"Name")</f>
        <v>ALLEGION PUBLIC LIMITED COMPANY</v>
      </c>
      <c r="D560" t="str">
        <f>_FV(A560,"Description")</f>
        <v>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v>
      </c>
      <c r="E560" t="str">
        <f>_FV(A560,"Industry")</f>
        <v>Communications &amp; Networking</v>
      </c>
      <c r="F560" s="3">
        <f>_FV(A560,"Price")</f>
        <v>143.91</v>
      </c>
      <c r="G560" s="3">
        <f>_FV(A560,"High")</f>
        <v>144.38</v>
      </c>
      <c r="H560" s="3">
        <f>_FV(A560,"Low")</f>
        <v>141.96</v>
      </c>
      <c r="I560" s="3">
        <f>_FV(A560,"Open")</f>
        <v>141.96</v>
      </c>
      <c r="J560" s="3">
        <f>_FV(A560,"Previous close",TRUE)</f>
        <v>141.25</v>
      </c>
      <c r="K560" s="1">
        <f>_FV(A560,"Market cap",TRUE)</f>
        <v>12948748371</v>
      </c>
      <c r="L560" s="4">
        <f>_FV(A560,"Change (%)",TRUE)</f>
        <v>1.8832000000000002E-2</v>
      </c>
      <c r="M560" s="5" cm="1">
        <f t="array" ref="M560">_FV(A560,"Beta")</f>
        <v>1.1970000000000001</v>
      </c>
      <c r="N560" s="6" cm="1">
        <f t="array" ref="N560">_FV(A560,"Volume")</f>
        <v>212556</v>
      </c>
      <c r="O560" s="5" cm="1">
        <f t="array" ref="O560">_FV(A560,"P/E",TRUE)</f>
        <v>30.890699999999999</v>
      </c>
      <c r="P560" s="6" cm="1">
        <f t="array" ref="P560">_FV(A560,"Employees")</f>
        <v>11500</v>
      </c>
      <c r="Q560" t="str" cm="1">
        <f t="array" ref="Q560">_FV(A560,"Exchange")</f>
        <v>New York Stock Exchange</v>
      </c>
    </row>
    <row r="561" spans="1:17" x14ac:dyDescent="0.25">
      <c r="A561" t="e" vm="566">
        <v>#VALUE!</v>
      </c>
      <c r="B561" t="str">
        <f>_FV(A561,"Ticker symbol",TRUE)</f>
        <v>BKI</v>
      </c>
      <c r="C561" t="str">
        <f>_FV(A561,"Name")</f>
        <v>BLACK KNIGHT, INC.</v>
      </c>
      <c r="D561" t="str">
        <f>_FV(A561,"Description")</f>
        <v>Black Knight, Inc. provides integrated software, data and analytics solutions to the mortgage and consumer loan, real estate and capital markets industries. The Company's segments include Software Solutions, and Data and Analytics. The Company's Software Solutions segment offers software and hosting solutions that support loan servicing, loan origination and settlement services. Its Data and Analytics segment offers data and analytics solutions to the mortgage, real estate and capital markets industries. These solutions include property ownership data, lien data, servicing data, automated valuation models, collateral risk scores, behavioral models, a multiple listing service (MLS) solution and other data solutions. It offers eNotary and eVault solutions in the mortgage and real estate industries. The eNotary platform supports in-person electronic notarization (IPEN) as well as remote online notarization (RON) and developer tools.</v>
      </c>
      <c r="E561" t="str">
        <f>_FV(A561,"Industry")</f>
        <v>Software &amp; IT Services</v>
      </c>
      <c r="F561" s="3">
        <f>_FV(A561,"Price")</f>
        <v>75.150000000000006</v>
      </c>
      <c r="G561" s="3">
        <f>_FV(A561,"High")</f>
        <v>76.77</v>
      </c>
      <c r="H561" s="3">
        <f>_FV(A561,"Low")</f>
        <v>74.790000000000006</v>
      </c>
      <c r="I561" s="3">
        <f>_FV(A561,"Open")</f>
        <v>75.63</v>
      </c>
      <c r="J561" s="3">
        <f>_FV(A561,"Previous close",TRUE)</f>
        <v>75.150000000000006</v>
      </c>
      <c r="K561" s="1">
        <f>_FV(A561,"Market cap",TRUE)</f>
        <v>11769590000</v>
      </c>
      <c r="L561" s="4">
        <f>_FV(A561,"Change (%)",TRUE)</f>
        <v>0</v>
      </c>
      <c r="M561" s="5" cm="1">
        <f t="array" ref="M561">_FV(A561,"Beta")</f>
        <v>0.7288</v>
      </c>
      <c r="N561" s="6" cm="1">
        <f t="array" ref="N561">_FV(A561,"Volume")</f>
        <v>357918</v>
      </c>
      <c r="O561" s="5" cm="1">
        <f t="array" ref="O561">_FV(A561,"P/E",TRUE)</f>
        <v>43.532200000000003</v>
      </c>
      <c r="P561" s="6" cm="1">
        <f t="array" ref="P561">_FV(A561,"Employees")</f>
        <v>5700</v>
      </c>
      <c r="Q561" t="str" cm="1">
        <f t="array" ref="Q561">_FV(A561,"Exchange")</f>
        <v>New York Stock Exchange</v>
      </c>
    </row>
    <row r="562" spans="1:17" x14ac:dyDescent="0.25">
      <c r="A562" t="e" vm="567">
        <v>#VALUE!</v>
      </c>
      <c r="B562" t="str">
        <f>_FV(A562,"Ticker symbol",TRUE)</f>
        <v>TPR</v>
      </c>
      <c r="C562" t="str">
        <f>_FV(A562,"Name")</f>
        <v>TAPESTRY, INC.</v>
      </c>
      <c r="D562" t="str">
        <f>_FV(A562,"Description")</f>
        <v>Tapestry, Inc., formerly Coach, Inc., is a design house of luxury accessories and lifestyle collections. The Company's product offering uses a range of leathers, fabrics and materials. The Company’s brands include Coach, Kate Spade, and Stuart Weitzman. Its segments include North America, International and Stuart Weitzman. The North America segment includes sales of Tapestry brand products to North American customers through Tapestry-operated stores (including the Internet) and sales to North American wholesale customers. The International segment operates department store concession shop-in-shop locations and retail and outlet stores, as well as e-commerce Websites. The Stuart Weitzman segment includes sales across the world generated by the Stuart Weitzman brand, primarily through department stores in North America and international locations, and within Stuart Weitzman operated stores (including the Internet) in the United States, Canada and Europe.</v>
      </c>
      <c r="E562" t="str">
        <f>_FV(A562,"Industry")</f>
        <v>Specialty Retailers</v>
      </c>
      <c r="F562" s="3">
        <f>_FV(A562,"Price")</f>
        <v>48.38</v>
      </c>
      <c r="G562" s="3">
        <f>_FV(A562,"High")</f>
        <v>49.29</v>
      </c>
      <c r="H562" s="3">
        <f>_FV(A562,"Low")</f>
        <v>47.66</v>
      </c>
      <c r="I562" s="3">
        <f>_FV(A562,"Open")</f>
        <v>49.16</v>
      </c>
      <c r="J562" s="3">
        <f>_FV(A562,"Previous close",TRUE)</f>
        <v>49.12</v>
      </c>
      <c r="K562" s="1">
        <f>_FV(A562,"Market cap",TRUE)</f>
        <v>13441807278</v>
      </c>
      <c r="L562" s="4">
        <f>_FV(A562,"Change (%)",TRUE)</f>
        <v>-1.5065E-2</v>
      </c>
      <c r="M562" s="5" cm="1">
        <f t="array" ref="M562">_FV(A562,"Beta")</f>
        <v>1.5567</v>
      </c>
      <c r="N562" s="6" cm="1">
        <f t="array" ref="N562">_FV(A562,"Volume")</f>
        <v>1515020</v>
      </c>
      <c r="O562" s="5" cm="1">
        <f t="array" ref="O562">_FV(A562,"P/E",TRUE)</f>
        <v>57.372500000000002</v>
      </c>
      <c r="P562" s="6" cm="1">
        <f t="array" ref="P562">_FV(A562,"Employees")</f>
        <v>9200</v>
      </c>
      <c r="Q562" t="str" cm="1">
        <f t="array" ref="Q562">_FV(A562,"Exchange")</f>
        <v>New York Stock Exchange</v>
      </c>
    </row>
    <row r="563" spans="1:17" x14ac:dyDescent="0.25">
      <c r="A563" t="e" vm="568">
        <v>#VALUE!</v>
      </c>
      <c r="B563" t="str">
        <f>_FV(A563,"Ticker symbol",TRUE)</f>
        <v>PWR</v>
      </c>
      <c r="C563" t="str">
        <f>_FV(A563,"Name")</f>
        <v>QUANTA SERVICES, INC.</v>
      </c>
      <c r="D563" t="str">
        <f>_FV(A563,"Description")</f>
        <v>Quanta Services, Inc. is a provider of specialty contracting services, offering infrastructure solutions primarily to the electric power and oil and gas industries in the United States, Canada and Australia and selected other international markets. The Company operates through two segments: Electric Power Infrastructure Services, which provides network solutions to customers in the electric power industry, and Oil and Gas Infrastructure Services, which provides network solutions to customers involved in the development and transportation of natural gas, oil and other pipeline products. The services it provides include the design, installation, upgrade, repair and maintenance of infrastructure within each of the industries it serves, such as electric power transmission and distribution networks, substation facilities, renewable energy facilities, pipeline transmission and distribution systems and facilities, and infrastructure services for the offshore and inland water energy markets.</v>
      </c>
      <c r="E563" t="str">
        <f>_FV(A563,"Industry")</f>
        <v>Construction &amp; Engineering</v>
      </c>
      <c r="F563" s="3">
        <f>_FV(A563,"Price")</f>
        <v>101.4</v>
      </c>
      <c r="G563" s="3">
        <f>_FV(A563,"High")</f>
        <v>101.955</v>
      </c>
      <c r="H563" s="3">
        <f>_FV(A563,"Low")</f>
        <v>100.12</v>
      </c>
      <c r="I563" s="3">
        <f>_FV(A563,"Open")</f>
        <v>100.72499999999999</v>
      </c>
      <c r="J563" s="3">
        <f>_FV(A563,"Previous close",TRUE)</f>
        <v>100.18</v>
      </c>
      <c r="K563" s="1">
        <f>_FV(A563,"Market cap",TRUE)</f>
        <v>14140939800</v>
      </c>
      <c r="L563" s="4">
        <f>_FV(A563,"Change (%)",TRUE)</f>
        <v>1.2178E-2</v>
      </c>
      <c r="M563" s="5" cm="1">
        <f t="array" ref="M563">_FV(A563,"Beta")</f>
        <v>1.2605999999999999</v>
      </c>
      <c r="N563" s="6" cm="1">
        <f t="array" ref="N563">_FV(A563,"Volume")</f>
        <v>363604</v>
      </c>
      <c r="O563" s="5" cm="1">
        <f t="array" ref="O563">_FV(A563,"P/E",TRUE)</f>
        <v>29.2103</v>
      </c>
      <c r="P563" s="6" cm="1">
        <f t="array" ref="P563">_FV(A563,"Employees")</f>
        <v>35800</v>
      </c>
      <c r="Q563" t="str" cm="1">
        <f t="array" ref="Q563">_FV(A563,"Exchange")</f>
        <v>New York Stock Exchange</v>
      </c>
    </row>
    <row r="564" spans="1:17" x14ac:dyDescent="0.25">
      <c r="A564" t="e" vm="569">
        <v>#VALUE!</v>
      </c>
      <c r="B564" t="str">
        <f>_FV(A564,"Ticker symbol",TRUE)</f>
        <v>LNC</v>
      </c>
      <c r="C564" t="str">
        <f>_FV(A564,"Name")</f>
        <v>LINCOLN NATIONAL CORPORATION</v>
      </c>
      <c r="D564" t="str">
        <f>_FV(A564,"Description")</f>
        <v>Lincoln National Corporation is a holding company, which operates insurance and retirement businesses through subsidiary companies. The Company sells a range of wealth protection, accumulation and retirement income products and solutions, through its business segments. The Company operates through four segments: Annuities segment, which offers fixed (including indexed) and variable annuities; Retirement Plan Services segment, which provides employers with retirement plan products and services; Life Insurance segment, which focuses on the creation and protection of wealth through life insurance products, and Group Protection, which offers principally group non-medical insurance products. These products include fixed and indexed annuities, variable annuities, universal life insurance, variable universal life insurance, linked-benefit UL, term life insurance, indexed universal life insurance, employer-sponsored retirement plans and services, and group life, disability and dental.</v>
      </c>
      <c r="E564" t="str">
        <f>_FV(A564,"Industry")</f>
        <v>Insurance</v>
      </c>
      <c r="F564" s="3">
        <f>_FV(A564,"Price")</f>
        <v>70.254999999999995</v>
      </c>
      <c r="G564" s="3">
        <f>_FV(A564,"High")</f>
        <v>70.61</v>
      </c>
      <c r="H564" s="3">
        <f>_FV(A564,"Low")</f>
        <v>69.3</v>
      </c>
      <c r="I564" s="3">
        <f>_FV(A564,"Open")</f>
        <v>69.849999999999994</v>
      </c>
      <c r="J564" s="3">
        <f>_FV(A564,"Previous close",TRUE)</f>
        <v>69.3</v>
      </c>
      <c r="K564" s="1">
        <f>_FV(A564,"Market cap",TRUE)</f>
        <v>13429187046</v>
      </c>
      <c r="L564" s="4">
        <f>_FV(A564,"Change (%)",TRUE)</f>
        <v>1.3781000000000002E-2</v>
      </c>
      <c r="M564" s="5" cm="1">
        <f t="array" ref="M564">_FV(A564,"Beta")</f>
        <v>2.2450999999999999</v>
      </c>
      <c r="N564" s="6" cm="1">
        <f t="array" ref="N564">_FV(A564,"Volume")</f>
        <v>500085</v>
      </c>
      <c r="O564" s="5" cm="1">
        <f t="array" ref="O564">_FV(A564,"P/E",TRUE)</f>
        <v>29.315100000000001</v>
      </c>
      <c r="P564" s="6" cm="1">
        <f t="array" ref="P564">_FV(A564,"Employees")</f>
        <v>10000</v>
      </c>
      <c r="Q564" t="str" cm="1">
        <f t="array" ref="Q564">_FV(A564,"Exchange")</f>
        <v>New York Stock Exchange</v>
      </c>
    </row>
    <row r="565" spans="1:17" x14ac:dyDescent="0.25">
      <c r="A565" t="e" vm="570">
        <v>#VALUE!</v>
      </c>
      <c r="B565" t="str">
        <f>_FV(A565,"Ticker symbol",TRUE)</f>
        <v>ELS</v>
      </c>
      <c r="C565" t="str">
        <f>_FV(A565,"Name")</f>
        <v>EQUITY LIFESTYLE PROPERTIES, INC.</v>
      </c>
      <c r="D565" t="str">
        <f>_FV(A565,"Description")</f>
        <v>Equity LifeStyle Properties, Inc. is a real estate investment trust (REIT). The Company is an owner and operator of lifestyle-oriented properties consisting primarily of manufactured home (MH) and recreational vehicle (RV) communities. It operates through two reportable segments: Property Operations and Home Sales and Rentals Operations. The Property Operations segment owns and operates land lease properties. The Home Sales and Rentals Operations segment purchases, sells and leases homes at the properties. It owns a portfolio of approximately 413 properties consisting of approximately 156,513 sites located throughout 33 states in the United States and British Columbia in Canada. Its properties provide common area facilities and amenities. These common area facilities generally include a clubhouse, a swimming pool, laundry facilities, cable television and Internet service.</v>
      </c>
      <c r="E565" t="str">
        <f>_FV(A565,"Industry")</f>
        <v>Residential &amp; Commercial REIT</v>
      </c>
      <c r="F565" s="3">
        <f>_FV(A565,"Price")</f>
        <v>70.400000000000006</v>
      </c>
      <c r="G565" s="3">
        <f>_FV(A565,"High")</f>
        <v>70.73</v>
      </c>
      <c r="H565" s="3">
        <f>_FV(A565,"Low")</f>
        <v>70.215000000000003</v>
      </c>
      <c r="I565" s="3">
        <f>_FV(A565,"Open")</f>
        <v>70.42</v>
      </c>
      <c r="J565" s="3">
        <f>_FV(A565,"Previous close",TRUE)</f>
        <v>69.89</v>
      </c>
      <c r="K565" s="1">
        <f>_FV(A565,"Market cap",TRUE)</f>
        <v>12742000000</v>
      </c>
      <c r="L565" s="4">
        <f>_FV(A565,"Change (%)",TRUE)</f>
        <v>7.2970000000000005E-3</v>
      </c>
      <c r="M565" s="5" cm="1">
        <f t="array" ref="M565">_FV(A565,"Beta")</f>
        <v>0.50049999999999994</v>
      </c>
      <c r="N565" s="6" cm="1">
        <f t="array" ref="N565">_FV(A565,"Volume")</f>
        <v>303465</v>
      </c>
      <c r="O565" s="5" cm="1">
        <f t="array" ref="O565">_FV(A565,"P/E",TRUE)</f>
        <v>58.330599999999997</v>
      </c>
      <c r="P565" s="6" cm="1">
        <f t="array" ref="P565">_FV(A565,"Employees")</f>
        <v>4000</v>
      </c>
      <c r="Q565" t="str" cm="1">
        <f t="array" ref="Q565">_FV(A565,"Exchange")</f>
        <v>New York Stock Exchange</v>
      </c>
    </row>
    <row r="566" spans="1:17" x14ac:dyDescent="0.25">
      <c r="A566" t="e" vm="571">
        <v>#VALUE!</v>
      </c>
      <c r="B566" t="str">
        <f>_FV(A566,"Ticker symbol",TRUE)</f>
        <v>LW</v>
      </c>
      <c r="C566" t="str">
        <f>_FV(A566,"Name")</f>
        <v>LAMB WESTON HOLDINGS, INC.</v>
      </c>
      <c r="D566" t="str">
        <f>_FV(A566,"Description")</f>
        <v>Lamb Weston Holdings, Inc. (Lamb Weston), is a supplier of frozen potato, sweet potato, appetizer and vegetable products to restaurants and retailers around the world. The Company's segments include Global, Foodservice, Retail and Other. The Global segment includes operations associated with Lamb Weston’s business with large chain restaurant customers, whether those results are generated in the United States or abroad, as well as operations associated with retail and foodservice customers located outside of the United States and Canada. The Foodservice segment includes sales to a line of foodservice distribution customers in the United States and Canada. The Retail reporting segment includes sales to grocery, mass, club, and specialty retailers primarily in the United States. The Other segment includes the operations from Lamb Weston’s frozen vegetable business. It also includes the operations from Lamb Weston’s dairy business.</v>
      </c>
      <c r="E566" t="str">
        <f>_FV(A566,"Industry")</f>
        <v>Food &amp; Tobacco</v>
      </c>
      <c r="F566" s="3">
        <f>_FV(A566,"Price")</f>
        <v>79.84</v>
      </c>
      <c r="G566" s="3">
        <f>_FV(A566,"High")</f>
        <v>79.875</v>
      </c>
      <c r="H566" s="3">
        <f>_FV(A566,"Low")</f>
        <v>79.120099999999994</v>
      </c>
      <c r="I566" s="3">
        <f>_FV(A566,"Open")</f>
        <v>79.349999999999994</v>
      </c>
      <c r="J566" s="3">
        <f>_FV(A566,"Previous close",TRUE)</f>
        <v>78.97</v>
      </c>
      <c r="K566" s="1">
        <f>_FV(A566,"Market cap",TRUE)</f>
        <v>11679186816</v>
      </c>
      <c r="L566" s="4">
        <f>_FV(A566,"Change (%)",TRUE)</f>
        <v>1.1016999999999999E-2</v>
      </c>
      <c r="M566" s="5" cm="1">
        <f t="array" ref="M566">_FV(A566,"Beta")</f>
        <v>0.77400000000000002</v>
      </c>
      <c r="N566" s="6" cm="1">
        <f t="array" ref="N566">_FV(A566,"Volume")</f>
        <v>137354</v>
      </c>
      <c r="O566" s="5" cm="1">
        <f t="array" ref="O566">_FV(A566,"P/E",TRUE)</f>
        <v>46.344700000000003</v>
      </c>
      <c r="P566" s="6" cm="1">
        <f t="array" ref="P566">_FV(A566,"Employees")</f>
        <v>7700</v>
      </c>
      <c r="Q566" t="str" cm="1">
        <f t="array" ref="Q566">_FV(A566,"Exchange")</f>
        <v>New York Stock Exchange</v>
      </c>
    </row>
    <row r="567" spans="1:17" x14ac:dyDescent="0.25">
      <c r="A567" t="e" vm="572">
        <v>#VALUE!</v>
      </c>
      <c r="B567" t="str">
        <f>_FV(A567,"Ticker symbol",TRUE)</f>
        <v>MOS</v>
      </c>
      <c r="C567" t="str">
        <f>_FV(A567,"Name")</f>
        <v>THE MOSAIC COMPANY</v>
      </c>
      <c r="D567" t="str">
        <f>_FV(A567,"Description")</f>
        <v>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mines and processes potash in Canada and the United States, and sells potash in North America and internationally. The Mosaic Fertilizantes segment owns and operates mines, chemical plants, crop nutrient blending and bagging facilities, port terminals and warehouses in Brazil and Paraguay, which produce and sell concentrated phosphates crop nutrients, phosphate-based animal feed ingredients and potash fertilizer.</v>
      </c>
      <c r="E567" t="str">
        <f>_FV(A567,"Industry")</f>
        <v>Chemicals</v>
      </c>
      <c r="F567" s="3">
        <f>_FV(A567,"Price")</f>
        <v>36.51</v>
      </c>
      <c r="G567" s="3">
        <f>_FV(A567,"High")</f>
        <v>37.380000000000003</v>
      </c>
      <c r="H567" s="3">
        <f>_FV(A567,"Low")</f>
        <v>36.33</v>
      </c>
      <c r="I567" s="3">
        <f>_FV(A567,"Open")</f>
        <v>37.369999999999997</v>
      </c>
      <c r="J567" s="3">
        <f>_FV(A567,"Previous close",TRUE)</f>
        <v>37</v>
      </c>
      <c r="K567" s="1">
        <f>_FV(A567,"Market cap",TRUE)</f>
        <v>13865972256</v>
      </c>
      <c r="L567" s="4">
        <f>_FV(A567,"Change (%)",TRUE)</f>
        <v>-1.3243E-2</v>
      </c>
      <c r="M567" s="5" cm="1">
        <f t="array" ref="M567">_FV(A567,"Beta")</f>
        <v>1.8619000000000001</v>
      </c>
      <c r="N567" s="6" cm="1">
        <f t="array" ref="N567">_FV(A567,"Volume")</f>
        <v>2744230</v>
      </c>
      <c r="O567" s="5" cm="1">
        <f t="array" ref="O567">_FV(A567,"P/E",TRUE)</f>
        <v>13.9411</v>
      </c>
      <c r="P567" s="6" cm="1">
        <f t="array" ref="P567">_FV(A567,"Employees")</f>
        <v>12617</v>
      </c>
      <c r="Q567" t="str" cm="1">
        <f t="array" ref="Q567">_FV(A567,"Exchange")</f>
        <v>New York Stock Exchange</v>
      </c>
    </row>
    <row r="568" spans="1:17" x14ac:dyDescent="0.25">
      <c r="A568" t="e" vm="573">
        <v>#VALUE!</v>
      </c>
      <c r="B568" t="str">
        <f>_FV(A568,"Ticker symbol",TRUE)</f>
        <v>DVA</v>
      </c>
      <c r="C568" t="str">
        <f>_FV(A568,"Name")</f>
        <v>DAVITA INC.</v>
      </c>
      <c r="D568" t="str">
        <f>_FV(A568,"Description")</f>
        <v>DaVita Inc., formerly DaVita HealthCare Partners Inc., operates one division: DaVita Kidney Care (Kidney Care). The Kidney Care division consists of the Company's United States dialysis and related lab services, its ancillary services and strategic initiatives, including its international operations, and its corporate administrative support. The Company's segments include U.S. dialysis and related lab services and Other-Ancillary services and strategic initiatives. Its U.S. dialysis and related lab services line of business provide kidney dialysis services in the United States for patients suffering from chronic kidney failure, also known as an end-stage renal disease (ESRD). In addition, as of March 31, 2019, the Company operated or provided administrative services to 243 outpatient dialysis centers located in nine countries outside of the United States.</v>
      </c>
      <c r="E568" t="str">
        <f>_FV(A568,"Industry")</f>
        <v>Healthcare Providers &amp; Services</v>
      </c>
      <c r="F568" s="3">
        <f>_FV(A568,"Price")</f>
        <v>128.32</v>
      </c>
      <c r="G568" s="3">
        <f>_FV(A568,"High")</f>
        <v>129.41999999999999</v>
      </c>
      <c r="H568" s="3">
        <f>_FV(A568,"Low")</f>
        <v>127.06</v>
      </c>
      <c r="I568" s="3">
        <f>_FV(A568,"Open")</f>
        <v>127.65</v>
      </c>
      <c r="J568" s="3">
        <f>_FV(A568,"Previous close",TRUE)</f>
        <v>126.8</v>
      </c>
      <c r="K568" s="1">
        <f>_FV(A568,"Market cap",TRUE)</f>
        <v>13627584000</v>
      </c>
      <c r="L568" s="4">
        <f>_FV(A568,"Change (%)",TRUE)</f>
        <v>1.1987000000000001E-2</v>
      </c>
      <c r="M568" s="5" cm="1">
        <f t="array" ref="M568">_FV(A568,"Beta")</f>
        <v>1.2923</v>
      </c>
      <c r="N568" s="6" cm="1">
        <f t="array" ref="N568">_FV(A568,"Volume")</f>
        <v>226572</v>
      </c>
      <c r="O568" s="5" cm="1">
        <f t="array" ref="O568">_FV(A568,"P/E",TRUE)</f>
        <v>19.034199999999998</v>
      </c>
      <c r="P568" s="6" cm="1">
        <f t="array" ref="P568">_FV(A568,"Employees")</f>
        <v>67000</v>
      </c>
      <c r="Q568" t="str" cm="1">
        <f t="array" ref="Q568">_FV(A568,"Exchange")</f>
        <v>New York Stock Exchange</v>
      </c>
    </row>
    <row r="569" spans="1:17" x14ac:dyDescent="0.25">
      <c r="A569" t="e" vm="574">
        <v>#VALUE!</v>
      </c>
      <c r="B569" t="str">
        <f>_FV(A569,"Ticker symbol",TRUE)</f>
        <v>FNF</v>
      </c>
      <c r="C569" t="str">
        <f>_FV(A569,"Name")</f>
        <v>FIDELITY NATIONAL FINANCIAL, INC.</v>
      </c>
      <c r="D569" t="str">
        <f>_FV(A569,"Description")</f>
        <v>Fidelity National Financial, Inc. is a holding company. The Company provides title insurance, escrow and other title-related services, including trust activities, trustee sales guarantees, recordings and reconveyances and home warranty products. It offers transaction services to the real estate and mortgage industries. It offers title insurance through its title insurance underwriters, including Fidelity National Title Insurance Company, Chicago Title Insurance Company, Commonwealth Land Title Insurance Company, Alamo Title Insurance and National Title Insurance of New York Inc. Through its subsidiary ServiceLink Holdings, LLC, it provides mortgage transaction services including title-related services and facilitation of production and management of mortgage loans. Its Title segment consists of the operations of title insurance underwriters and related businesses. The segment also includes its transaction services business, which includes other title-related services.</v>
      </c>
      <c r="E569" t="str">
        <f>_FV(A569,"Industry")</f>
        <v>Insurance</v>
      </c>
      <c r="F569" s="3">
        <f>_FV(A569,"Price")</f>
        <v>46.9</v>
      </c>
      <c r="G569" s="3">
        <f>_FV(A569,"High")</f>
        <v>47.188800000000001</v>
      </c>
      <c r="H569" s="3">
        <f>_FV(A569,"Low")</f>
        <v>46.27</v>
      </c>
      <c r="I569" s="3">
        <f>_FV(A569,"Open")</f>
        <v>46.49</v>
      </c>
      <c r="J569" s="3">
        <f>_FV(A569,"Previous close",TRUE)</f>
        <v>46.19</v>
      </c>
      <c r="K569" s="1">
        <f>_FV(A569,"Market cap",TRUE)</f>
        <v>13555929100</v>
      </c>
      <c r="L569" s="4">
        <f>_FV(A569,"Change (%)",TRUE)</f>
        <v>1.5370999999999999E-2</v>
      </c>
      <c r="M569" s="5" cm="1">
        <f t="array" ref="M569">_FV(A569,"Beta")</f>
        <v>1.3987000000000001</v>
      </c>
      <c r="N569" s="6" cm="1">
        <f t="array" ref="N569">_FV(A569,"Volume")</f>
        <v>479833</v>
      </c>
      <c r="O569" s="5" cm="1">
        <f t="array" ref="O569">_FV(A569,"P/E",TRUE)</f>
        <v>6.3310000000000004</v>
      </c>
      <c r="P569" s="6" cm="1">
        <f t="array" ref="P569">_FV(A569,"Employees")</f>
        <v>27058</v>
      </c>
      <c r="Q569" t="str" cm="1">
        <f t="array" ref="Q569">_FV(A569,"Exchange")</f>
        <v>New York Stock Exchange</v>
      </c>
    </row>
    <row r="570" spans="1:17" x14ac:dyDescent="0.25">
      <c r="A570" t="e" vm="575">
        <v>#VALUE!</v>
      </c>
      <c r="B570" t="str">
        <f>_FV(A570,"Ticker symbol",TRUE)</f>
        <v>CDAY</v>
      </c>
      <c r="C570" t="str">
        <f>_FV(A570,"Name")</f>
        <v>CERIDIAN HCM HOLDING INC.</v>
      </c>
      <c r="D570" t="str">
        <f>_FV(A570,"Description")</f>
        <v>Ceridian HCM Holding Inc. is a human capital management (HCM) software company. The Company operates in two segments, HCM and LifeWorks. Through the HCM segment the Company develops its flagship product Dayforce. Dayforce is a cloud HCM platform that provides human resources (HR), payroll, benefits, workforce management, and talent management functionalities. The platform optimizes the management of entire employee lifecycle in an organization. The Company also provides Powerpay, a cloud HR and payroll solution for the Canadian small business market through HCM. Through the HCM segment, the Company also offers Bureau HCM solutions through the service-bureau model. It includes three services lines, such as payroll, payroll-related tax filing, and outsourced HR solutions. The Company, through the LifeWorks segment, offers employee assistance, wellness, recognition, incentive programs, and employee engagement analytics.</v>
      </c>
      <c r="E570" t="str">
        <f>_FV(A570,"Industry")</f>
        <v>Software &amp; IT Services</v>
      </c>
      <c r="F570" s="3">
        <f>_FV(A570,"Price")</f>
        <v>84.92</v>
      </c>
      <c r="G570" s="3">
        <f>_FV(A570,"High")</f>
        <v>86.8</v>
      </c>
      <c r="H570" s="3">
        <f>_FV(A570,"Low")</f>
        <v>83.44</v>
      </c>
      <c r="I570" s="3">
        <f>_FV(A570,"Open")</f>
        <v>85.53</v>
      </c>
      <c r="J570" s="3">
        <f>_FV(A570,"Previous close",TRUE)</f>
        <v>87.4</v>
      </c>
      <c r="K570" s="1">
        <f>_FV(A570,"Market cap",TRUE)</f>
        <v>13043380000</v>
      </c>
      <c r="L570" s="4">
        <f>_FV(A570,"Change (%)",TRUE)</f>
        <v>-2.8374999999999997E-2</v>
      </c>
      <c r="M570" t="e" cm="1" vm="31">
        <f t="array" ref="M570">_FV(A570,"Beta")</f>
        <v>#VALUE!</v>
      </c>
      <c r="N570" s="6" cm="1">
        <f t="array" ref="N570">_FV(A570,"Volume")</f>
        <v>526925</v>
      </c>
      <c r="O570" s="5" cm="1">
        <f t="array" ref="O570">_FV(A570,"P/E",TRUE)</f>
        <v>0</v>
      </c>
      <c r="P570" s="6" cm="1">
        <f t="array" ref="P570">_FV(A570,"Employees")</f>
        <v>5974</v>
      </c>
      <c r="Q570" t="str" cm="1">
        <f t="array" ref="Q570">_FV(A570,"Exchange")</f>
        <v>New York Stock Exchange</v>
      </c>
    </row>
    <row r="571" spans="1:17" x14ac:dyDescent="0.25">
      <c r="A571" t="e" vm="576">
        <v>#VALUE!</v>
      </c>
      <c r="B571" t="str">
        <f>_FV(A571,"Ticker symbol",TRUE)</f>
        <v>ATO</v>
      </c>
      <c r="C571" t="str">
        <f>_FV(A571,"Name")</f>
        <v>ATMOS ENERGY CORPORATION</v>
      </c>
      <c r="D571" t="str">
        <f>_FV(A571,"Description")</f>
        <v>Atmos Energy Corporation is a fully-regulated, natural-gas-only distributor engaged primarily in the regulated natural gas distribution and pipeline businesses, as well as other nonregulated natural gas businesses. It operates through three segments: regulated distribution segment, which includes its regulated distribution and related sales operations; regulated pipeline segment, which includes pipeline and storage operations of its Atmos Pipeline-Texas Division, and nonregulated segment, which includes its nonregulated natural gas management, nonregulated natural gas transmission, storage and other services. Its nonregulated businesses provide natural gas management, transportation and storage services to local gas distribution companies, including certain of its natural gas distribution divisions and industrial customers in the Midwest and Southeast. It also manages its natural gas pipeline and storage assets, including its intrastate natural gas pipeline systems in Texas.</v>
      </c>
      <c r="E571" t="str">
        <f>_FV(A571,"Industry")</f>
        <v>Natural Gas Utilities</v>
      </c>
      <c r="F571" s="3">
        <f>_FV(A571,"Price")</f>
        <v>103.92</v>
      </c>
      <c r="G571" s="3">
        <f>_FV(A571,"High")</f>
        <v>104.76</v>
      </c>
      <c r="H571" s="3">
        <f>_FV(A571,"Low")</f>
        <v>103.16</v>
      </c>
      <c r="I571" s="3">
        <f>_FV(A571,"Open")</f>
        <v>103.34</v>
      </c>
      <c r="J571" s="3">
        <f>_FV(A571,"Previous close",TRUE)</f>
        <v>103</v>
      </c>
      <c r="K571" s="1">
        <f>_FV(A571,"Market cap",TRUE)</f>
        <v>13579423848</v>
      </c>
      <c r="L571" s="4">
        <f>_FV(A571,"Change (%)",TRUE)</f>
        <v>8.9320000000000007E-3</v>
      </c>
      <c r="M571" s="5" cm="1">
        <f t="array" ref="M571">_FV(A571,"Beta")</f>
        <v>0.39100000000000001</v>
      </c>
      <c r="N571" s="6" cm="1">
        <f t="array" ref="N571">_FV(A571,"Volume")</f>
        <v>262514</v>
      </c>
      <c r="O571" s="5" cm="1">
        <f t="array" ref="O571">_FV(A571,"P/E",TRUE)</f>
        <v>18.757400000000001</v>
      </c>
      <c r="P571" s="6" cm="1">
        <f t="array" ref="P571">_FV(A571,"Employees")</f>
        <v>4694</v>
      </c>
      <c r="Q571" t="str" cm="1">
        <f t="array" ref="Q571">_FV(A571,"Exchange")</f>
        <v>New York Stock Exchange</v>
      </c>
    </row>
    <row r="572" spans="1:17" x14ac:dyDescent="0.25">
      <c r="A572" t="e" vm="577">
        <v>#VALUE!</v>
      </c>
      <c r="B572" t="str">
        <f>_FV(A572,"Ticker symbol",TRUE)</f>
        <v>LII</v>
      </c>
      <c r="C572" t="str">
        <f>_FV(A572,"Name")</f>
        <v>LENNOX INTERNATIONAL INC.</v>
      </c>
      <c r="D572" t="str">
        <f>_FV(A572,"Description")</f>
        <v>Lennox International Inc. is a provider of climate control solutions. The Company designs, manufactures and markets a range of products for the heating, ventilation, air conditioning and refrigeration (HVACR) markets. It operates through three segments: Residential Heating &amp; Cooling; Commercial Heating &amp; Cooling, and Refrigeration. It manufactures and markets a range of furnaces, air conditioners, heat pumps, packaged heating and cooling systems, equipment and accessories to manage indoor air quality, comfort control products, replacement parts and supplies and related products for both the residential replacement and new construction markets in North America. It manufactures and sells unitary heating and cooling equipment used in light commercial applications, such as low-rise office buildings, restaurants, retail centers, churches and schools. It manufactures and markets equipment for the global commercial refrigeration markets under the Heatcraft Worldwide Refrigeration name.</v>
      </c>
      <c r="E572" t="str">
        <f>_FV(A572,"Industry")</f>
        <v>Machinery, Equipment &amp; Components</v>
      </c>
      <c r="F572" s="3">
        <f>_FV(A572,"Price")</f>
        <v>354.32</v>
      </c>
      <c r="G572" s="3">
        <f>_FV(A572,"High")</f>
        <v>355.53500000000003</v>
      </c>
      <c r="H572" s="3">
        <f>_FV(A572,"Low")</f>
        <v>348.96</v>
      </c>
      <c r="I572" s="3">
        <f>_FV(A572,"Open")</f>
        <v>348.96</v>
      </c>
      <c r="J572" s="3">
        <f>_FV(A572,"Previous close",TRUE)</f>
        <v>348</v>
      </c>
      <c r="K572" s="1">
        <f>_FV(A572,"Market cap",TRUE)</f>
        <v>13146280000</v>
      </c>
      <c r="L572" s="4">
        <f>_FV(A572,"Change (%)",TRUE)</f>
        <v>1.8161E-2</v>
      </c>
      <c r="M572" s="5" cm="1">
        <f t="array" ref="M572">_FV(A572,"Beta")</f>
        <v>0.85250000000000004</v>
      </c>
      <c r="N572" s="6" cm="1">
        <f t="array" ref="N572">_FV(A572,"Volume")</f>
        <v>56198</v>
      </c>
      <c r="O572" s="5" cm="1">
        <f t="array" ref="O572">_FV(A572,"P/E",TRUE)</f>
        <v>31.231400000000001</v>
      </c>
      <c r="P572" s="6" cm="1">
        <f t="array" ref="P572">_FV(A572,"Employees")</f>
        <v>10300</v>
      </c>
      <c r="Q572" t="str" cm="1">
        <f t="array" ref="Q572">_FV(A572,"Exchange")</f>
        <v>New York Stock Exchange</v>
      </c>
    </row>
    <row r="573" spans="1:17" x14ac:dyDescent="0.25">
      <c r="A573" t="e" vm="578">
        <v>#VALUE!</v>
      </c>
      <c r="B573" t="str">
        <f>_FV(A573,"Ticker symbol",TRUE)</f>
        <v>CNP</v>
      </c>
      <c r="C573" t="str">
        <f>_FV(A573,"Name")</f>
        <v>CENTERPOINT ENERGY, INC.</v>
      </c>
      <c r="D573" t="str">
        <f>_FV(A573,"Description")</f>
        <v>CenterPoint Energy, Inc is a public utility holding company. The Company, through its subsidiaries, own and operate electric transmission, distribution and generation facilities and natural gas distribution facilities and provide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v>
      </c>
      <c r="E573" t="str">
        <f>_FV(A573,"Industry")</f>
        <v>Multiline Utilities</v>
      </c>
      <c r="F573" s="3">
        <f>_FV(A573,"Price")</f>
        <v>24.625</v>
      </c>
      <c r="G573" s="3">
        <f>_FV(A573,"High")</f>
        <v>24.805</v>
      </c>
      <c r="H573" s="3">
        <f>_FV(A573,"Low")</f>
        <v>24.48</v>
      </c>
      <c r="I573" s="3">
        <f>_FV(A573,"Open")</f>
        <v>24.56</v>
      </c>
      <c r="J573" s="3">
        <f>_FV(A573,"Previous close",TRUE)</f>
        <v>24.49</v>
      </c>
      <c r="K573" s="1">
        <f>_FV(A573,"Market cap",TRUE)</f>
        <v>13582679662</v>
      </c>
      <c r="L573" s="4">
        <f>_FV(A573,"Change (%)",TRUE)</f>
        <v>5.5120000000000004E-3</v>
      </c>
      <c r="M573" s="5" cm="1">
        <f t="array" ref="M573">_FV(A573,"Beta")</f>
        <v>0.98219999999999996</v>
      </c>
      <c r="N573" s="6" cm="1">
        <f t="array" ref="N573">_FV(A573,"Volume")</f>
        <v>1158746</v>
      </c>
      <c r="O573" s="5" cm="1">
        <f t="array" ref="O573">_FV(A573,"P/E",TRUE)</f>
        <v>21.491499999999998</v>
      </c>
      <c r="P573" s="6" cm="1">
        <f t="array" ref="P573">_FV(A573,"Employees")</f>
        <v>9541</v>
      </c>
      <c r="Q573" t="str" cm="1">
        <f t="array" ref="Q573">_FV(A573,"Exchange")</f>
        <v>New York Stock Exchange</v>
      </c>
    </row>
    <row r="574" spans="1:17" x14ac:dyDescent="0.25">
      <c r="A574" t="e" vm="579">
        <v>#VALUE!</v>
      </c>
      <c r="B574" t="str">
        <f>_FV(A574,"Ticker symbol",TRUE)</f>
        <v>GGG</v>
      </c>
      <c r="C574" t="str">
        <f>_FV(A574,"Name")</f>
        <v>GRACO INC</v>
      </c>
      <c r="D574" t="str">
        <f>_FV(A574,"Description")</f>
        <v>Graco Inc. designs, manufactures and markets systems and equipment used to move, measure, control, dispense and spray fluid and powder materials. The Company specializes in equipment for applications that involve materials with viscosities, materials with abrasive or corrosive properties, and multiple-component materials that require ratio control. The Company operates through three segments: Industrial, Process and Contractor. The Industrial segment markets equipment and pre-engineered packages for moving and applying paints, coatings, sealants, adhesives and other fluids. The Process segment markets pumps, valves, meters and accessories to move and dispense chemicals, oil and natural gas, water, wastewater, petroleum, food, lubricants and other fluids. The Contractor segment markets sprayers for architectural coatings for painting, corrosion control, texture and line striping. Its equipment is used in the manufacturing, processing, construction and maintenance industries.</v>
      </c>
      <c r="E574" t="str">
        <f>_FV(A574,"Industry")</f>
        <v>Machinery, Equipment &amp; Components</v>
      </c>
      <c r="F574" s="3">
        <f>_FV(A574,"Price")</f>
        <v>79.239999999999995</v>
      </c>
      <c r="G574" s="3">
        <f>_FV(A574,"High")</f>
        <v>79.37</v>
      </c>
      <c r="H574" s="3">
        <f>_FV(A574,"Low")</f>
        <v>78.5</v>
      </c>
      <c r="I574" s="3">
        <f>_FV(A574,"Open")</f>
        <v>78.83</v>
      </c>
      <c r="J574" s="3">
        <f>_FV(A574,"Previous close",TRUE)</f>
        <v>78.540000000000006</v>
      </c>
      <c r="K574" s="1">
        <f>_FV(A574,"Market cap",TRUE)</f>
        <v>13426037324</v>
      </c>
      <c r="L574" s="4">
        <f>_FV(A574,"Change (%)",TRUE)</f>
        <v>8.912999999999999E-3</v>
      </c>
      <c r="M574" s="5" cm="1">
        <f t="array" ref="M574">_FV(A574,"Beta")</f>
        <v>0.58130000000000004</v>
      </c>
      <c r="N574" s="6" cm="1">
        <f t="array" ref="N574">_FV(A574,"Volume")</f>
        <v>153008</v>
      </c>
      <c r="O574" s="5" cm="1">
        <f t="array" ref="O574">_FV(A574,"P/E",TRUE)</f>
        <v>37.328499999999998</v>
      </c>
      <c r="P574" s="6" cm="1">
        <f t="array" ref="P574">_FV(A574,"Employees")</f>
        <v>3700</v>
      </c>
      <c r="Q574" t="str" cm="1">
        <f t="array" ref="Q574">_FV(A574,"Exchange")</f>
        <v>New York Stock Exchange</v>
      </c>
    </row>
    <row r="575" spans="1:17" x14ac:dyDescent="0.25">
      <c r="A575" t="e" vm="580">
        <v>#VALUE!</v>
      </c>
      <c r="B575" t="str">
        <f>_FV(A575,"Ticker symbol",TRUE)</f>
        <v>TXT</v>
      </c>
      <c r="C575" t="str">
        <f>_FV(A575,"Name")</f>
        <v>TEXTRON INC.</v>
      </c>
      <c r="D575" t="str">
        <f>_FV(A575,"Description")</f>
        <v>Textron Inc. is a multi-industry company engaged in aircraft, defense, industrial and finance businesses to provide customers with products and services across the world. The Company operates through five segments: Textron Aviation, Bell, Textron Systems, Industrial and Finance. The Textron Aviation segment is engaged in general aviation. The Bell segment supplies military helicopters and support to the United States Government and to military customers outside the United States. The Textron Systems segment is a supplier to the defense, aerospace and general aviation markets. The Industrial segment designs and manufactures a range of products within three product lines: fuel systems and functional components, and specialized vehicles and equipment. The Finance segment is a commercial finance business that consists of Textron Financial Corporation (TFC) and its subsidiaries.</v>
      </c>
      <c r="E575" t="str">
        <f>_FV(A575,"Industry")</f>
        <v>Aerospace &amp; Defense</v>
      </c>
      <c r="F575" s="3">
        <f>_FV(A575,"Price")</f>
        <v>68.78</v>
      </c>
      <c r="G575" s="3">
        <f>_FV(A575,"High")</f>
        <v>69.11</v>
      </c>
      <c r="H575" s="3">
        <f>_FV(A575,"Low")</f>
        <v>68.069999999999993</v>
      </c>
      <c r="I575" s="3">
        <f>_FV(A575,"Open")</f>
        <v>68.5</v>
      </c>
      <c r="J575" s="3">
        <f>_FV(A575,"Previous close",TRUE)</f>
        <v>68.08</v>
      </c>
      <c r="K575" s="1">
        <f>_FV(A575,"Market cap",TRUE)</f>
        <v>15524258142</v>
      </c>
      <c r="L575" s="4">
        <f>_FV(A575,"Change (%)",TRUE)</f>
        <v>1.0281999999999999E-2</v>
      </c>
      <c r="M575" s="5" cm="1">
        <f t="array" ref="M575">_FV(A575,"Beta")</f>
        <v>1.8025</v>
      </c>
      <c r="N575" s="6" cm="1">
        <f t="array" ref="N575">_FV(A575,"Volume")</f>
        <v>354036</v>
      </c>
      <c r="O575" s="5" cm="1">
        <f t="array" ref="O575">_FV(A575,"P/E",TRUE)</f>
        <v>36.283799999999999</v>
      </c>
      <c r="P575" s="6" cm="1">
        <f t="array" ref="P575">_FV(A575,"Employees")</f>
        <v>33000</v>
      </c>
      <c r="Q575" t="str" cm="1">
        <f t="array" ref="Q575">_FV(A575,"Exchange")</f>
        <v>New York Stock Exchange</v>
      </c>
    </row>
    <row r="576" spans="1:17" x14ac:dyDescent="0.25">
      <c r="A576" t="e" vm="581">
        <v>#VALUE!</v>
      </c>
      <c r="B576" t="str">
        <f>_FV(A576,"Ticker symbol",TRUE)</f>
        <v>AAP</v>
      </c>
      <c r="C576" t="str">
        <f>_FV(A576,"Name")</f>
        <v>ADVANCE AUTO PARTS, INC.</v>
      </c>
      <c r="D576" t="str">
        <f>_FV(A576,"Description")</f>
        <v>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v>
      </c>
      <c r="E576" t="str">
        <f>_FV(A576,"Industry")</f>
        <v>Specialty Retailers</v>
      </c>
      <c r="F576" s="3">
        <f>_FV(A576,"Price")</f>
        <v>209.3</v>
      </c>
      <c r="G576" s="3">
        <f>_FV(A576,"High")</f>
        <v>210.18</v>
      </c>
      <c r="H576" s="3">
        <f>_FV(A576,"Low")</f>
        <v>204.82</v>
      </c>
      <c r="I576" s="3">
        <f>_FV(A576,"Open")</f>
        <v>206.28</v>
      </c>
      <c r="J576" s="3">
        <f>_FV(A576,"Previous close",TRUE)</f>
        <v>204.47</v>
      </c>
      <c r="K576" s="1">
        <f>_FV(A576,"Market cap",TRUE)</f>
        <v>13694882019</v>
      </c>
      <c r="L576" s="4">
        <f>_FV(A576,"Change (%)",TRUE)</f>
        <v>2.3622000000000001E-2</v>
      </c>
      <c r="M576" s="5" cm="1">
        <f t="array" ref="M576">_FV(A576,"Beta")</f>
        <v>1.3661000000000001</v>
      </c>
      <c r="N576" s="6" cm="1">
        <f t="array" ref="N576">_FV(A576,"Volume")</f>
        <v>197934</v>
      </c>
      <c r="O576" s="5" cm="1">
        <f t="array" ref="O576">_FV(A576,"P/E",TRUE)</f>
        <v>28.6175</v>
      </c>
      <c r="P576" s="6" cm="1">
        <f t="array" ref="P576">_FV(A576,"Employees")</f>
        <v>40000</v>
      </c>
      <c r="Q576" t="str" cm="1">
        <f t="array" ref="Q576">_FV(A576,"Exchange")</f>
        <v>New York Stock Exchange</v>
      </c>
    </row>
    <row r="577" spans="1:17" x14ac:dyDescent="0.25">
      <c r="A577" t="e" vm="582">
        <v>#VALUE!</v>
      </c>
      <c r="B577" t="str">
        <f>_FV(A577,"Ticker symbol",TRUE)</f>
        <v>FDS</v>
      </c>
      <c r="C577" t="str">
        <f>_FV(A577,"Name")</f>
        <v>FACTSET RESEARCH SYSTEMS INC.</v>
      </c>
      <c r="D577" t="str">
        <f>_FV(A577,"Description")</f>
        <v>Factset Research Systems Inc. is engaged in providing integrated financial information and big data analytical applications for the global investment community. The Company's segments include the U.S., Europe and Asia Pacific. The U.S. segment services finance professionals, including financial institutions throughout the Americas. The European segment maintains offices in France, Germany, Italy, Ireland, Latvia, Luxembourg, the Netherlands, Spain, South Africa, Sweden and Dubai. The Asia Pacific segment maintains office locations in Australia, Hong Kong, Singapore and Mumbai, India. The Company delivers insight and information to investment professionals through its analytics, service, content, and technology. Its offerings include a complete services solution focused on verifying, cleaning and loading portfolio data across asset classes, and an execution management system. The Company offers third-party content through desktop, wireless and off-platform solutions.</v>
      </c>
      <c r="E577" t="str">
        <f>_FV(A577,"Industry")</f>
        <v>Professional &amp; Commercial Services</v>
      </c>
      <c r="F577" s="3">
        <f>_FV(A577,"Price")</f>
        <v>340.43</v>
      </c>
      <c r="G577" s="3">
        <f>_FV(A577,"High")</f>
        <v>341.6</v>
      </c>
      <c r="H577" s="3">
        <f>_FV(A577,"Low")</f>
        <v>338.55</v>
      </c>
      <c r="I577" s="3">
        <f>_FV(A577,"Open")</f>
        <v>338.55</v>
      </c>
      <c r="J577" s="3">
        <f>_FV(A577,"Previous close",TRUE)</f>
        <v>337.05</v>
      </c>
      <c r="K577" s="1">
        <f>_FV(A577,"Market cap",TRUE)</f>
        <v>12886014233</v>
      </c>
      <c r="L577" s="4">
        <f>_FV(A577,"Change (%)",TRUE)</f>
        <v>1.0027999999999999E-2</v>
      </c>
      <c r="M577" s="5" cm="1">
        <f t="array" ref="M577">_FV(A577,"Beta")</f>
        <v>0.78569999999999995</v>
      </c>
      <c r="N577" s="6" cm="1">
        <f t="array" ref="N577">_FV(A577,"Volume")</f>
        <v>29281</v>
      </c>
      <c r="O577" s="5" cm="1">
        <f t="array" ref="O577">_FV(A577,"P/E",TRUE)</f>
        <v>33.585299999999997</v>
      </c>
      <c r="P577" s="6" cm="1">
        <f t="array" ref="P577">_FV(A577,"Employees")</f>
        <v>10660</v>
      </c>
      <c r="Q577" t="str" cm="1">
        <f t="array" ref="Q577">_FV(A577,"Exchange")</f>
        <v>New York Stock Exchange</v>
      </c>
    </row>
    <row r="578" spans="1:17" x14ac:dyDescent="0.25">
      <c r="A578" t="e" vm="583">
        <v>#VALUE!</v>
      </c>
      <c r="B578" t="str">
        <f>_FV(A578,"Ticker symbol",TRUE)</f>
        <v>RPM</v>
      </c>
      <c r="C578" t="str">
        <f>_FV(A578,"Name")</f>
        <v>RPM INTERNATIONAL INC.</v>
      </c>
      <c r="D578" t="str">
        <f>_FV(A578,"Description")</f>
        <v>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v>
      </c>
      <c r="E578" t="str">
        <f>_FV(A578,"Industry")</f>
        <v>Chemicals</v>
      </c>
      <c r="F578" s="3">
        <f>_FV(A578,"Price")</f>
        <v>99.03</v>
      </c>
      <c r="G578" s="3">
        <f>_FV(A578,"High")</f>
        <v>99.26</v>
      </c>
      <c r="H578" s="3">
        <f>_FV(A578,"Low")</f>
        <v>98.08</v>
      </c>
      <c r="I578" s="3">
        <f>_FV(A578,"Open")</f>
        <v>98.16</v>
      </c>
      <c r="J578" s="3">
        <f>_FV(A578,"Previous close",TRUE)</f>
        <v>97.47</v>
      </c>
      <c r="K578" s="1">
        <f>_FV(A578,"Market cap",TRUE)</f>
        <v>12825504039</v>
      </c>
      <c r="L578" s="4">
        <f>_FV(A578,"Change (%)",TRUE)</f>
        <v>1.6005000000000002E-2</v>
      </c>
      <c r="M578" s="5" cm="1">
        <f t="array" ref="M578">_FV(A578,"Beta")</f>
        <v>0.96899999999999997</v>
      </c>
      <c r="N578" s="6" cm="1">
        <f t="array" ref="N578">_FV(A578,"Volume")</f>
        <v>67253</v>
      </c>
      <c r="O578" s="5" cm="1">
        <f t="array" ref="O578">_FV(A578,"P/E",TRUE)</f>
        <v>27.857700000000001</v>
      </c>
      <c r="P578" s="6" cm="1">
        <f t="array" ref="P578">_FV(A578,"Employees")</f>
        <v>14621</v>
      </c>
      <c r="Q578" t="str" cm="1">
        <f t="array" ref="Q578">_FV(A578,"Exchange")</f>
        <v>New York Stock Exchange</v>
      </c>
    </row>
    <row r="579" spans="1:17" x14ac:dyDescent="0.25">
      <c r="A579" t="e" vm="584">
        <v>#VALUE!</v>
      </c>
      <c r="B579" t="str">
        <f>_FV(A579,"Ticker symbol",TRUE)</f>
        <v>CNA</v>
      </c>
      <c r="C579" t="str">
        <f>_FV(A579,"Name")</f>
        <v>CNA FINANCIAL CORPORATION</v>
      </c>
      <c r="D579" t="str">
        <f>_FV(A579,"Description")</f>
        <v>CNA Financial Corporation is an insurance holding company. The Company's segments include Specialty, Commercial, International, Life &amp; Group Non-Core, and Corporate &amp; Other Non-Core. Its Specialty segment provides a range of professional, financial, and specialty property, and casualty products and services. The Commercial segment includes property and casualty insurance products and services to small, middle-market and large businesses. Its International segment provides management and professional liability coverages, as well as a range of other property and casualty insurance products and services. The Life &amp; Group Non-Core segment primarily includes the results of its individual and group long term care businesses that are in run-off. Its Corporate &amp; Other Non-Core segment primarily includes certain corporate expenses, including interest on corporate debt, and the results of certain property and casualty business in run-off.</v>
      </c>
      <c r="E579" t="str">
        <f>_FV(A579,"Industry")</f>
        <v>Insurance</v>
      </c>
      <c r="F579" s="3">
        <f>_FV(A579,"Price")</f>
        <v>48.84</v>
      </c>
      <c r="G579" s="3">
        <f>_FV(A579,"High")</f>
        <v>49.08</v>
      </c>
      <c r="H579" s="3">
        <f>_FV(A579,"Low")</f>
        <v>48.630899999999997</v>
      </c>
      <c r="I579" s="3">
        <f>_FV(A579,"Open")</f>
        <v>48.73</v>
      </c>
      <c r="J579" s="3">
        <f>_FV(A579,"Previous close",TRUE)</f>
        <v>48.34</v>
      </c>
      <c r="K579" s="1">
        <f>_FV(A579,"Market cap",TRUE)</f>
        <v>13255161348</v>
      </c>
      <c r="L579" s="4">
        <f>_FV(A579,"Change (%)",TRUE)</f>
        <v>1.0343E-2</v>
      </c>
      <c r="M579" s="5" cm="1">
        <f t="array" ref="M579">_FV(A579,"Beta")</f>
        <v>0.81779999999999997</v>
      </c>
      <c r="N579" s="6" cm="1">
        <f t="array" ref="N579">_FV(A579,"Volume")</f>
        <v>53219</v>
      </c>
      <c r="O579" s="5" cm="1">
        <f t="array" ref="O579">_FV(A579,"P/E",TRUE)</f>
        <v>12.3955</v>
      </c>
      <c r="P579" s="6" cm="1">
        <f t="array" ref="P579">_FV(A579,"Employees")</f>
        <v>5800</v>
      </c>
      <c r="Q579" t="str" cm="1">
        <f t="array" ref="Q579">_FV(A579,"Exchange")</f>
        <v>New York Stock Exchange</v>
      </c>
    </row>
    <row r="580" spans="1:17" x14ac:dyDescent="0.25">
      <c r="A580" t="e" vm="585">
        <v>#VALUE!</v>
      </c>
      <c r="B580" t="str">
        <f>_FV(A580,"Ticker symbol",TRUE)</f>
        <v>MPW</v>
      </c>
      <c r="C580" t="str">
        <f>_FV(A580,"Name")</f>
        <v>MEDICAL PROPERTIES TRUST, INC.</v>
      </c>
      <c r="D580" t="str">
        <f>_FV(A580,"Description")</f>
        <v>Medical Properties Trust, Inc. is a real estate investment trust (REIT). The Company focuses on investing in and owning net-leased healthcare facilities across the United States and selectively in foreign jurisdictions. The Company's segment is its investments in healthcare real estate, including mortgage and other loans, as well as any equity investments in its tenants. The Company conducts its operations through MPT Operating Partnership, L.P. The Company acquires and develops healthcare facilities, and leases the facilities to healthcare operating companies under long-term net leases. The Company makes mortgage loans to healthcare operators collateralized by their real estate assets. The Company owns hospitals with approximately 390 facilities and approximately 42,000 licensed beds in eight countries and across three continents.</v>
      </c>
      <c r="E580" t="str">
        <f>_FV(A580,"Industry")</f>
        <v>Residential &amp; Commercial REIT</v>
      </c>
      <c r="F580" s="3">
        <f>_FV(A580,"Price")</f>
        <v>21.74</v>
      </c>
      <c r="G580" s="3">
        <f>_FV(A580,"High")</f>
        <v>21.8</v>
      </c>
      <c r="H580" s="3">
        <f>_FV(A580,"Low")</f>
        <v>21.535</v>
      </c>
      <c r="I580" s="3">
        <f>_FV(A580,"Open")</f>
        <v>21.59</v>
      </c>
      <c r="J580" s="3">
        <f>_FV(A580,"Previous close",TRUE)</f>
        <v>21.48</v>
      </c>
      <c r="K580" s="1">
        <f>_FV(A580,"Market cap",TRUE)</f>
        <v>12699162294</v>
      </c>
      <c r="L580" s="4">
        <f>_FV(A580,"Change (%)",TRUE)</f>
        <v>1.2103999999999998E-2</v>
      </c>
      <c r="M580" s="5" cm="1">
        <f t="array" ref="M580">_FV(A580,"Beta")</f>
        <v>0.53779999999999994</v>
      </c>
      <c r="N580" s="6" cm="1">
        <f t="array" ref="N580">_FV(A580,"Volume")</f>
        <v>898880</v>
      </c>
      <c r="O580" s="5" cm="1">
        <f t="array" ref="O580">_FV(A580,"P/E",TRUE)</f>
        <v>22.9191</v>
      </c>
      <c r="P580" s="6" cm="1">
        <f t="array" ref="P580">_FV(A580,"Employees")</f>
        <v>106</v>
      </c>
      <c r="Q580" t="str" cm="1">
        <f t="array" ref="Q580">_FV(A580,"Exchange")</f>
        <v>New York Stock Exchange</v>
      </c>
    </row>
    <row r="581" spans="1:17" x14ac:dyDescent="0.25">
      <c r="A581" t="e" vm="586">
        <v>#VALUE!</v>
      </c>
      <c r="B581" t="str">
        <f>_FV(A581,"Ticker symbol",TRUE)</f>
        <v>SNA</v>
      </c>
      <c r="C581" t="str">
        <f>_FV(A581,"Name")</f>
        <v>SNAP-ON INCORPORATED</v>
      </c>
      <c r="D581" t="str">
        <f>_FV(A581,"Description")</f>
        <v>Snap-on Incorporated is a manufacturer and marketer of tools, equipment, diagnostics, repair information and systems solutions. The Company's segments include the Commercial &amp; Industrial Group, the Snap-on Tools Group, the Repair Systems &amp; Information Group, and Financial Services. The Commercial &amp; Industrial Group consists of business operations serving a range of industrial and commercial customers, including customers in the aerospace, natural resources, government, power generation, transportation and technical education markets. The Snap-on Tools Group consists of business operations primarily serving vehicle service and repair technicians. The Repair Systems &amp; Information Group consists of business operations serving other professional vehicle repair customers, primarily owners and managers of independent repair shops and original equipment manufacturer (OEM) dealership service and repair shops. Financial Services consists of the business operations of its finance subsidiaries.</v>
      </c>
      <c r="E581" t="str">
        <f>_FV(A581,"Industry")</f>
        <v>Machinery, Equipment &amp; Components</v>
      </c>
      <c r="F581" s="3">
        <f>_FV(A581,"Price")</f>
        <v>258.17</v>
      </c>
      <c r="G581" s="3">
        <f>_FV(A581,"High")</f>
        <v>259.69</v>
      </c>
      <c r="H581" s="3">
        <f>_FV(A581,"Low")</f>
        <v>252.35</v>
      </c>
      <c r="I581" s="3">
        <f>_FV(A581,"Open")</f>
        <v>253.16</v>
      </c>
      <c r="J581" s="3">
        <f>_FV(A581,"Previous close",TRUE)</f>
        <v>251.56</v>
      </c>
      <c r="K581" s="1">
        <f>_FV(A581,"Market cap",TRUE)</f>
        <v>13961828436</v>
      </c>
      <c r="L581" s="4">
        <f>_FV(A581,"Change (%)",TRUE)</f>
        <v>2.6276000000000001E-2</v>
      </c>
      <c r="M581" s="5" cm="1">
        <f t="array" ref="M581">_FV(A581,"Beta")</f>
        <v>1.2930999999999999</v>
      </c>
      <c r="N581" s="6" cm="1">
        <f t="array" ref="N581">_FV(A581,"Volume")</f>
        <v>128588</v>
      </c>
      <c r="O581" s="5" cm="1">
        <f t="array" ref="O581">_FV(A581,"P/E",TRUE)</f>
        <v>20.198499999999999</v>
      </c>
      <c r="P581" s="6" cm="1">
        <f t="array" ref="P581">_FV(A581,"Employees")</f>
        <v>12300</v>
      </c>
      <c r="Q581" t="str" cm="1">
        <f t="array" ref="Q581">_FV(A581,"Exchange")</f>
        <v>New York Stock Exchange</v>
      </c>
    </row>
    <row r="582" spans="1:17" x14ac:dyDescent="0.25">
      <c r="A582" t="e" vm="587">
        <v>#VALUE!</v>
      </c>
      <c r="B582" t="str">
        <f>_FV(A582,"Ticker symbol",TRUE)</f>
        <v>WPC</v>
      </c>
      <c r="C582" t="str">
        <f>_FV(A582,"Name")</f>
        <v>W.P. CAREY INC.</v>
      </c>
      <c r="D582" t="str">
        <f>_FV(A582,"Description")</f>
        <v>W. P. Carey Inc. (W.P. Carey) is a self-managed diversified real estate investment trust (REIT). The Company is an owner and manager of commercial real estate, primarily net leased to companies on a long-term basis. It operates through two segments, which include Owned Real Estate and Investment Management. As of July 18, 2018, the Company had a portfolio of operationally-critical commercial real estate totaling 922 properties covering approximately 85 million square feet. The Company also acts as an advisor to management business. The Company owns and invests in commercial properties primarily in the United States and Europe that are then leased to companies, primarily on a triple-net lease basis, which requires the tenant to pay the costs associated with operating and maintaining the property. It also manages the portfolios of the managed REITs' real estate investments and the loans made by Carey Credit Income Fund (CCIF), and earns asset-based management revenue.</v>
      </c>
      <c r="E582" t="str">
        <f>_FV(A582,"Industry")</f>
        <v>Residential &amp; Commercial REIT</v>
      </c>
      <c r="F582" s="3">
        <f>_FV(A582,"Price")</f>
        <v>75.67</v>
      </c>
      <c r="G582" s="3">
        <f>_FV(A582,"High")</f>
        <v>76.06</v>
      </c>
      <c r="H582" s="3">
        <f>_FV(A582,"Low")</f>
        <v>75.2</v>
      </c>
      <c r="I582" s="3">
        <f>_FV(A582,"Open")</f>
        <v>75.444999999999993</v>
      </c>
      <c r="J582" s="3">
        <f>_FV(A582,"Previous close",TRUE)</f>
        <v>75.14</v>
      </c>
      <c r="K582" s="1">
        <f>_FV(A582,"Market cap",TRUE)</f>
        <v>13466634251</v>
      </c>
      <c r="L582" s="4">
        <f>_FV(A582,"Change (%)",TRUE)</f>
        <v>7.0540000000000004E-3</v>
      </c>
      <c r="M582" s="5" cm="1">
        <f t="array" ref="M582">_FV(A582,"Beta")</f>
        <v>0.75749999999999995</v>
      </c>
      <c r="N582" s="6" cm="1">
        <f t="array" ref="N582">_FV(A582,"Volume")</f>
        <v>268208</v>
      </c>
      <c r="O582" s="5" cm="1">
        <f t="array" ref="O582">_FV(A582,"P/E",TRUE)</f>
        <v>29.744900000000001</v>
      </c>
      <c r="P582" s="6" cm="1">
        <f t="array" ref="P582">_FV(A582,"Employees")</f>
        <v>188</v>
      </c>
      <c r="Q582" t="str" cm="1">
        <f t="array" ref="Q582">_FV(A582,"Exchange")</f>
        <v>New York Stock Exchange</v>
      </c>
    </row>
    <row r="583" spans="1:17" x14ac:dyDescent="0.25">
      <c r="A583" t="e" vm="588">
        <v>#VALUE!</v>
      </c>
      <c r="B583" t="str">
        <f>_FV(A583,"Ticker symbol",TRUE)</f>
        <v>NLY</v>
      </c>
      <c r="C583" t="str">
        <f>_FV(A583,"Name")</f>
        <v>ANNALY CAPITAL MANAGEMENT, INC.</v>
      </c>
      <c r="D583" t="str">
        <f>_FV(A583,"Description")</f>
        <v>Annaly Capital Management, Inc. is a mortgage real estate investment trust (REIT). The Company owns a portfolio of real estate related investments. Its investment groups primarily consist of Agency, which invests primarily in various types of Agency mortgage-backed securities and related derivatives to hedge these investments; Residential credit, which invests primarily in non-Agency mortgage-backed assets within securitized products and residential mortgage loan markets; Commercial real estate, which originates and invests in commercial mortgage loans, securities, and other commercial real estate investments, and Middle market, which provides customized debt financing to middle-market businesses. Its business operations consist of Annaly Commercial Real Estate Group, Inc., which is its subsidiary that specializes in originating or acquiring, financing and managing commercial loans and other commercial real estate debt; Annaly Middle Market Lending LLC, and RCap Securities, Inc.</v>
      </c>
      <c r="E583" t="str">
        <f>_FV(A583,"Industry")</f>
        <v>Residential &amp; Commercial REIT</v>
      </c>
      <c r="F583" s="3">
        <f>_FV(A583,"Price")</f>
        <v>9.2550000000000008</v>
      </c>
      <c r="G583" s="3">
        <f>_FV(A583,"High")</f>
        <v>9.2750000000000004</v>
      </c>
      <c r="H583" s="3">
        <f>_FV(A583,"Low")</f>
        <v>9.1999999999999993</v>
      </c>
      <c r="I583" s="3">
        <f>_FV(A583,"Open")</f>
        <v>9.2100000000000009</v>
      </c>
      <c r="J583" s="3">
        <f>_FV(A583,"Previous close",TRUE)</f>
        <v>9.18</v>
      </c>
      <c r="K583" s="1">
        <f>_FV(A583,"Market cap",TRUE)</f>
        <v>12943145265</v>
      </c>
      <c r="L583" s="4">
        <f>_FV(A583,"Change (%)",TRUE)</f>
        <v>8.1700000000000002E-3</v>
      </c>
      <c r="M583" s="5" cm="1">
        <f t="array" ref="M583">_FV(A583,"Beta")</f>
        <v>1.2999000000000001</v>
      </c>
      <c r="N583" s="6" cm="1">
        <f t="array" ref="N583">_FV(A583,"Volume")</f>
        <v>4389819</v>
      </c>
      <c r="O583" s="5" cm="1">
        <f t="array" ref="O583">_FV(A583,"P/E",TRUE)</f>
        <v>2.9504999999999999</v>
      </c>
      <c r="P583" s="6" cm="1">
        <f t="array" ref="P583">_FV(A583,"Employees")</f>
        <v>180</v>
      </c>
      <c r="Q583" t="str" cm="1">
        <f t="array" ref="Q583">_FV(A583,"Exchange")</f>
        <v>New York Stock Exchange</v>
      </c>
    </row>
    <row r="584" spans="1:17" x14ac:dyDescent="0.25">
      <c r="A584" t="e" vm="589">
        <v>#VALUE!</v>
      </c>
      <c r="B584" t="str">
        <f>_FV(A584,"Ticker symbol",TRUE)</f>
        <v>XPO</v>
      </c>
      <c r="C584" t="str">
        <f>_FV(A584,"Name")</f>
        <v>XPO LOGISTICS, INC.</v>
      </c>
      <c r="D584" t="str">
        <f>_FV(A584,"Description")</f>
        <v>XPO Logistics, Inc. is a global provider of supply chain solutions. The Company operates in two segments: Transportation and Logistics. The Transportation segment provides freight brokerage, last mile, less-than-truckload (LTL), full truckload and global forwarding services. The Logistics segment provides a range of contract logistics services, including highly engineered and customized solutions, value-added warehousing and distribution, cold chain solutions and other inventory solutions. Its freight brokerage operations encompass truck brokerage globally, as well as intermodal, drayage and expedite services in North America. In Logistics segment, it provides warehousing and distribution solutions, such as factory support, aftermarket support, integrated manufacturing, packaging, labeling and transportation.</v>
      </c>
      <c r="E584" t="str">
        <f>_FV(A584,"Industry")</f>
        <v>Freight &amp; Logistics Services</v>
      </c>
      <c r="F584" s="3">
        <f>_FV(A584,"Price")</f>
        <v>149.24</v>
      </c>
      <c r="G584" s="3">
        <f>_FV(A584,"High")</f>
        <v>149.66999999999999</v>
      </c>
      <c r="H584" s="3">
        <f>_FV(A584,"Low")</f>
        <v>146</v>
      </c>
      <c r="I584" s="3">
        <f>_FV(A584,"Open")</f>
        <v>147.93</v>
      </c>
      <c r="J584" s="3">
        <f>_FV(A584,"Previous close",TRUE)</f>
        <v>147</v>
      </c>
      <c r="K584" s="1">
        <f>_FV(A584,"Market cap",TRUE)</f>
        <v>16421450000</v>
      </c>
      <c r="L584" s="4">
        <f>_FV(A584,"Change (%)",TRUE)</f>
        <v>1.5238E-2</v>
      </c>
      <c r="M584" s="5" cm="1">
        <f t="array" ref="M584">_FV(A584,"Beta")</f>
        <v>2.1772</v>
      </c>
      <c r="N584" s="6" cm="1">
        <f t="array" ref="N584">_FV(A584,"Volume")</f>
        <v>452730</v>
      </c>
      <c r="O584" s="5" cm="1">
        <f t="array" ref="O584">_FV(A584,"P/E",TRUE)</f>
        <v>133.1413</v>
      </c>
      <c r="P584" s="6" cm="1">
        <f t="array" ref="P584">_FV(A584,"Employees")</f>
        <v>102000</v>
      </c>
      <c r="Q584" t="str" cm="1">
        <f t="array" ref="Q584">_FV(A584,"Exchange")</f>
        <v>New York Stock Exchange</v>
      </c>
    </row>
    <row r="585" spans="1:17" x14ac:dyDescent="0.25">
      <c r="A585" t="e" vm="590">
        <v>#VALUE!</v>
      </c>
      <c r="B585" t="str">
        <f>_FV(A585,"Ticker symbol",TRUE)</f>
        <v>PKG</v>
      </c>
      <c r="C585" t="str">
        <f>_FV(A585,"Name")</f>
        <v>PACKAGING CORPORATION OF AMERICA</v>
      </c>
      <c r="D585" t="str">
        <f>_FV(A585,"Description")</f>
        <v>Packaging Corporation of America (PCA) is a producer of containerboard products and uncoated freesheet. The Company operates through three segments: Packaging, Paper, and Corporate and Other. The Packaging segment produces a range of corrugated packaging products. The Paper segment manufactures and sells a range of papers, including communication-based papers and pressure sensitive papers. The Company's containerboard mills produces linerboard and semi-chemical corrugating medium, which are papers primarily used in the production of corrugated products. The Company's corrugated products manufacturing plants produce a range of corrugated packaging products, including conventional shipping containers used to protect and transport manufactured goods, multi-color boxes and displays. The Company also produces packaging for meat, fresh fruit and vegetables, processed food, beverages, and other industrial and consumer products.</v>
      </c>
      <c r="E585" t="str">
        <f>_FV(A585,"Industry")</f>
        <v>Containers &amp; Packaging</v>
      </c>
      <c r="F585" s="3">
        <f>_FV(A585,"Price")</f>
        <v>155.80000000000001</v>
      </c>
      <c r="G585" s="3">
        <f>_FV(A585,"High")</f>
        <v>156.54</v>
      </c>
      <c r="H585" s="3">
        <f>_FV(A585,"Low")</f>
        <v>154.06</v>
      </c>
      <c r="I585" s="3">
        <f>_FV(A585,"Open")</f>
        <v>154.32</v>
      </c>
      <c r="J585" s="3">
        <f>_FV(A585,"Previous close",TRUE)</f>
        <v>153.16</v>
      </c>
      <c r="K585" s="1">
        <f>_FV(A585,"Market cap",TRUE)</f>
        <v>14800076106</v>
      </c>
      <c r="L585" s="4">
        <f>_FV(A585,"Change (%)",TRUE)</f>
        <v>1.7236999999999999E-2</v>
      </c>
      <c r="M585" s="5" cm="1">
        <f t="array" ref="M585">_FV(A585,"Beta")</f>
        <v>0.91759999999999997</v>
      </c>
      <c r="N585" s="6" cm="1">
        <f t="array" ref="N585">_FV(A585,"Volume")</f>
        <v>80952</v>
      </c>
      <c r="O585" s="5" cm="1">
        <f t="array" ref="O585">_FV(A585,"P/E",TRUE)</f>
        <v>30.014800000000001</v>
      </c>
      <c r="P585" s="6" cm="1">
        <f t="array" ref="P585">_FV(A585,"Employees")</f>
        <v>15200</v>
      </c>
      <c r="Q585" t="str" cm="1">
        <f t="array" ref="Q585">_FV(A585,"Exchange")</f>
        <v>New York Stock Exchange</v>
      </c>
    </row>
    <row r="586" spans="1:17" x14ac:dyDescent="0.25">
      <c r="A586" t="e" vm="591">
        <v>#VALUE!</v>
      </c>
      <c r="B586" t="str">
        <f>_FV(A586,"Ticker symbol",TRUE)</f>
        <v>FBHS</v>
      </c>
      <c r="C586" t="str">
        <f>_FV(A586,"Name")</f>
        <v>FORTUNE BRANDS HOME &amp; SECURITY, INC.</v>
      </c>
      <c r="D586" t="str">
        <f>_FV(A586,"Description")</f>
        <v>Fortune Brands Home &amp; Security, Inc. is a home and security products company. The Company operates in three segments: Cabinets, Plumbing and Outdoors &amp; Security. Cabinets segment manufactures semi-custom and custom cabinetry, as well as vanities, for the kitchen, bath and other parts of the home under the Diamond, Aristokraft, Mid-Continent, Kitchen Craft, Homecrest, Omega, StarMark, Schrock, Decora and Mantra brands. Plumbing segment manufactures or assembles and sells faucets, accessories, kitchen sinks and waste disposals under the Moen, Riobel, Victoria+Albert, Perrin &amp; Rowe and Shaws brands. Outdoors &amp; Security segment manufactures and sells fiberglass and steel entry door systems under the Therma-Tru brand name, composite decking and railing under the Fiberon brand name, and urethane millwork under the Fypon brand name. It also manufactures, sources and distributes locks, safety and security devices, and electronic security products under the Master Lock and American Lock brands.</v>
      </c>
      <c r="E586" t="str">
        <f>_FV(A586,"Industry")</f>
        <v>Homebuilding &amp; Construction Supplies</v>
      </c>
      <c r="F586" s="3">
        <f>_FV(A586,"Price")</f>
        <v>113.42</v>
      </c>
      <c r="G586" s="3">
        <f>_FV(A586,"High")</f>
        <v>114</v>
      </c>
      <c r="H586" s="3">
        <f>_FV(A586,"Low")</f>
        <v>111.4</v>
      </c>
      <c r="I586" s="3">
        <f>_FV(A586,"Open")</f>
        <v>111.86</v>
      </c>
      <c r="J586" s="3">
        <f>_FV(A586,"Previous close",TRUE)</f>
        <v>111.56</v>
      </c>
      <c r="K586" s="1">
        <f>_FV(A586,"Market cap",TRUE)</f>
        <v>15719819186</v>
      </c>
      <c r="L586" s="4">
        <f>_FV(A586,"Change (%)",TRUE)</f>
        <v>1.6673E-2</v>
      </c>
      <c r="M586" s="5" cm="1">
        <f t="array" ref="M586">_FV(A586,"Beta")</f>
        <v>1.6524000000000001</v>
      </c>
      <c r="N586" s="6" cm="1">
        <f t="array" ref="N586">_FV(A586,"Volume")</f>
        <v>223076</v>
      </c>
      <c r="O586" s="5" cm="1">
        <f t="array" ref="O586">_FV(A586,"P/E",TRUE)</f>
        <v>25.203499999999998</v>
      </c>
      <c r="P586" s="6" cm="1">
        <f t="array" ref="P586">_FV(A586,"Employees")</f>
        <v>27500</v>
      </c>
      <c r="Q586" t="str" cm="1">
        <f t="array" ref="Q586">_FV(A586,"Exchange")</f>
        <v>New York Stock Exchange</v>
      </c>
    </row>
    <row r="587" spans="1:17" x14ac:dyDescent="0.25">
      <c r="A587" t="e" vm="592">
        <v>#VALUE!</v>
      </c>
      <c r="B587" t="str">
        <f>_FV(A587,"Ticker symbol",TRUE)</f>
        <v>BRO</v>
      </c>
      <c r="C587" t="str">
        <f>_FV(A587,"Name")</f>
        <v>BROWN &amp; BROWN, INC.</v>
      </c>
      <c r="D587" t="str">
        <f>_FV(A587,"Description")</f>
        <v>Brown &amp; Brown, Inc. is a diversified insurance agency, wholesale brokerage, insurance programs and service company. The Company markets and sells insurance products and services, in the property, casualty and employee benefits areas. The Company provides its customers with non-investment insurance contracts, as well as other customized risk management products and services. It operates through four segments: the Retail Segment, which provides a range of insurance products and services to commercial, public and quasi-public entities, and to professional and individual customers; the National Programs Segment, which acts as a managing general agent, provides professional liability and related package products; the Wholesale Brokerage Segment, which markets and sells excess and surplus commercial and personal lines insurance, and the Services Segment, which provides insurance-related services, including third-party claims administration and medical utilization management services.</v>
      </c>
      <c r="E587" t="str">
        <f>_FV(A587,"Industry")</f>
        <v>Insurance</v>
      </c>
      <c r="F587" s="3">
        <f>_FV(A587,"Price")</f>
        <v>53.91</v>
      </c>
      <c r="G587" s="3">
        <f>_FV(A587,"High")</f>
        <v>54.37</v>
      </c>
      <c r="H587" s="3">
        <f>_FV(A587,"Low")</f>
        <v>53.79</v>
      </c>
      <c r="I587" s="3">
        <f>_FV(A587,"Open")</f>
        <v>53.79</v>
      </c>
      <c r="J587" s="3">
        <f>_FV(A587,"Previous close",TRUE)</f>
        <v>53.69</v>
      </c>
      <c r="K587" s="1">
        <f>_FV(A587,"Market cap",TRUE)</f>
        <v>15194436461</v>
      </c>
      <c r="L587" s="4">
        <f>_FV(A587,"Change (%)",TRUE)</f>
        <v>4.0980000000000001E-3</v>
      </c>
      <c r="M587" s="5" cm="1">
        <f t="array" ref="M587">_FV(A587,"Beta")</f>
        <v>0.6784</v>
      </c>
      <c r="N587" s="6" cm="1">
        <f t="array" ref="N587">_FV(A587,"Volume")</f>
        <v>405807</v>
      </c>
      <c r="O587" s="5" cm="1">
        <f t="array" ref="O587">_FV(A587,"P/E",TRUE)</f>
        <v>28.9465</v>
      </c>
      <c r="P587" s="6" cm="1">
        <f t="array" ref="P587">_FV(A587,"Employees")</f>
        <v>11136</v>
      </c>
      <c r="Q587" t="str" cm="1">
        <f t="array" ref="Q587">_FV(A587,"Exchange")</f>
        <v>New York Stock Exchange</v>
      </c>
    </row>
    <row r="588" spans="1:17" x14ac:dyDescent="0.25">
      <c r="A588" t="e" vm="593">
        <v>#VALUE!</v>
      </c>
      <c r="B588" t="str">
        <f>_FV(A588,"Ticker symbol",TRUE)</f>
        <v>GDDY</v>
      </c>
      <c r="C588" t="str">
        <f>_FV(A588,"Name")</f>
        <v>GODADDY INC.</v>
      </c>
      <c r="D588" t="str">
        <f>_FV(A588,"Description")</f>
        <v>GoDaddy Inc. is a technology provider to small businesses, Web design professionals and individuals. The Company delivers cloud-based products and personalized customer care. It operates a domain marketplace, where its customers can find the digital real estate that matches their idea. It provides Website building, hosting and security tools to help customers construct and protect online presence. It provides applications that enable connecting to customers and managing businesses. The Company provides search, discovery and recommendation tools, as well as a selection of domain name for ventures. It provides productivity tools, such as domain-specific e-mail, online storage, invoicing, bookkeeping and payment solutions to run ventures, as well as marketing products. The Company's products, including GoCentral enable to build a Website or online store for both desktop and mobile. Its products are powered by a cloud platform and enable its customers to get found online.</v>
      </c>
      <c r="E588" t="str">
        <f>_FV(A588,"Industry")</f>
        <v>Software &amp; IT Services</v>
      </c>
      <c r="F588" s="3">
        <f>_FV(A588,"Price")</f>
        <v>81.12</v>
      </c>
      <c r="G588" s="3">
        <f>_FV(A588,"High")</f>
        <v>81.13</v>
      </c>
      <c r="H588" s="3">
        <f>_FV(A588,"Low")</f>
        <v>80.010000000000005</v>
      </c>
      <c r="I588" s="3">
        <f>_FV(A588,"Open")</f>
        <v>80.454999999999998</v>
      </c>
      <c r="J588" s="3">
        <f>_FV(A588,"Previous close",TRUE)</f>
        <v>81.06</v>
      </c>
      <c r="K588" s="1">
        <f>_FV(A588,"Market cap",TRUE)</f>
        <v>13657030608</v>
      </c>
      <c r="L588" s="4">
        <f>_FV(A588,"Change (%)",TRUE)</f>
        <v>7.4019999999999999E-4</v>
      </c>
      <c r="M588" s="5" cm="1">
        <f t="array" ref="M588">_FV(A588,"Beta")</f>
        <v>0.97489999999999999</v>
      </c>
      <c r="N588" s="6" cm="1">
        <f t="array" ref="N588">_FV(A588,"Volume")</f>
        <v>308444</v>
      </c>
      <c r="O588" s="5" cm="1">
        <f t="array" ref="O588">_FV(A588,"P/E",TRUE)</f>
        <v>0</v>
      </c>
      <c r="P588" s="6" cm="1">
        <f t="array" ref="P588">_FV(A588,"Employees")</f>
        <v>6621</v>
      </c>
      <c r="Q588" t="str" cm="1">
        <f t="array" ref="Q588">_FV(A588,"Exchange")</f>
        <v>New York Stock Exchange</v>
      </c>
    </row>
    <row r="589" spans="1:17" x14ac:dyDescent="0.25">
      <c r="A589" t="e" vm="594">
        <v>#VALUE!</v>
      </c>
      <c r="B589" t="str">
        <f>_FV(A589,"Ticker symbol",TRUE)</f>
        <v>UDR</v>
      </c>
      <c r="C589" t="str">
        <f>_FV(A589,"Name")</f>
        <v>UDR, INC.</v>
      </c>
      <c r="D589" t="str">
        <f>_FV(A589,"Description")</f>
        <v>UDR, Inc. is a self-administered real estate investment trust. The Company owns, operates, acquires, renovates, develops, redevelops, disposes of and manages multifamily apartment communities generally located in various markets across the United States. The Company's segments are Same-Store Communities and Non-Mature Communities/Other. As of December 31, 2016, the Company's consolidated real estate portfolio included 127 communities located in 18 markets, with a total of 39,454 completed apartment homes. As of December 31, 2016, the Company also had an ownership interest in 27 communities containing 6,849 apartment homes through unconsolidated joint ventures or partnerships. As of December 31, 2016, the Company's properties were in various locations, such as Orange County, San Francisco and Los Angeles in California; Seattle, Washington; Richmond, Virginia; Baltimore, Maryland; Orlando and Tampa in Florida; Nashville, Tennessee, and Dallas and Austin in Texas.</v>
      </c>
      <c r="E589" t="str">
        <f>_FV(A589,"Industry")</f>
        <v>Residential &amp; Commercial REIT</v>
      </c>
      <c r="F589" s="3">
        <f>_FV(A589,"Price")</f>
        <v>46.89</v>
      </c>
      <c r="G589" s="3">
        <f>_FV(A589,"High")</f>
        <v>47.24</v>
      </c>
      <c r="H589" s="3">
        <f>_FV(A589,"Low")</f>
        <v>46.36</v>
      </c>
      <c r="I589" s="3">
        <f>_FV(A589,"Open")</f>
        <v>46.51</v>
      </c>
      <c r="J589" s="3">
        <f>_FV(A589,"Previous close",TRUE)</f>
        <v>46.29</v>
      </c>
      <c r="K589" s="1">
        <f>_FV(A589,"Market cap",TRUE)</f>
        <v>13918574394</v>
      </c>
      <c r="L589" s="4">
        <f>_FV(A589,"Change (%)",TRUE)</f>
        <v>1.2962E-2</v>
      </c>
      <c r="M589" s="5" cm="1">
        <f t="array" ref="M589">_FV(A589,"Beta")</f>
        <v>0.72889999999999999</v>
      </c>
      <c r="N589" s="6" cm="1">
        <f t="array" ref="N589">_FV(A589,"Volume")</f>
        <v>319809</v>
      </c>
      <c r="O589" s="5" cm="1">
        <f t="array" ref="O589">_FV(A589,"P/E",TRUE)</f>
        <v>232.2396</v>
      </c>
      <c r="P589" s="6" cm="1">
        <f t="array" ref="P589">_FV(A589,"Employees")</f>
        <v>1263</v>
      </c>
      <c r="Q589" t="str" cm="1">
        <f t="array" ref="Q589">_FV(A589,"Exchange")</f>
        <v>New York Stock Exchange</v>
      </c>
    </row>
    <row r="590" spans="1:17" x14ac:dyDescent="0.25">
      <c r="A590" t="e" vm="595">
        <v>#VALUE!</v>
      </c>
      <c r="B590" t="str">
        <f>_FV(A590,"Ticker symbol",TRUE)</f>
        <v>CCK</v>
      </c>
      <c r="C590" t="str">
        <f>_FV(A590,"Name")</f>
        <v>CROWN HOLDINGS, INC.</v>
      </c>
      <c r="D590" t="str">
        <f>_FV(A590,"Description")</f>
        <v>Crown Holdings, Inc. is engaged in the design, manufacture and sale of packaging products for consumer goods. The Company's business is organized within three divisions: Americas, Europe and Asia Pacific. Within each division, the Company is organized along product lines. The Company's segments within the Americas Division are Americas Beverage and North America Food. The Company's segments within the European Division are European Beverage and European Food. The Company's Asia Pacific Division segment consists of its beverage and non-beverage can operations. The Company is also engaged in European aerosol and specialty packaging business, its North American aerosol can business, and its tooling and equipment operations in the Unites States and the United Kingdom. As of December 31, 2016, the Company operated 146 plants along with sales and service facilities throughout 36 countries. It also has three canmaking and spare part operations in the United States and the United Kingdom.</v>
      </c>
      <c r="E590" t="str">
        <f>_FV(A590,"Industry")</f>
        <v>Containers &amp; Packaging</v>
      </c>
      <c r="F590" s="3">
        <f>_FV(A590,"Price")</f>
        <v>113.39</v>
      </c>
      <c r="G590" s="3">
        <f>_FV(A590,"High")</f>
        <v>114.34</v>
      </c>
      <c r="H590" s="3">
        <f>_FV(A590,"Low")</f>
        <v>113.35</v>
      </c>
      <c r="I590" s="3">
        <f>_FV(A590,"Open")</f>
        <v>114.31</v>
      </c>
      <c r="J590" s="3">
        <f>_FV(A590,"Previous close",TRUE)</f>
        <v>113.54</v>
      </c>
      <c r="K590" s="1">
        <f>_FV(A590,"Market cap",TRUE)</f>
        <v>15296197610</v>
      </c>
      <c r="L590" s="4">
        <f>_FV(A590,"Change (%)",TRUE)</f>
        <v>-1.3209999999999999E-3</v>
      </c>
      <c r="M590" s="5" cm="1">
        <f t="array" ref="M590">_FV(A590,"Beta")</f>
        <v>1.1763999999999999</v>
      </c>
      <c r="N590" s="6" cm="1">
        <f t="array" ref="N590">_FV(A590,"Volume")</f>
        <v>228271</v>
      </c>
      <c r="O590" s="5" cm="1">
        <f t="array" ref="O590">_FV(A590,"P/E",TRUE)</f>
        <v>21.747399999999999</v>
      </c>
      <c r="P590" s="6" cm="1">
        <f t="array" ref="P590">_FV(A590,"Employees")</f>
        <v>33000</v>
      </c>
      <c r="Q590" t="str" cm="1">
        <f t="array" ref="Q590">_FV(A590,"Exchange")</f>
        <v>New York Stock Exchange</v>
      </c>
    </row>
    <row r="591" spans="1:17" x14ac:dyDescent="0.25">
      <c r="A591" t="e" vm="596">
        <v>#VALUE!</v>
      </c>
      <c r="B591" t="str">
        <f>_FV(A591,"Ticker symbol",TRUE)</f>
        <v>MHK</v>
      </c>
      <c r="C591" t="str">
        <f>_FV(A591,"Name")</f>
        <v>MOHAWK INDUSTRIES, INC.</v>
      </c>
      <c r="D591" t="str">
        <f>_FV(A591,"Description")</f>
        <v>Mohawk Industries, Inc. is a flooring manufacturer that creates products for residential and commercial spaces around the world. The Company' segments include Global Ceramic, Flooring North America (Flooring NA) and Flooring Rest of the World (Flooring ROW). Its manufacturing and distribution processes provide carpet, rugs, ceramic tile, laminate, wood, stone, luxury vinyl tile and vinyl flooring. The Global Ceramic segment designs, manufactures, sources, distributes and markets a line of ceramic tile, porcelain tile and natural stone products used in the residential and commercial markets for both remodeling and new construction. The Flooring NA segment designs, manufactures, sources, distributes and markets carpet, laminate, carpet pad, rugs, hardwood and vinyl. The Flooring ROW segment designs, manufactures, sources, distributes and markets laminate, hardwood flooring, roofing elements, insulation boards, medium-density fiberboard (MDF), chipboards, and vinyl flooring products.</v>
      </c>
      <c r="E591" t="str">
        <f>_FV(A591,"Industry")</f>
        <v>Household Goods</v>
      </c>
      <c r="F591" s="3">
        <f>_FV(A591,"Price")</f>
        <v>230.33</v>
      </c>
      <c r="G591" s="3">
        <f>_FV(A591,"High")</f>
        <v>231.56</v>
      </c>
      <c r="H591" s="3">
        <f>_FV(A591,"Low")</f>
        <v>226.87950000000001</v>
      </c>
      <c r="I591" s="3">
        <f>_FV(A591,"Open")</f>
        <v>230.84</v>
      </c>
      <c r="J591" s="3">
        <f>_FV(A591,"Previous close",TRUE)</f>
        <v>229.74</v>
      </c>
      <c r="K591" s="1">
        <f>_FV(A591,"Market cap",TRUE)</f>
        <v>16055845943</v>
      </c>
      <c r="L591" s="4">
        <f>_FV(A591,"Change (%)",TRUE)</f>
        <v>2.5679999999999995E-3</v>
      </c>
      <c r="M591" s="5" cm="1">
        <f t="array" ref="M591">_FV(A591,"Beta")</f>
        <v>1.5723</v>
      </c>
      <c r="N591" s="6" cm="1">
        <f t="array" ref="N591">_FV(A591,"Volume")</f>
        <v>176106</v>
      </c>
      <c r="O591" s="5" cm="1">
        <f t="array" ref="O591">_FV(A591,"P/E",TRUE)</f>
        <v>25.4511</v>
      </c>
      <c r="P591" s="6" cm="1">
        <f t="array" ref="P591">_FV(A591,"Employees")</f>
        <v>42000</v>
      </c>
      <c r="Q591" t="str" cm="1">
        <f t="array" ref="Q591">_FV(A591,"Exchange")</f>
        <v>New York Stock Exchange</v>
      </c>
    </row>
    <row r="592" spans="1:17" x14ac:dyDescent="0.25">
      <c r="A592" t="e" vm="597">
        <v>#VALUE!</v>
      </c>
      <c r="B592" t="str">
        <f>_FV(A592,"Ticker symbol",TRUE)</f>
        <v>WRB</v>
      </c>
      <c r="C592" t="str">
        <f>_FV(A592,"Name")</f>
        <v>W. R. BERKLEY CORPORATION</v>
      </c>
      <c r="D592" t="str">
        <f>_FV(A592,"Description")</f>
        <v>W. R. Berkley Corporation is an insurance holding company. It operates through two segments: Insurance and Reinsurance-Global. The Insurance segment consists of its commercial insurance business operations, comprising excess and surplus lines, and admitted lines, throughout the United States, as well as its insurance business operations in the United Kingdom, Continental Europe, South America, Canada, Mexico, Scandinavia, Asia and Australia. Its Insurance segment comprises business units, such as Acadia Insurance, American Mining Insurance Group, Berkley Accident and Health, Berkley Agribusiness Risk Specialists, Berkley Aviation and Berkley Canada. Reinsurance consists of its reinsurance business on a facultative and treaty basis, in the United States, the United Kingdom, Continental Europe, Australia, the Asia-Pacific region and South Africa. Its Reinsurance segment comprises business units, such as Berkley Re America, Berkley Re Asia Pacific, Berkley Re Direct and Berkley Re UK.</v>
      </c>
      <c r="E592" t="str">
        <f>_FV(A592,"Industry")</f>
        <v>Insurance</v>
      </c>
      <c r="F592" s="3">
        <f>_FV(A592,"Price")</f>
        <v>82.05</v>
      </c>
      <c r="G592" s="3">
        <f>_FV(A592,"High")</f>
        <v>82.41</v>
      </c>
      <c r="H592" s="3">
        <f>_FV(A592,"Low")</f>
        <v>81.715000000000003</v>
      </c>
      <c r="I592" s="3">
        <f>_FV(A592,"Open")</f>
        <v>81.715000000000003</v>
      </c>
      <c r="J592" s="3">
        <f>_FV(A592,"Previous close",TRUE)</f>
        <v>81.45</v>
      </c>
      <c r="K592" s="1">
        <f>_FV(A592,"Market cap",TRUE)</f>
        <v>14554078230</v>
      </c>
      <c r="L592" s="4">
        <f>_FV(A592,"Change (%)",TRUE)</f>
        <v>7.3660000000000002E-3</v>
      </c>
      <c r="M592" s="5" cm="1">
        <f t="array" ref="M592">_FV(A592,"Beta")</f>
        <v>0.83360000000000001</v>
      </c>
      <c r="N592" s="6" cm="1">
        <f t="array" ref="N592">_FV(A592,"Volume")</f>
        <v>173725</v>
      </c>
      <c r="O592" s="5" cm="1">
        <f t="array" ref="O592">_FV(A592,"P/E",TRUE)</f>
        <v>19.916799999999999</v>
      </c>
      <c r="P592" s="6" cm="1">
        <f t="array" ref="P592">_FV(A592,"Employees")</f>
        <v>7495</v>
      </c>
      <c r="Q592" t="str" cm="1">
        <f t="array" ref="Q592">_FV(A592,"Exchange")</f>
        <v>New York Stock Exchange</v>
      </c>
    </row>
    <row r="593" spans="1:17" x14ac:dyDescent="0.25">
      <c r="A593" t="e" vm="598">
        <v>#VALUE!</v>
      </c>
      <c r="B593" t="str">
        <f>_FV(A593,"Ticker symbol",TRUE)</f>
        <v>SMG</v>
      </c>
      <c r="C593" t="str">
        <f>_FV(A593,"Name")</f>
        <v>THE SCOTTS MIRACLE-GRO COMPANY</v>
      </c>
      <c r="D593" t="str">
        <f>_FV(A593,"Description")</f>
        <v>Scotts Miracle-Gro Co is a manufacturer and marketer of branded consumer lawn and garden products in North America. The Company’s segments include U.S. Consumer, Hawthorne and Other. U.S. Consumer consists of its consumer lawn and garden business located in the United States. Hawthorne consists of its indoor, urban and hydroponic gardening business. Other consists of its consumer lawn and garden business in geographies other than the United States and its product sales to commercial nurseries, greenhouses and other professional customers. Its consumer lawn and garden brands include Scotts and Turf Builder lawn and grass seed products; Miracle-Gro, Nature’s Care, Scotts, LiquaFeed and Osmocote gardening and landscape products; and Ortho, Roundup, Home Defense and Tomcat branded insect control, weed control and rodent control products.</v>
      </c>
      <c r="E593" t="str">
        <f>_FV(A593,"Industry")</f>
        <v>Chemicals</v>
      </c>
      <c r="F593" s="3">
        <f>_FV(A593,"Price")</f>
        <v>246.64</v>
      </c>
      <c r="G593" s="3">
        <f>_FV(A593,"High")</f>
        <v>247.84</v>
      </c>
      <c r="H593" s="3">
        <f>_FV(A593,"Low")</f>
        <v>241.22</v>
      </c>
      <c r="I593" s="3">
        <f>_FV(A593,"Open")</f>
        <v>244.1</v>
      </c>
      <c r="J593" s="3">
        <f>_FV(A593,"Previous close",TRUE)</f>
        <v>244.11</v>
      </c>
      <c r="K593" s="1">
        <f>_FV(A593,"Market cap",TRUE)</f>
        <v>13738610117</v>
      </c>
      <c r="L593" s="4">
        <f>_FV(A593,"Change (%)",TRUE)</f>
        <v>1.0364E-2</v>
      </c>
      <c r="M593" s="5" cm="1">
        <f t="array" ref="M593">_FV(A593,"Beta")</f>
        <v>1.1518999999999999</v>
      </c>
      <c r="N593" s="6" cm="1">
        <f t="array" ref="N593">_FV(A593,"Volume")</f>
        <v>73393</v>
      </c>
      <c r="O593" s="5" cm="1">
        <f t="array" ref="O593">_FV(A593,"P/E",TRUE)</f>
        <v>25.654</v>
      </c>
      <c r="P593" s="6" cm="1">
        <f t="array" ref="P593">_FV(A593,"Employees")</f>
        <v>5932</v>
      </c>
      <c r="Q593" t="str" cm="1">
        <f t="array" ref="Q593">_FV(A593,"Exchange")</f>
        <v>New York Stock Exchange</v>
      </c>
    </row>
    <row r="594" spans="1:17" x14ac:dyDescent="0.25">
      <c r="A594" t="e" vm="599">
        <v>#VALUE!</v>
      </c>
      <c r="B594" t="str">
        <f>_FV(A594,"Ticker symbol",TRUE)</f>
        <v>LDOS</v>
      </c>
      <c r="C594" t="str">
        <f>_FV(A594,"Name")</f>
        <v>LEIDOS HOLDINGS, INC.</v>
      </c>
      <c r="D594" t="str">
        <f>_FV(A594,"Description")</f>
        <v>Leidos Holdings, Inc. (Leidos) is a holding company. The Company's subsidiary and principal operating company is Leidos, Inc. Leidos is a science, engineering and information technology (IT) company that provides services and solutions in the defense, intelligence, civil and health markets, both domestically and internationally. It operates through three segments: Defense Solutions, Civil and Health. Defense Solutions segment provides technologically advanced services, solutions and products to a broad customer base. Civil business is focused on modernizing infrastructure, systems and security for government and commercial customers both domestically and internationally. Health business focuses on providing solutions to federal and commercial customers that are responsible for the health and well-being of people worldwide, including service members and veterans. Gibbs &amp; Cox, Inc., is a subsidiary which is focused on naval architecture and marine engineering.</v>
      </c>
      <c r="E594" t="str">
        <f>_FV(A594,"Industry")</f>
        <v>Software &amp; IT Services</v>
      </c>
      <c r="F594" s="3">
        <f>_FV(A594,"Price")</f>
        <v>105.54</v>
      </c>
      <c r="G594" s="3">
        <f>_FV(A594,"High")</f>
        <v>105.98</v>
      </c>
      <c r="H594" s="3">
        <f>_FV(A594,"Low")</f>
        <v>104.58</v>
      </c>
      <c r="I594" s="3">
        <f>_FV(A594,"Open")</f>
        <v>104.7</v>
      </c>
      <c r="J594" s="3">
        <f>_FV(A594,"Previous close",TRUE)</f>
        <v>104.03</v>
      </c>
      <c r="K594" s="1">
        <f>_FV(A594,"Market cap",TRUE)</f>
        <v>14925487908</v>
      </c>
      <c r="L594" s="4">
        <f>_FV(A594,"Change (%)",TRUE)</f>
        <v>1.4515E-2</v>
      </c>
      <c r="M594" s="5" cm="1">
        <f t="array" ref="M594">_FV(A594,"Beta")</f>
        <v>0.89910000000000001</v>
      </c>
      <c r="N594" s="6" cm="1">
        <f t="array" ref="N594">_FV(A594,"Volume")</f>
        <v>168697</v>
      </c>
      <c r="O594" s="5" cm="1">
        <f t="array" ref="O594">_FV(A594,"P/E",TRUE)</f>
        <v>20.864000000000001</v>
      </c>
      <c r="P594" s="6" cm="1">
        <f t="array" ref="P594">_FV(A594,"Employees")</f>
        <v>39000</v>
      </c>
      <c r="Q594" t="str" cm="1">
        <f t="array" ref="Q594">_FV(A594,"Exchange")</f>
        <v>New York Stock Exchange</v>
      </c>
    </row>
    <row r="595" spans="1:17" x14ac:dyDescent="0.25">
      <c r="A595" t="e" vm="600">
        <v>#VALUE!</v>
      </c>
      <c r="B595" t="str">
        <f>_FV(A595,"Ticker symbol",TRUE)</f>
        <v>WHR</v>
      </c>
      <c r="C595" t="str">
        <f>_FV(A595,"Name")</f>
        <v>WHIRLPOOL CORPORATION</v>
      </c>
      <c r="D595" t="str">
        <f>_FV(A595,"Description")</f>
        <v>Whirlpool Corporation is a manufacturer and marketer of home appliances. The Company's segments include North America; Europe, Middle East and Africa (EMEA); Latin America, and Asia. In North America, the Company markets and distributes home appliances and small domestic appliances under a range of brand names. In EMEA, it markets and distributes its home appliances primarily under the Whirlpool, Bauknecht, Ignis, Maytag, Laden, Indesit and Privileg brand names, and domestic appliances under the KitchenAid, Hotpoint and Hotpoint-Ariston brand names. In Latin America, it markets and distributes its home appliances and small domestic appliances primarily under the Consul, Brastemp, Whirlpool and KitchenAid brand names. The Company markets and distributes its products in Asia primarily under the Whirlpool, Maytag, KitchenAid, Amana, Bauknecht, Jenn-Air, Diqua and Royalstar brand names. It manufactures and markets a line of home appliances and related products.</v>
      </c>
      <c r="E595" t="str">
        <f>_FV(A595,"Industry")</f>
        <v>Household Goods</v>
      </c>
      <c r="F595" s="3">
        <f>_FV(A595,"Price")</f>
        <v>255.96</v>
      </c>
      <c r="G595" s="3">
        <f>_FV(A595,"High")</f>
        <v>257.68</v>
      </c>
      <c r="H595" s="3">
        <f>_FV(A595,"Low")</f>
        <v>253.99</v>
      </c>
      <c r="I595" s="3">
        <f>_FV(A595,"Open")</f>
        <v>254.92</v>
      </c>
      <c r="J595" s="3">
        <f>_FV(A595,"Previous close",TRUE)</f>
        <v>252.95</v>
      </c>
      <c r="K595" s="1">
        <f>_FV(A595,"Market cap",TRUE)</f>
        <v>16029431010</v>
      </c>
      <c r="L595" s="4">
        <f>_FV(A595,"Change (%)",TRUE)</f>
        <v>1.1899999999999999E-2</v>
      </c>
      <c r="M595" s="5" cm="1">
        <f t="array" ref="M595">_FV(A595,"Beta")</f>
        <v>1.8825000000000001</v>
      </c>
      <c r="N595" s="6" cm="1">
        <f t="array" ref="N595">_FV(A595,"Volume")</f>
        <v>248313</v>
      </c>
      <c r="O595" s="5" cm="1">
        <f t="array" ref="O595">_FV(A595,"P/E",TRUE)</f>
        <v>11.040900000000001</v>
      </c>
      <c r="P595" s="6" cm="1">
        <f t="array" ref="P595">_FV(A595,"Employees")</f>
        <v>78000</v>
      </c>
      <c r="Q595" t="str" cm="1">
        <f t="array" ref="Q595">_FV(A595,"Exchange")</f>
        <v>New York Stock Exchange</v>
      </c>
    </row>
    <row r="596" spans="1:17" x14ac:dyDescent="0.25">
      <c r="A596" t="e" vm="601">
        <v>#VALUE!</v>
      </c>
      <c r="B596" t="str">
        <f>_FV(A596,"Ticker symbol",TRUE)</f>
        <v>PHM</v>
      </c>
      <c r="C596" t="str">
        <f>_FV(A596,"Name")</f>
        <v>PULTEGROUP, INC.</v>
      </c>
      <c r="D596" t="str">
        <f>_FV(A596,"Description")</f>
        <v>PulteGroup, Inc. is a homebuilder in the United States. The Company's segments include Homebuilding and Financial Services. Its Homebuilding operations are engaged in the acquisition and development of land primarily for residential purposes within the United States and the construction of housing on such land. Its Financial Services operations consist principally of mortgage banking and title operations. The Company conducts its financial services business, through Pulte Mortgage LLC (Pulte Mortgage) and other subsidiaries. Pulte Mortgage arranges financing through the origination of mortgage loans. The Company's subsidiaries are engaged in the homebuilding business. It offers a product line to meet the needs of homebuyers in its focused markets. Through its brands, which include Centex, Pulte Homes, Del Webb, DiVosta Homes, and John Wieland Homes and Neighborhoods, the Company offers a range of home designs, including single-family detached, townhouses, condominiums and duplexes.</v>
      </c>
      <c r="E596" t="str">
        <f>_FV(A596,"Industry")</f>
        <v>Homebuilding &amp; Construction Supplies</v>
      </c>
      <c r="F596" s="3">
        <f>_FV(A596,"Price")</f>
        <v>63.84</v>
      </c>
      <c r="G596" s="3">
        <f>_FV(A596,"High")</f>
        <v>63.905000000000001</v>
      </c>
      <c r="H596" s="3">
        <f>_FV(A596,"Low")</f>
        <v>61.62</v>
      </c>
      <c r="I596" s="3">
        <f>_FV(A596,"Open")</f>
        <v>62.23</v>
      </c>
      <c r="J596" s="3">
        <f>_FV(A596,"Previous close",TRUE)</f>
        <v>61.73</v>
      </c>
      <c r="K596" s="1">
        <f>_FV(A596,"Market cap",TRUE)</f>
        <v>16787755824</v>
      </c>
      <c r="L596" s="4">
        <f>_FV(A596,"Change (%)",TRUE)</f>
        <v>3.4180999999999996E-2</v>
      </c>
      <c r="M596" s="5" cm="1">
        <f t="array" ref="M596">_FV(A596,"Beta")</f>
        <v>1.4532</v>
      </c>
      <c r="N596" s="6" cm="1">
        <f t="array" ref="N596">_FV(A596,"Volume")</f>
        <v>1088943</v>
      </c>
      <c r="O596" s="5" cm="1">
        <f t="array" ref="O596">_FV(A596,"P/E",TRUE)</f>
        <v>11.0779</v>
      </c>
      <c r="P596" s="6" cm="1">
        <f t="array" ref="P596">_FV(A596,"Employees")</f>
        <v>5249</v>
      </c>
      <c r="Q596" t="str" cm="1">
        <f t="array" ref="Q596">_FV(A596,"Exchange")</f>
        <v>New York Stock Exchange</v>
      </c>
    </row>
    <row r="597" spans="1:17" x14ac:dyDescent="0.25">
      <c r="A597" t="e" vm="602">
        <v>#VALUE!</v>
      </c>
      <c r="B597" t="str">
        <f>_FV(A597,"Ticker symbol",TRUE)</f>
        <v>EVRG</v>
      </c>
      <c r="C597" t="str">
        <f>_FV(A597,"Name")</f>
        <v>Evergy, Inc.</v>
      </c>
      <c r="D597" t="str">
        <f>_FV(A597,"Description")</f>
        <v>Evergy, Inc., is an energy company. The Company provides electricity generation, transmission and distribution services. It serves the customers under Westar and KCP&amp;L brand names. It owns, operates and maintains more than 51,000 miles of distribution lines and 13,000 megawatts of generation. Its subsidiaries include Kansas City Power &amp; Light Company (KCP&amp;L) and Westar Energy, Inc.</v>
      </c>
      <c r="E597" t="str">
        <f>_FV(A597,"Industry")</f>
        <v>Electrical Utilities &amp; IPPs</v>
      </c>
      <c r="F597" s="3">
        <f>_FV(A597,"Price")</f>
        <v>64.59</v>
      </c>
      <c r="G597" s="3">
        <f>_FV(A597,"High")</f>
        <v>65</v>
      </c>
      <c r="H597" s="3">
        <f>_FV(A597,"Low")</f>
        <v>64.09</v>
      </c>
      <c r="I597" s="3">
        <f>_FV(A597,"Open")</f>
        <v>64.19</v>
      </c>
      <c r="J597" s="3">
        <f>_FV(A597,"Previous close",TRUE)</f>
        <v>63.82</v>
      </c>
      <c r="K597" s="1">
        <f>_FV(A597,"Market cap",TRUE)</f>
        <v>14661490788</v>
      </c>
      <c r="L597" s="4">
        <f>_FV(A597,"Change (%)",TRUE)</f>
        <v>1.2064999999999999E-2</v>
      </c>
      <c r="M597" s="5" cm="1">
        <f t="array" ref="M597">_FV(A597,"Beta")</f>
        <v>0.36549999999999999</v>
      </c>
      <c r="N597" s="6" cm="1">
        <f t="array" ref="N597">_FV(A597,"Volume")</f>
        <v>210782</v>
      </c>
      <c r="O597" s="5" cm="1">
        <f t="array" ref="O597">_FV(A597,"P/E",TRUE)</f>
        <v>19.610800000000001</v>
      </c>
      <c r="P597" s="6" cm="1">
        <f t="array" ref="P597">_FV(A597,"Employees")</f>
        <v>5133</v>
      </c>
      <c r="Q597" t="str" cm="1">
        <f t="array" ref="Q597">_FV(A597,"Exchange")</f>
        <v>New York Stock Exchange</v>
      </c>
    </row>
    <row r="598" spans="1:17" x14ac:dyDescent="0.25">
      <c r="A598" t="e" vm="603">
        <v>#VALUE!</v>
      </c>
      <c r="B598" t="str">
        <f>_FV(A598,"Ticker symbol",TRUE)</f>
        <v>MOH</v>
      </c>
      <c r="C598" t="str">
        <f>_FV(A598,"Name")</f>
        <v>MOLINA HEALTHCARE, INC.</v>
      </c>
      <c r="D598" t="str">
        <f>_FV(A598,"Description")</f>
        <v>Molina Healthcare, Inc. offers Medicaid-related solutions for low-income families and individuals, and assists government agencies in their administration of the Medicaid program. The Company operates through two segments: Health Plans and Other, which includes its Pathways Health and Community Support LLC (Pathways) business. It arranges healthcare services for persons served by Medicaid, Medicare, the Children's Health Insurance Program (CHIP) and the Marketplace, and products to assist government agencies in their administration of the Medicaid program. The Company's Health Plans segment consists of health plans in approximately 14 states and the Commonwealth of Puerto Rico, and its direct delivery business. Through Molina Healthcare of Kentucky, Inc., it provides Medicaid managed care benefits to Medicaid members in Kentucky.</v>
      </c>
      <c r="E598" t="str">
        <f>_FV(A598,"Industry")</f>
        <v>Healthcare Providers &amp; Services</v>
      </c>
      <c r="F598" s="3">
        <f>_FV(A598,"Price")</f>
        <v>272.58</v>
      </c>
      <c r="G598" s="3">
        <f>_FV(A598,"High")</f>
        <v>272.78500000000003</v>
      </c>
      <c r="H598" s="3">
        <f>_FV(A598,"Low")</f>
        <v>267.44</v>
      </c>
      <c r="I598" s="3">
        <f>_FV(A598,"Open")</f>
        <v>269.14</v>
      </c>
      <c r="J598" s="3">
        <f>_FV(A598,"Previous close",TRUE)</f>
        <v>267.83999999999997</v>
      </c>
      <c r="K598" s="1">
        <f>_FV(A598,"Market cap",TRUE)</f>
        <v>15918672000</v>
      </c>
      <c r="L598" s="4">
        <f>_FV(A598,"Change (%)",TRUE)</f>
        <v>1.7697000000000001E-2</v>
      </c>
      <c r="M598" s="5" cm="1">
        <f t="array" ref="M598">_FV(A598,"Beta")</f>
        <v>0.73350000000000004</v>
      </c>
      <c r="N598" s="6" cm="1">
        <f t="array" ref="N598">_FV(A598,"Volume")</f>
        <v>96312</v>
      </c>
      <c r="O598" s="5" cm="1">
        <f t="array" ref="O598">_FV(A598,"P/E",TRUE)</f>
        <v>21.939800000000002</v>
      </c>
      <c r="P598" s="6" cm="1">
        <f t="array" ref="P598">_FV(A598,"Employees")</f>
        <v>10500</v>
      </c>
      <c r="Q598" t="str" cm="1">
        <f t="array" ref="Q598">_FV(A598,"Exchange")</f>
        <v>New York Stock Exchange</v>
      </c>
    </row>
    <row r="599" spans="1:17" x14ac:dyDescent="0.25">
      <c r="A599" t="e" vm="604">
        <v>#VALUE!</v>
      </c>
      <c r="B599" t="str">
        <f>_FV(A599,"Ticker symbol",TRUE)</f>
        <v>WSM</v>
      </c>
      <c r="C599" t="str">
        <f>_FV(A599,"Name")</f>
        <v>WILLIAMS-SONOMA, INC.</v>
      </c>
      <c r="D599" t="str">
        <f>_FV(A599,"Description")</f>
        <v>Williams-Sonoma, Inc. is a multi-channel specialty retailer of products for the home. The Company operates retail stores in the United States, Canada, Puerto Rico, Australia and the United Kingdom. It operates through two segments: e-commerce and retail. The e-commerce segment has various merchandising strategies, such as Williams-Sonoma, Pottery Barn, Pottery Barn Kids, West Elm, PBteen, Williams-Sonoma Home, Rejuvenation and Mark and Graham, which sell its products through the Company's e-commerce Websites and direct-mail catalogs. The retail segment has various merchandising strategies, such as Williams-Sonoma, Pottery Barn, Pottery Barn Kids, West Elm and Rejuvenation, which sell its products through the Company's retail stores. The Company franchises its brands to third parties in a number of countries in the Middle East, the Philippines and Mexico. The Company's products are also available to customers through its catalogs and online across the world.</v>
      </c>
      <c r="E599" t="str">
        <f>_FV(A599,"Industry")</f>
        <v>Specialty Retailers</v>
      </c>
      <c r="F599" s="3">
        <f>_FV(A599,"Price")</f>
        <v>191.91</v>
      </c>
      <c r="G599" s="3">
        <f>_FV(A599,"High")</f>
        <v>194.69</v>
      </c>
      <c r="H599" s="3">
        <f>_FV(A599,"Low")</f>
        <v>185.54</v>
      </c>
      <c r="I599" s="3">
        <f>_FV(A599,"Open")</f>
        <v>187</v>
      </c>
      <c r="J599" s="3">
        <f>_FV(A599,"Previous close",TRUE)</f>
        <v>186.7</v>
      </c>
      <c r="K599" s="1">
        <f>_FV(A599,"Market cap",TRUE)</f>
        <v>14447428112</v>
      </c>
      <c r="L599" s="4">
        <f>_FV(A599,"Change (%)",TRUE)</f>
        <v>2.7906E-2</v>
      </c>
      <c r="M599" s="5" cm="1">
        <f t="array" ref="M599">_FV(A599,"Beta")</f>
        <v>1.6520999999999999</v>
      </c>
      <c r="N599" s="6" cm="1">
        <f t="array" ref="N599">_FV(A599,"Volume")</f>
        <v>557987</v>
      </c>
      <c r="O599" s="5" cm="1">
        <f t="array" ref="O599">_FV(A599,"P/E",TRUE)</f>
        <v>21.722899999999999</v>
      </c>
      <c r="P599" s="6" cm="1">
        <f t="array" ref="P599">_FV(A599,"Employees")</f>
        <v>12200</v>
      </c>
      <c r="Q599" t="str" cm="1">
        <f t="array" ref="Q599">_FV(A599,"Exchange")</f>
        <v>New York Stock Exchange</v>
      </c>
    </row>
    <row r="600" spans="1:17" x14ac:dyDescent="0.25">
      <c r="A600" t="e" vm="605">
        <v>#VALUE!</v>
      </c>
      <c r="B600" t="str">
        <f>_FV(A600,"Ticker symbol",TRUE)</f>
        <v>EQH</v>
      </c>
      <c r="C600" t="str">
        <f>_FV(A600,"Name")</f>
        <v>EQUITABLE HOLDINGS, INC</v>
      </c>
      <c r="D600" t="str">
        <f>_FV(A600,"Description")</f>
        <v>Equitable Holdings, Inc., formerly AXA Equitable Holdings, Inc., is a holding company that provides financial services. The Company comprises of financial advice, protection and retirement. The Company operates through four segments: Individual Retirement, Group Retirement, Investment Management and Research, and Protection Solutions. Individual Retirement segment provides a suit of variable annuity products, which are sold to the individuals saving for retirement or seeking guaranteed retirement income. Group Retirement segment provides tax-deferred investment products and solutions to employer-sponsored retirement plans sponsored by educational, municipalities, and small and medium-sized businesses. Investment Management and Research segment offers diversified investment management, and research products and services. Protection Solutions segment includes its life insurance and employee benefits businesses.</v>
      </c>
      <c r="E600" t="str">
        <f>_FV(A600,"Industry")</f>
        <v>Investment Banking &amp; Investment Services</v>
      </c>
      <c r="F600" s="3">
        <f>_FV(A600,"Price")</f>
        <v>35.125</v>
      </c>
      <c r="G600" s="3">
        <f>_FV(A600,"High")</f>
        <v>35.384999999999998</v>
      </c>
      <c r="H600" s="3">
        <f>_FV(A600,"Low")</f>
        <v>34.880000000000003</v>
      </c>
      <c r="I600" s="3">
        <f>_FV(A600,"Open")</f>
        <v>35.14</v>
      </c>
      <c r="J600" s="3">
        <f>_FV(A600,"Previous close",TRUE)</f>
        <v>35.01</v>
      </c>
      <c r="K600" s="1">
        <f>_FV(A600,"Market cap",TRUE)</f>
        <v>15041733300</v>
      </c>
      <c r="L600" s="4">
        <f>_FV(A600,"Change (%)",TRUE)</f>
        <v>3.2850000000000002E-3</v>
      </c>
      <c r="M600" t="e" cm="1" vm="31">
        <f t="array" ref="M600">_FV(A600,"Beta")</f>
        <v>#VALUE!</v>
      </c>
      <c r="N600" s="6" cm="1">
        <f t="array" ref="N600">_FV(A600,"Volume")</f>
        <v>816469</v>
      </c>
      <c r="O600" s="5" cm="1">
        <f t="array" ref="O600">_FV(A600,"P/E",TRUE)</f>
        <v>0</v>
      </c>
      <c r="P600" s="6" cm="1">
        <f t="array" ref="P600">_FV(A600,"Employees")</f>
        <v>11800</v>
      </c>
      <c r="Q600" t="str" cm="1">
        <f t="array" ref="Q600">_FV(A600,"Exchange")</f>
        <v>New York Stock Exchange</v>
      </c>
    </row>
    <row r="601" spans="1:17" x14ac:dyDescent="0.25">
      <c r="A601" t="e" vm="606">
        <v>#VALUE!</v>
      </c>
      <c r="B601" t="str">
        <f>_FV(A601,"Ticker symbol",TRUE)</f>
        <v>L</v>
      </c>
      <c r="C601" t="str">
        <f>_FV(A601,"Name")</f>
        <v>LOEWS CORPORATION</v>
      </c>
      <c r="D601" t="str">
        <f>_FV(A601,"Description")</f>
        <v>Loews Corporation is a holding company. The Company, through its subsidiaries, is engaged in commercial property and casualty insurance; operation of offshore oil and gas drilling rigs; transportation and storage of natural gas and natural gas liquids, and operation of a chain of hotels. The Company has five segments consisted of its four individual operating subsidiaries, CNA Financial Corporation (CNA), Diamond Offshore Drilling, Inc. (Diamond Offshore), Boardwalk Pipeline Partners, LP (Boardwalk Pipeline) and Loews Hotels Holding Corporation (Loews Hotels), and the Corporate segment. CNA's insurance products include commercial property and casualty coverages, including surety. CNA's services include risk management, information services, warranty and claims administration. CNA's core business, commercial property and casualty insurance operations include Specialty, Commercial and International lines of business.</v>
      </c>
      <c r="E601" t="str">
        <f>_FV(A601,"Industry")</f>
        <v>Insurance</v>
      </c>
      <c r="F601" s="3">
        <f>_FV(A601,"Price")</f>
        <v>58.97</v>
      </c>
      <c r="G601" s="3">
        <f>_FV(A601,"High")</f>
        <v>59.38</v>
      </c>
      <c r="H601" s="3">
        <f>_FV(A601,"Low")</f>
        <v>58.52</v>
      </c>
      <c r="I601" s="3">
        <f>_FV(A601,"Open")</f>
        <v>58.7</v>
      </c>
      <c r="J601" s="3">
        <f>_FV(A601,"Previous close",TRUE)</f>
        <v>58.44</v>
      </c>
      <c r="K601" s="1">
        <f>_FV(A601,"Market cap",TRUE)</f>
        <v>15752508675</v>
      </c>
      <c r="L601" s="4">
        <f>_FV(A601,"Change (%)",TRUE)</f>
        <v>9.0690000000000007E-3</v>
      </c>
      <c r="M601" s="5" cm="1">
        <f t="array" ref="M601">_FV(A601,"Beta")</f>
        <v>0.9345</v>
      </c>
      <c r="N601" s="6" cm="1">
        <f t="array" ref="N601">_FV(A601,"Volume")</f>
        <v>482937</v>
      </c>
      <c r="O601" s="5" cm="1">
        <f t="array" ref="O601">_FV(A601,"P/E",TRUE)</f>
        <v>0</v>
      </c>
      <c r="P601" s="6" cm="1">
        <f t="array" ref="P601">_FV(A601,"Employees")</f>
        <v>12200</v>
      </c>
      <c r="Q601" t="str" cm="1">
        <f t="array" ref="Q601">_FV(A601,"Exchange")</f>
        <v>New York Stock Exchange</v>
      </c>
    </row>
    <row r="602" spans="1:17" x14ac:dyDescent="0.25">
      <c r="A602" t="e" vm="607">
        <v>#VALUE!</v>
      </c>
      <c r="B602" t="str">
        <f>_FV(A602,"Ticker symbol",TRUE)</f>
        <v>WRK</v>
      </c>
      <c r="C602" t="str">
        <f>_FV(A602,"Name")</f>
        <v>WESTROCK COMPANY</v>
      </c>
      <c r="D602" t="str">
        <f>_FV(A602,"Description")</f>
        <v>WestRock Company is a multinational provider of paper and packaging solutions for consumer and corrugated packaging markets. The Company also develops real estate in the Charleston, South Carolina region. The Company's segments include Corrugated Packaging, Consumer Packaging, and Land and Development. The Corrugated Packaging segment consists of its containerboard mill and corrugated packaging operations, as well as its recycling operations. The Consumer Packaging segment consists of consumer mills, folding carton, beverage, merchandising displays, and partition operations. The Land and Development segment is engaged in the development and sale of real estate primarily in Charleston, South Carolina.</v>
      </c>
      <c r="E602" t="str">
        <f>_FV(A602,"Industry")</f>
        <v>Containers &amp; Packaging</v>
      </c>
      <c r="F602" s="3">
        <f>_FV(A602,"Price")</f>
        <v>60.19</v>
      </c>
      <c r="G602" s="3">
        <f>_FV(A602,"High")</f>
        <v>60.56</v>
      </c>
      <c r="H602" s="3">
        <f>_FV(A602,"Low")</f>
        <v>59.68</v>
      </c>
      <c r="I602" s="3">
        <f>_FV(A602,"Open")</f>
        <v>60.11</v>
      </c>
      <c r="J602" s="3">
        <f>_FV(A602,"Previous close",TRUE)</f>
        <v>59.74</v>
      </c>
      <c r="K602" s="1">
        <f>_FV(A602,"Market cap",TRUE)</f>
        <v>15861082211</v>
      </c>
      <c r="L602" s="4">
        <f>_FV(A602,"Change (%)",TRUE)</f>
        <v>7.5329999999999998E-3</v>
      </c>
      <c r="M602" s="5" cm="1">
        <f t="array" ref="M602">_FV(A602,"Beta")</f>
        <v>1.2767999999999999</v>
      </c>
      <c r="N602" s="6" cm="1">
        <f t="array" ref="N602">_FV(A602,"Volume")</f>
        <v>1276165</v>
      </c>
      <c r="O602" s="5" cm="1">
        <f t="array" ref="O602">_FV(A602,"P/E",TRUE)</f>
        <v>0</v>
      </c>
      <c r="P602" s="6" cm="1">
        <f t="array" ref="P602">_FV(A602,"Employees")</f>
        <v>49300</v>
      </c>
      <c r="Q602" t="str" cm="1">
        <f t="array" ref="Q602">_FV(A602,"Exchange")</f>
        <v>New York Stock Exchange</v>
      </c>
    </row>
    <row r="603" spans="1:17" x14ac:dyDescent="0.25">
      <c r="A603" t="e" vm="608">
        <v>#VALUE!</v>
      </c>
      <c r="B603" t="str">
        <f>_FV(A603,"Ticker symbol",TRUE)</f>
        <v>FICO</v>
      </c>
      <c r="C603" t="str">
        <f>_FV(A603,"Name")</f>
        <v>FAIR ISAAC CORPORATION</v>
      </c>
      <c r="D603" t="str">
        <f>_FV(A603,"Description")</f>
        <v>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v>
      </c>
      <c r="E603" t="str">
        <f>_FV(A603,"Industry")</f>
        <v>Software &amp; IT Services</v>
      </c>
      <c r="F603" s="3">
        <f>_FV(A603,"Price")</f>
        <v>494.2</v>
      </c>
      <c r="G603" s="3">
        <f>_FV(A603,"High")</f>
        <v>494.3</v>
      </c>
      <c r="H603" s="3">
        <f>_FV(A603,"Low")</f>
        <v>486.73</v>
      </c>
      <c r="I603" s="3">
        <f>_FV(A603,"Open")</f>
        <v>491.78</v>
      </c>
      <c r="J603" s="3">
        <f>_FV(A603,"Previous close",TRUE)</f>
        <v>496.17</v>
      </c>
      <c r="K603" s="1">
        <f>_FV(A603,"Market cap",TRUE)</f>
        <v>14221529154</v>
      </c>
      <c r="L603" s="4">
        <f>_FV(A603,"Change (%)",TRUE)</f>
        <v>-3.9700000000000004E-3</v>
      </c>
      <c r="M603" s="5" cm="1">
        <f t="array" ref="M603">_FV(A603,"Beta")</f>
        <v>1.2508999999999999</v>
      </c>
      <c r="N603" s="6" cm="1">
        <f t="array" ref="N603">_FV(A603,"Volume")</f>
        <v>37769</v>
      </c>
      <c r="O603" s="5" cm="1">
        <f t="array" ref="O603">_FV(A603,"P/E",TRUE)</f>
        <v>52.979399999999998</v>
      </c>
      <c r="P603" s="6" cm="1">
        <f t="array" ref="P603">_FV(A603,"Employees")</f>
        <v>3953</v>
      </c>
      <c r="Q603" t="str" cm="1">
        <f t="array" ref="Q603">_FV(A603,"Exchange")</f>
        <v>New York Stock Exchange</v>
      </c>
    </row>
    <row r="604" spans="1:17" x14ac:dyDescent="0.25">
      <c r="A604" t="e" vm="609">
        <v>#VALUE!</v>
      </c>
      <c r="B604" t="str">
        <f>_FV(A604,"Ticker symbol",TRUE)</f>
        <v>CRL</v>
      </c>
      <c r="C604" t="str">
        <f>_FV(A604,"Name")</f>
        <v>CHARLES RIVER LABORATORIES INTERNATIONAL, INC.</v>
      </c>
      <c r="D604" t="str">
        <f>_FV(A604,"Description")</f>
        <v>Charles River Laboratories International, Inc. is an early-stage contract research company. The Company is engaged in laboratory animal medicine and science (research model technologies) and develop a portfolio of discovery and safety assessment services, both good laboratory practice (GLP) and non-GLP, which supports its clients from target identification through non-clinical development. The Company operates in three segments: Research Models and Services (RMS), Discovery and Safety Assessment (DSA), and Manufacturing Support (Manufacturing). The RMS segment includes Research Models and Research Model Services. The DSA segment includes Discovery Services and Safety Assessment. The Manufacturing segment includes Microbial Solutions, Avian, Biologics and Contract Manufacturing. The Company also provides a suite of products and services to support the Company's clients' manufacturing activities.</v>
      </c>
      <c r="E604" t="str">
        <f>_FV(A604,"Industry")</f>
        <v>Biotechnology &amp; Medical Research</v>
      </c>
      <c r="F604" s="3">
        <f>_FV(A604,"Price")</f>
        <v>334.07</v>
      </c>
      <c r="G604" s="3">
        <f>_FV(A604,"High")</f>
        <v>341.48</v>
      </c>
      <c r="H604" s="3">
        <f>_FV(A604,"Low")</f>
        <v>332.31</v>
      </c>
      <c r="I604" s="3">
        <f>_FV(A604,"Open")</f>
        <v>340.33</v>
      </c>
      <c r="J604" s="3">
        <f>_FV(A604,"Previous close",TRUE)</f>
        <v>342.55</v>
      </c>
      <c r="K604" s="1">
        <f>_FV(A604,"Market cap",TRUE)</f>
        <v>16787956236</v>
      </c>
      <c r="L604" s="4">
        <f>_FV(A604,"Change (%)",TRUE)</f>
        <v>-2.4756E-2</v>
      </c>
      <c r="M604" s="5" cm="1">
        <f t="array" ref="M604">_FV(A604,"Beta")</f>
        <v>1.1392</v>
      </c>
      <c r="N604" s="6" cm="1">
        <f t="array" ref="N604">_FV(A604,"Volume")</f>
        <v>159377</v>
      </c>
      <c r="O604" s="5" cm="1">
        <f t="array" ref="O604">_FV(A604,"P/E",TRUE)</f>
        <v>46.503999999999998</v>
      </c>
      <c r="P604" s="6" cm="1">
        <f t="array" ref="P604">_FV(A604,"Employees")</f>
        <v>18400</v>
      </c>
      <c r="Q604" t="str" cm="1">
        <f t="array" ref="Q604">_FV(A604,"Exchange")</f>
        <v>New York Stock Exchange</v>
      </c>
    </row>
    <row r="605" spans="1:17" x14ac:dyDescent="0.25">
      <c r="A605" t="e" vm="610">
        <v>#VALUE!</v>
      </c>
      <c r="B605" t="str">
        <f>_FV(A605,"Ticker symbol",TRUE)</f>
        <v>SJM</v>
      </c>
      <c r="C605" t="str">
        <f>_FV(A605,"Name")</f>
        <v>THE J. M. SMUCKER COMPANY</v>
      </c>
      <c r="D605" t="str">
        <f>_FV(A605,"Description")</f>
        <v>The J. M. Smucker Company is engaged in manufacturing and marketing of food and beverage products. The Company's segments include U.S. Retail Coffee, U.S. Retail Consumer Foods, U.S. Retail Pet Foods, and International and Away From Home.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Kibbles ’n Bits, 9Lives, Nature’s Recipe, and Pup-Peroni branded products. The U.S. Retail Coffee segment includes Folgers, Dunkin’, and Cafe Bustelo branded coffee. The U.S. Retail Consumer Foods segment includes Smucker’s and Jif. International and Away From Home segment offers brands, such as Folgers and Smucker's.</v>
      </c>
      <c r="E605" t="str">
        <f>_FV(A605,"Industry")</f>
        <v>Food &amp; Tobacco</v>
      </c>
      <c r="F605" s="3">
        <f>_FV(A605,"Price")</f>
        <v>138.66999999999999</v>
      </c>
      <c r="G605" s="3">
        <f>_FV(A605,"High")</f>
        <v>138.77000000000001</v>
      </c>
      <c r="H605" s="3">
        <f>_FV(A605,"Low")</f>
        <v>136.81</v>
      </c>
      <c r="I605" s="3">
        <f>_FV(A605,"Open")</f>
        <v>137.13999999999999</v>
      </c>
      <c r="J605" s="3">
        <f>_FV(A605,"Previous close",TRUE)</f>
        <v>136.6</v>
      </c>
      <c r="K605" s="1">
        <f>_FV(A605,"Market cap",TRUE)</f>
        <v>14969400000</v>
      </c>
      <c r="L605" s="4">
        <f>_FV(A605,"Change (%)",TRUE)</f>
        <v>1.5154000000000001E-2</v>
      </c>
      <c r="M605" s="5" cm="1">
        <f t="array" ref="M605">_FV(A605,"Beta")</f>
        <v>0.32400000000000001</v>
      </c>
      <c r="N605" s="6" cm="1">
        <f t="array" ref="N605">_FV(A605,"Volume")</f>
        <v>228895</v>
      </c>
      <c r="O605" s="5" cm="1">
        <f t="array" ref="O605">_FV(A605,"P/E",TRUE)</f>
        <v>16.2559</v>
      </c>
      <c r="P605" s="6" cm="1">
        <f t="array" ref="P605">_FV(A605,"Employees")</f>
        <v>7300</v>
      </c>
      <c r="Q605" t="str" cm="1">
        <f t="array" ref="Q605">_FV(A605,"Exchange")</f>
        <v>New York Stock Exchange</v>
      </c>
    </row>
    <row r="606" spans="1:17" x14ac:dyDescent="0.25">
      <c r="A606" t="e" vm="611">
        <v>#VALUE!</v>
      </c>
      <c r="B606" t="str">
        <f>_FV(A606,"Ticker symbol",TRUE)</f>
        <v>LUMN</v>
      </c>
      <c r="C606" t="str">
        <f>_FV(A606,"Name")</f>
        <v>LUMEN TECHNOLOGIES, INC.</v>
      </c>
      <c r="D606" t="str">
        <f>_FV(A606,"Description")</f>
        <v>Lumen Technologies, Inc., formerly CenturyLink, Inc., is an integrated communications company. The Company is engaged in providing an array of communications services to its residential and business customers. The Company operates five segments; International and Global Accounts Management (IGAM), Enterprise Segment, Small and Medium Business (SMB), Wholesale Segment and Consumer Segment. The Company provides Internet Protocol (IP) and Data Services which includes Virtual private network (VPN) data networks, Ethernet, IP, content delivery and other ancillary services; Transport and Infrastructure it includes wavelengths, dark fiber, private line, data center services, including cloud, hosting and application management solutions, and professional services; Voice and Collaboration provides local and long-distance voice, including wholesale voice, and VoIP services; and Broadband services offers high and low-speed fiber based Digital subscriber line (DSL) broadband services.</v>
      </c>
      <c r="E606" t="str">
        <f>_FV(A606,"Industry")</f>
        <v>Telecommunications Services</v>
      </c>
      <c r="F606" s="3">
        <f>_FV(A606,"Price")</f>
        <v>14.345000000000001</v>
      </c>
      <c r="G606" s="3">
        <f>_FV(A606,"High")</f>
        <v>14.47</v>
      </c>
      <c r="H606" s="3">
        <f>_FV(A606,"Low")</f>
        <v>14</v>
      </c>
      <c r="I606" s="3">
        <f>_FV(A606,"Open")</f>
        <v>14</v>
      </c>
      <c r="J606" s="3">
        <f>_FV(A606,"Previous close",TRUE)</f>
        <v>13.99</v>
      </c>
      <c r="K606" s="1">
        <f>_FV(A606,"Market cap",TRUE)</f>
        <v>15859573790</v>
      </c>
      <c r="L606" s="4">
        <f>_FV(A606,"Change (%)",TRUE)</f>
        <v>2.5375000000000002E-2</v>
      </c>
      <c r="M606" s="5" cm="1">
        <f t="array" ref="M606">_FV(A606,"Beta")</f>
        <v>1.0938000000000001</v>
      </c>
      <c r="N606" s="6" cm="1">
        <f t="array" ref="N606">_FV(A606,"Volume")</f>
        <v>4576472</v>
      </c>
      <c r="O606" s="5" cm="1">
        <f t="array" ref="O606">_FV(A606,"P/E",TRUE)</f>
        <v>0</v>
      </c>
      <c r="P606" s="6" cm="1">
        <f t="array" ref="P606">_FV(A606,"Employees")</f>
        <v>38000</v>
      </c>
      <c r="Q606" t="str" cm="1">
        <f t="array" ref="Q606">_FV(A606,"Exchange")</f>
        <v>New York Stock Exchange</v>
      </c>
    </row>
    <row r="607" spans="1:17" x14ac:dyDescent="0.25">
      <c r="A607" t="e" vm="612">
        <v>#VALUE!</v>
      </c>
      <c r="B607" t="str">
        <f>_FV(A607,"Ticker symbol",TRUE)</f>
        <v>DPZ</v>
      </c>
      <c r="C607" t="str">
        <f>_FV(A607,"Name")</f>
        <v>DOMINO'S PIZZA, INC.</v>
      </c>
      <c r="D607" t="str">
        <f>_FV(A607,"Description")</f>
        <v>Domino's Pizza, Inc. is a pizza restaurant chain company. As of January 1, 2017, the Company operated in over 13,800 locations in over 85 markets around the world. The Company operates through three segments: domestic stores, international franchise and supply chain. Its basic menu features pizza products in various sizes and crust types. As of January 1, 2017, its Domestic Stores segment consisted primarily of its franchise operations, which consisted of 4,979 franchised stores located in the contiguous United States. As of January 1, 2017, its International Franchise segment consisted of a network of franchised stores in over 85 international markets. As of January 1, 2017, its supply chain segment operated 18 regional dough manufacturing and food supply chain centers in the United States, one thin crust manufacturing center, one vegetable processing center and one center providing equipment and supplies to certain of its domestic and international stores.</v>
      </c>
      <c r="E607" t="str">
        <f>_FV(A607,"Industry")</f>
        <v>Hotels &amp; Entertainment Services</v>
      </c>
      <c r="F607" s="3">
        <f>_FV(A607,"Price")</f>
        <v>433.73</v>
      </c>
      <c r="G607" s="3">
        <f>_FV(A607,"High")</f>
        <v>435.44499999999999</v>
      </c>
      <c r="H607" s="3">
        <f>_FV(A607,"Low")</f>
        <v>428.51</v>
      </c>
      <c r="I607" s="3">
        <f>_FV(A607,"Open")</f>
        <v>432.04</v>
      </c>
      <c r="J607" s="3">
        <f>_FV(A607,"Previous close",TRUE)</f>
        <v>432.47</v>
      </c>
      <c r="K607" s="1">
        <f>_FV(A607,"Market cap",TRUE)</f>
        <v>16792120000</v>
      </c>
      <c r="L607" s="4">
        <f>_FV(A607,"Change (%)",TRUE)</f>
        <v>2.9130000000000002E-3</v>
      </c>
      <c r="M607" s="5" cm="1">
        <f t="array" ref="M607">_FV(A607,"Beta")</f>
        <v>0.48039999999999999</v>
      </c>
      <c r="N607" s="6" cm="1">
        <f t="array" ref="N607">_FV(A607,"Volume")</f>
        <v>315470</v>
      </c>
      <c r="O607" s="5" cm="1">
        <f t="array" ref="O607">_FV(A607,"P/E",TRUE)</f>
        <v>35.077500000000001</v>
      </c>
      <c r="P607" s="6" cm="1">
        <f t="array" ref="P607">_FV(A607,"Employees")</f>
        <v>14400</v>
      </c>
      <c r="Q607" t="str" cm="1">
        <f t="array" ref="Q607">_FV(A607,"Exchange")</f>
        <v>New York Stock Exchange</v>
      </c>
    </row>
    <row r="608" spans="1:17" x14ac:dyDescent="0.25">
      <c r="A608" t="e" vm="613">
        <v>#VALUE!</v>
      </c>
      <c r="B608" t="str">
        <f>_FV(A608,"Ticker symbol",TRUE)</f>
        <v>PKI</v>
      </c>
      <c r="C608" t="str">
        <f>_FV(A608,"Name")</f>
        <v>PERKINELMER, INC.</v>
      </c>
      <c r="D608" t="str">
        <f>_FV(A608,"Description")</f>
        <v>PerkinElmer Inc. is a provider of products, services and solutions for the diagnostics, life sciences and applied markets. The Company operates through two segments: Discovery &amp; Analytical Solutions and Diagnostics. Its Discovery &amp; Analytical Solutions segment serves the life sciences and applied markets. Through the Diagnostics Segment, it offers instruments, reagents, assay platforms, and software to hospitals, medical labs, clinicians, and medical research professionals. It provides early detection for genetic disorders from pregnancy to early childhood, and infectious disease testing for the diagnostics market. It offers its product under various brands, BACS-on-Beads, BIOCHIPs, Bioo Scientific, BoBs, chemagic, FragilEase, Genoglyphix, GSP, PG-Seq, PG-Find, Protein Clear, ProteinEXact and QSight, Glutomatic, Honigs Regression, HyperDSC, Inframatic, LAMBDA, NexION, NEN, OneSource, Opera Phenix, Operetta CLS and OsteoSense.</v>
      </c>
      <c r="E608" t="str">
        <f>_FV(A608,"Industry")</f>
        <v>Healthcare Equipment &amp; Supplies</v>
      </c>
      <c r="F608" s="3">
        <f>_FV(A608,"Price")</f>
        <v>140.16999999999999</v>
      </c>
      <c r="G608" s="3">
        <f>_FV(A608,"High")</f>
        <v>142.21</v>
      </c>
      <c r="H608" s="3">
        <f>_FV(A608,"Low")</f>
        <v>140.04</v>
      </c>
      <c r="I608" s="3">
        <f>_FV(A608,"Open")</f>
        <v>141.245</v>
      </c>
      <c r="J608" s="3">
        <f>_FV(A608,"Previous close",TRUE)</f>
        <v>140.97</v>
      </c>
      <c r="K608" s="1">
        <f>_FV(A608,"Market cap",TRUE)</f>
        <v>15707702505</v>
      </c>
      <c r="L608" s="4">
        <f>_FV(A608,"Change (%)",TRUE)</f>
        <v>-5.6750000000000004E-3</v>
      </c>
      <c r="M608" s="5" cm="1">
        <f t="array" ref="M608">_FV(A608,"Beta")</f>
        <v>1.1155999999999999</v>
      </c>
      <c r="N608" s="6" cm="1">
        <f t="array" ref="N608">_FV(A608,"Volume")</f>
        <v>325590</v>
      </c>
      <c r="O608" s="5" cm="1">
        <f t="array" ref="O608">_FV(A608,"P/E",TRUE)</f>
        <v>14.756399999999999</v>
      </c>
      <c r="P608" s="6" cm="1">
        <f t="array" ref="P608">_FV(A608,"Employees")</f>
        <v>14000</v>
      </c>
      <c r="Q608" t="str" cm="1">
        <f t="array" ref="Q608">_FV(A608,"Exchange")</f>
        <v>New York Stock Exchange</v>
      </c>
    </row>
    <row r="609" spans="1:17" x14ac:dyDescent="0.25">
      <c r="A609" t="e" vm="614">
        <v>#VALUE!</v>
      </c>
      <c r="B609" t="str">
        <f>_FV(A609,"Ticker symbol",TRUE)</f>
        <v>FMC</v>
      </c>
      <c r="C609" t="str">
        <f>_FV(A609,"Name")</f>
        <v>FMC CORPORATION</v>
      </c>
      <c r="D609" t="str">
        <f>_FV(A609,"Description")</f>
        <v>FMC Corporation is an agricultural sciences company. The Company provides solutions to growers with product portfolio integrated with discovery and development pipeline in crop protection, plant health, and pest and turf management. The Company operates in a single business segment and develops, markets and sells three classes of crop protection chemicals: insecticides, herbicides and fungicides. Its products are used in agriculture to manage crop yield and quality by controlling a spectrum of insects, weeds and disease, as well as in non-agricultural markets for pest control. The Company’s combination of technologies includes insect control products based on Rynaxypyr and Cyazypyr active ingredients; Authority, Boral, Centium, Command and Gamit branded herbicides; Talstar and Hero branded insecticides; and flutriafol-based fungicides. The Company’s portfolio also includes biologicals such as Quartzo and Presence bionematicides.</v>
      </c>
      <c r="E609" t="str">
        <f>_FV(A609,"Industry")</f>
        <v>Chemicals</v>
      </c>
      <c r="F609" s="3">
        <f>_FV(A609,"Price")</f>
        <v>118.465</v>
      </c>
      <c r="G609" s="3">
        <f>_FV(A609,"High")</f>
        <v>122.5</v>
      </c>
      <c r="H609" s="3">
        <f>_FV(A609,"Low")</f>
        <v>118.4</v>
      </c>
      <c r="I609" s="3">
        <f>_FV(A609,"Open")</f>
        <v>121.92</v>
      </c>
      <c r="J609" s="3">
        <f>_FV(A609,"Previous close",TRUE)</f>
        <v>120.41</v>
      </c>
      <c r="K609" s="1">
        <f>_FV(A609,"Market cap",TRUE)</f>
        <v>15575460000</v>
      </c>
      <c r="L609" s="4">
        <f>_FV(A609,"Change (%)",TRUE)</f>
        <v>-1.6153000000000001E-2</v>
      </c>
      <c r="M609" s="5" cm="1">
        <f t="array" ref="M609">_FV(A609,"Beta")</f>
        <v>1.0028999999999999</v>
      </c>
      <c r="N609" s="6" cm="1">
        <f t="array" ref="N609">_FV(A609,"Volume")</f>
        <v>282282</v>
      </c>
      <c r="O609" s="5" cm="1">
        <f t="array" ref="O609">_FV(A609,"P/E",TRUE)</f>
        <v>28.232900000000001</v>
      </c>
      <c r="P609" s="6" cm="1">
        <f t="array" ref="P609">_FV(A609,"Employees")</f>
        <v>6400</v>
      </c>
      <c r="Q609" t="str" cm="1">
        <f t="array" ref="Q609">_FV(A609,"Exchange")</f>
        <v>New York Stock Exchange</v>
      </c>
    </row>
    <row r="610" spans="1:17" x14ac:dyDescent="0.25">
      <c r="A610" t="e" vm="615">
        <v>#VALUE!</v>
      </c>
      <c r="B610" t="str">
        <f>_FV(A610,"Ticker symbol",TRUE)</f>
        <v>WAB</v>
      </c>
      <c r="C610" t="str">
        <f>_FV(A610,"Name")</f>
        <v>WESTINGHOUSE AIR BRAKE TECHNOLOGIES CORPORATION</v>
      </c>
      <c r="D610" t="str">
        <f>_FV(A610,"Description")</f>
        <v>Westinghouse Air Brake Technologies Corporation (Wabtec), doing business as Wabtec Corporation, is a provider of technology-based equipment and services for the global freight and transit rail industries. The Company's segments include the Freight Segment and the Transit Segment. The Freight Segment primarily manufactures and services components for new and existing freight cars and locomotives, builds new switcher locomotives, rebuilds freight locomotives, supplies railway electronics, positive train control equipment, signal design and engineering services, and provides related heat exchange and cooling systems. The Transit Segment primarily manufactures and services components for new and existing passenger transit vehicles, typically regional trains, high speed trains, subway cars, light-rail vehicles and buses, builds new commuter locomotives, refurbishes subway cars, provides heating, ventilation, and air conditioning equipment, and doors for buses and subways.</v>
      </c>
      <c r="E610" t="str">
        <f>_FV(A610,"Industry")</f>
        <v>Machinery, Equipment &amp; Components</v>
      </c>
      <c r="F610" s="3">
        <f>_FV(A610,"Price")</f>
        <v>81.5</v>
      </c>
      <c r="G610" s="3">
        <f>_FV(A610,"High")</f>
        <v>82.57</v>
      </c>
      <c r="H610" s="3">
        <f>_FV(A610,"Low")</f>
        <v>81.48</v>
      </c>
      <c r="I610" s="3">
        <f>_FV(A610,"Open")</f>
        <v>82.5</v>
      </c>
      <c r="J610" s="3">
        <f>_FV(A610,"Previous close",TRUE)</f>
        <v>81.87</v>
      </c>
      <c r="K610" s="1">
        <f>_FV(A610,"Market cap",TRUE)</f>
        <v>15403312550</v>
      </c>
      <c r="L610" s="4">
        <f>_FV(A610,"Change (%)",TRUE)</f>
        <v>-4.5190000000000004E-3</v>
      </c>
      <c r="M610" s="5" cm="1">
        <f t="array" ref="M610">_FV(A610,"Beta")</f>
        <v>1.6621999999999999</v>
      </c>
      <c r="N610" s="6" cm="1">
        <f t="array" ref="N610">_FV(A610,"Volume")</f>
        <v>414982</v>
      </c>
      <c r="O610" s="5" cm="1">
        <f t="array" ref="O610">_FV(A610,"P/E",TRUE)</f>
        <v>37.5261</v>
      </c>
      <c r="P610" s="6" cm="1">
        <f t="array" ref="P610">_FV(A610,"Employees")</f>
        <v>27000</v>
      </c>
      <c r="Q610" t="str" cm="1">
        <f t="array" ref="Q610">_FV(A610,"Exchange")</f>
        <v>New York Stock Exchange</v>
      </c>
    </row>
    <row r="611" spans="1:17" x14ac:dyDescent="0.25">
      <c r="A611" t="e" vm="616">
        <v>#VALUE!</v>
      </c>
      <c r="B611" t="str">
        <f>_FV(A611,"Ticker symbol",TRUE)</f>
        <v>ZEN</v>
      </c>
      <c r="C611" t="str">
        <f>_FV(A611,"Name")</f>
        <v>ZENDESK, INC.</v>
      </c>
      <c r="D611" t="str">
        <f>_FV(A611,"Description")</f>
        <v>Zendesk, Inc. (Zendesk) is a software development company. The Zendesk family of products is built to work together to help organizations understand and manage customer relationships. All Zendesk products share a common interface and are being developed to support a shared services infrastructure and common customer data platform. Zendesk's products are developed using agile software techniques, and are designed to incorporate and innovate on customer feedback obtained through beta and Early Access Programs (EAPs). Its family of products includes Zendesk Support, Zendesk Chat, Zendesk Talk, Zendesk Help Center, Zendesk Message, Zendesk Explore and Zendesk Connect. Zendesk's developer platform allows organizations to extend the functionality of its family of products and customize the experience for their employees and customers. Key components of Zendesk's developer platform include Zendesk Embeddables, Zendesk application program interfaces (APIs) and Zendesk Applications.</v>
      </c>
      <c r="E611" t="str">
        <f>_FV(A611,"Industry")</f>
        <v>Software &amp; IT Services</v>
      </c>
      <c r="F611" s="3">
        <f>_FV(A611,"Price")</f>
        <v>133.96</v>
      </c>
      <c r="G611" s="3">
        <f>_FV(A611,"High")</f>
        <v>135.69</v>
      </c>
      <c r="H611" s="3">
        <f>_FV(A611,"Low")</f>
        <v>132.19999999999999</v>
      </c>
      <c r="I611" s="3">
        <f>_FV(A611,"Open")</f>
        <v>135</v>
      </c>
      <c r="J611" s="3">
        <f>_FV(A611,"Previous close",TRUE)</f>
        <v>135.66999999999999</v>
      </c>
      <c r="K611" s="1">
        <f>_FV(A611,"Market cap",TRUE)</f>
        <v>15894313812</v>
      </c>
      <c r="L611" s="4">
        <f>_FV(A611,"Change (%)",TRUE)</f>
        <v>-1.2603999999999999E-2</v>
      </c>
      <c r="M611" s="5" cm="1">
        <f t="array" ref="M611">_FV(A611,"Beta")</f>
        <v>1.2202</v>
      </c>
      <c r="N611" s="6" cm="1">
        <f t="array" ref="N611">_FV(A611,"Volume")</f>
        <v>384118</v>
      </c>
      <c r="O611" s="5" cm="1">
        <f t="array" ref="O611">_FV(A611,"P/E",TRUE)</f>
        <v>0</v>
      </c>
      <c r="P611" s="6" cm="1">
        <f t="array" ref="P611">_FV(A611,"Employees")</f>
        <v>4520</v>
      </c>
      <c r="Q611" t="str" cm="1">
        <f t="array" ref="Q611">_FV(A611,"Exchange")</f>
        <v>New York Stock Exchange</v>
      </c>
    </row>
    <row r="612" spans="1:17" x14ac:dyDescent="0.25">
      <c r="A612" t="e" vm="617">
        <v>#VALUE!</v>
      </c>
      <c r="B612" t="str">
        <f>_FV(A612,"Ticker symbol",TRUE)</f>
        <v>TDY</v>
      </c>
      <c r="C612" t="str">
        <f>_FV(A612,"Name")</f>
        <v>TELEDYNE TECHNOLOGIES INCORPORATED</v>
      </c>
      <c r="D612" t="str">
        <f>_FV(A612,"Description")</f>
        <v>Teledyne Technologies Incorporated provides enabling technologies for industrial growth markets. The Company's segments include Instrumentation, Digital Imaging, Aerospace and Defense Electronics, and Engineered Systems. Instrumentation segment provides monitoring and control instruments for marine, environmental, industrial and other applications, as well as electronic test and measurement equipment. Digital Imaging segment includes sensors, cameras and systems, within the visible, infrared, ultraviolet and X-ray spectra. Aerospace and Defense Electronics segment provides electronic components and subsystems and communications products, including defense electronics. Engineered Systems segment provides systems engineering and integration and technology development, as well as manufacturing solutions.</v>
      </c>
      <c r="E612" t="str">
        <f>_FV(A612,"Industry")</f>
        <v>Electronic Equipment &amp; Parts</v>
      </c>
      <c r="F612" s="3">
        <f>_FV(A612,"Price")</f>
        <v>436.84500000000003</v>
      </c>
      <c r="G612" s="3">
        <f>_FV(A612,"High")</f>
        <v>438.745</v>
      </c>
      <c r="H612" s="3">
        <f>_FV(A612,"Low")</f>
        <v>431.54</v>
      </c>
      <c r="I612" s="3">
        <f>_FV(A612,"Open")</f>
        <v>434.61</v>
      </c>
      <c r="J612" s="3">
        <f>_FV(A612,"Previous close",TRUE)</f>
        <v>435.99</v>
      </c>
      <c r="K612" s="1">
        <f>_FV(A612,"Market cap",TRUE)</f>
        <v>16192804458</v>
      </c>
      <c r="L612" s="4">
        <f>_FV(A612,"Change (%)",TRUE)</f>
        <v>1.9610000000000001E-3</v>
      </c>
      <c r="M612" s="5" cm="1">
        <f t="array" ref="M612">_FV(A612,"Beta")</f>
        <v>1.1200000000000001</v>
      </c>
      <c r="N612" s="6" cm="1">
        <f t="array" ref="N612">_FV(A612,"Volume")</f>
        <v>252168</v>
      </c>
      <c r="O612" s="5" cm="1">
        <f t="array" ref="O612">_FV(A612,"P/E",TRUE)</f>
        <v>40.937899999999999</v>
      </c>
      <c r="P612" s="6" cm="1">
        <f t="array" ref="P612">_FV(A612,"Employees")</f>
        <v>10670</v>
      </c>
      <c r="Q612" t="str" cm="1">
        <f t="array" ref="Q612">_FV(A612,"Exchange")</f>
        <v>New York Stock Exchange</v>
      </c>
    </row>
    <row r="613" spans="1:17" x14ac:dyDescent="0.25">
      <c r="A613" t="e" vm="618">
        <v>#VALUE!</v>
      </c>
      <c r="B613" t="str">
        <f>_FV(A613,"Ticker symbol",TRUE)</f>
        <v>EMN</v>
      </c>
      <c r="C613" t="str">
        <f>_FV(A613,"Name")</f>
        <v>EASTMAN CHEMICAL COMPANY</v>
      </c>
      <c r="D613" t="str">
        <f>_FV(A613,"Description")</f>
        <v>Eastman Chemical Company (Eastman) is an advanced materials and specialty additives company. The Company's segments include Additives &amp; Functional Products (AFP), Advanced Materials (AM), Chemical Intermediates (CI), and Fibers. In the AFP segment, it manufactures chemicals for products in the coatings, tires, consumables, building and construction, industrial applications, including solar energy markets, animal nutrition, care chemicals, crop protection, and energy markets. In the AM segment, it produces and markets its polymers, films, and plastics with differentiated performance properties for end uses in transportation, consumables, building and construction, durable goods, and health and wellness products. The CI segment leverages large scale and vertical integration from the cellulose and acetyl, olefins, and alkylamines streams to support its specialty operating segments. Its product lines in Fibers segment include Acetate Tow, Acetate Yarn and Acetyl Chemical Products.</v>
      </c>
      <c r="E613" t="str">
        <f>_FV(A613,"Industry")</f>
        <v>Chemicals</v>
      </c>
      <c r="F613" s="3">
        <f>_FV(A613,"Price")</f>
        <v>126.3</v>
      </c>
      <c r="G613" s="3">
        <f>_FV(A613,"High")</f>
        <v>127.44</v>
      </c>
      <c r="H613" s="3">
        <f>_FV(A613,"Low")</f>
        <v>125.9</v>
      </c>
      <c r="I613" s="3">
        <f>_FV(A613,"Open")</f>
        <v>126.17</v>
      </c>
      <c r="J613" s="3">
        <f>_FV(A613,"Previous close",TRUE)</f>
        <v>124.97</v>
      </c>
      <c r="K613" s="1">
        <f>_FV(A613,"Market cap",TRUE)</f>
        <v>17217658050</v>
      </c>
      <c r="L613" s="4">
        <f>_FV(A613,"Change (%)",TRUE)</f>
        <v>1.0643E-2</v>
      </c>
      <c r="M613" s="5" cm="1">
        <f t="array" ref="M613">_FV(A613,"Beta")</f>
        <v>1.5303</v>
      </c>
      <c r="N613" s="6" cm="1">
        <f t="array" ref="N613">_FV(A613,"Volume")</f>
        <v>299208</v>
      </c>
      <c r="O613" s="5" cm="1">
        <f t="array" ref="O613">_FV(A613,"P/E",TRUE)</f>
        <v>34.667700000000004</v>
      </c>
      <c r="P613" s="6" cm="1">
        <f t="array" ref="P613">_FV(A613,"Employees")</f>
        <v>14500</v>
      </c>
      <c r="Q613" t="str" cm="1">
        <f t="array" ref="Q613">_FV(A613,"Exchange")</f>
        <v>New York Stock Exchange</v>
      </c>
    </row>
    <row r="614" spans="1:17" x14ac:dyDescent="0.25">
      <c r="A614" t="e" vm="619">
        <v>#VALUE!</v>
      </c>
      <c r="B614" t="str">
        <f>_FV(A614,"Ticker symbol",TRUE)</f>
        <v>AVY</v>
      </c>
      <c r="C614" t="str">
        <f>_FV(A614,"Name")</f>
        <v>AVERY DENNISON CORPORATION</v>
      </c>
      <c r="D614" t="str">
        <f>_FV(A614,"Description")</f>
        <v>Avery Dennison Corporation (Avery Dennison)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The Company's RBIS segment designs, manufactures and sells a range of branding and information solutions to retailers, brand owners, apparel manufacturers, distributors and industrial customers on a global basis. The Company's IHM segment manufactures and sells Fasson-brand and Avery Dennison-brand tapes and fasteners, Vancive-brand medical pressure-sensitive adhesive (PSA) based materials and products, and performance polymers.</v>
      </c>
      <c r="E614" t="str">
        <f>_FV(A614,"Industry")</f>
        <v>Containers &amp; Packaging</v>
      </c>
      <c r="F614" s="3">
        <f>_FV(A614,"Price")</f>
        <v>223.8</v>
      </c>
      <c r="G614" s="3">
        <f>_FV(A614,"High")</f>
        <v>226.11</v>
      </c>
      <c r="H614" s="3">
        <f>_FV(A614,"Low")</f>
        <v>222.35</v>
      </c>
      <c r="I614" s="3">
        <f>_FV(A614,"Open")</f>
        <v>223.41</v>
      </c>
      <c r="J614" s="3">
        <f>_FV(A614,"Previous close",TRUE)</f>
        <v>221.46</v>
      </c>
      <c r="K614" s="1">
        <f>_FV(A614,"Market cap",TRUE)</f>
        <v>18577129974</v>
      </c>
      <c r="L614" s="4">
        <f>_FV(A614,"Change (%)",TRUE)</f>
        <v>1.0565999999999999E-2</v>
      </c>
      <c r="M614" s="5" cm="1">
        <f t="array" ref="M614">_FV(A614,"Beta")</f>
        <v>1.0165</v>
      </c>
      <c r="N614" s="6" cm="1">
        <f t="array" ref="N614">_FV(A614,"Volume")</f>
        <v>164261</v>
      </c>
      <c r="O614" s="5" cm="1">
        <f t="array" ref="O614">_FV(A614,"P/E",TRUE)</f>
        <v>29.483599999999999</v>
      </c>
      <c r="P614" s="6" cm="1">
        <f t="array" ref="P614">_FV(A614,"Employees")</f>
        <v>32000</v>
      </c>
      <c r="Q614" t="str" cm="1">
        <f t="array" ref="Q614">_FV(A614,"Exchange")</f>
        <v>New York Stock Exchange</v>
      </c>
    </row>
    <row r="615" spans="1:17" x14ac:dyDescent="0.25">
      <c r="A615" t="e" vm="620">
        <v>#VALUE!</v>
      </c>
      <c r="B615" t="str">
        <f>_FV(A615,"Ticker symbol",TRUE)</f>
        <v>BEN</v>
      </c>
      <c r="C615" t="str">
        <f>_FV(A615,"Name")</f>
        <v>FRANKLIN RESOURCES, INC.</v>
      </c>
      <c r="D615" t="str">
        <f>_FV(A615,"Description")</f>
        <v>Franklin Resources, Inc. is a holding company. The Company, along with its subsidiaries, operates as Franklin Templeton Investments. It is a global investment management company that provides investment management and related services to retail, institutional and high net-worth clients in jurisdictions around the world. The Company offers its investment products and services under the Franklin, Templeton, Franklin Mutual Series, Franklin Bissett, Fiduciary Trust, Darby, Balanced Equity Management, K2 and LibertyShares brand names. Its products include investment funds and institutional, high net-worth and separately managed accounts (collectively, sponsored investment products (SIPs)). It offers various types of SIPs, such as the United States funds, cross-border funds, local/regional funds, and other managed accounts, alternative investment products and trusts. Its investment funds include the United States-registered funds, non-United States-registered funds and unregistered funds.</v>
      </c>
      <c r="E615" t="str">
        <f>_FV(A615,"Industry")</f>
        <v>Investment Banking &amp; Investment Services</v>
      </c>
      <c r="F615" s="3">
        <f>_FV(A615,"Price")</f>
        <v>35.475000000000001</v>
      </c>
      <c r="G615" s="3">
        <f>_FV(A615,"High")</f>
        <v>35.54</v>
      </c>
      <c r="H615" s="3">
        <f>_FV(A615,"Low")</f>
        <v>34.11</v>
      </c>
      <c r="I615" s="3">
        <f>_FV(A615,"Open")</f>
        <v>34.479999999999997</v>
      </c>
      <c r="J615" s="3">
        <f>_FV(A615,"Previous close",TRUE)</f>
        <v>34.1</v>
      </c>
      <c r="K615" s="1">
        <f>_FV(A615,"Market cap",TRUE)</f>
        <v>17890847782</v>
      </c>
      <c r="L615" s="4">
        <f>_FV(A615,"Change (%)",TRUE)</f>
        <v>4.0323000000000005E-2</v>
      </c>
      <c r="M615" s="5" cm="1">
        <f t="array" ref="M615">_FV(A615,"Beta")</f>
        <v>1.262</v>
      </c>
      <c r="N615" s="6" cm="1">
        <f t="array" ref="N615">_FV(A615,"Volume")</f>
        <v>2029442</v>
      </c>
      <c r="O615" s="5" cm="1">
        <f t="array" ref="O615">_FV(A615,"P/E",TRUE)</f>
        <v>15.873200000000001</v>
      </c>
      <c r="P615" s="6" cm="1">
        <f t="array" ref="P615">_FV(A615,"Employees")</f>
        <v>11100</v>
      </c>
      <c r="Q615" t="str" cm="1">
        <f t="array" ref="Q615">_FV(A615,"Exchange")</f>
        <v>New York Stock Exchange</v>
      </c>
    </row>
    <row r="616" spans="1:17" x14ac:dyDescent="0.25">
      <c r="A616" t="e" vm="621">
        <v>#VALUE!</v>
      </c>
      <c r="B616" t="str">
        <f>_FV(A616,"Ticker symbol",TRUE)</f>
        <v>DVN</v>
      </c>
      <c r="C616" t="str">
        <f>_FV(A616,"Name")</f>
        <v>DEVON ENERGY CORPORATION</v>
      </c>
      <c r="D616" t="str">
        <f>_FV(A616,"Description")</f>
        <v>Devon Energy Corporation (Devon) is an independent energy company. The Company operates through its U.S operating segment. Its U.S operating segment is engaged exploration, development and production of oil, natural gas and natural gas liquids (NGL). The Company’s operations are focused in four core oil producing areas: the Delaware Basin, Eagle Ford, Powder River Basin and Anadarko Basin. The Company’s Delaware Basin operates approximately eight rigs that offers exploration and development opportunities from geologic reservoirs, including the oil-rich Wolfcamp, Bone Spring, Leonard, Delaware formations. Its Delaware Basin assets also include WPX. The Company's Eagle Ford is focused on developments in DeWitt County, Texas. The Powder River Basin asset is focused on oil opportunities targeting several oil objectives, including the Turner, Parkman, Teapot and Niobrara formations. The Company's Anadarko Basin is located primarily in Oklahoma’s Canadian, Kingfisher and Blaine counties</v>
      </c>
      <c r="E616" t="str">
        <f>_FV(A616,"Industry")</f>
        <v>Oil &amp; Gas</v>
      </c>
      <c r="F616" s="3">
        <f>_FV(A616,"Price")</f>
        <v>26.42</v>
      </c>
      <c r="G616" s="3">
        <f>_FV(A616,"High")</f>
        <v>27.31</v>
      </c>
      <c r="H616" s="3">
        <f>_FV(A616,"Low")</f>
        <v>26.0001</v>
      </c>
      <c r="I616" s="3">
        <f>_FV(A616,"Open")</f>
        <v>26.48</v>
      </c>
      <c r="J616" s="3">
        <f>_FV(A616,"Previous close",TRUE)</f>
        <v>26.22</v>
      </c>
      <c r="K616" s="1">
        <f>_FV(A616,"Market cap",TRUE)</f>
        <v>17883698000</v>
      </c>
      <c r="L616" s="4">
        <f>_FV(A616,"Change (%)",TRUE)</f>
        <v>7.6280000000000002E-3</v>
      </c>
      <c r="M616" s="5" cm="1">
        <f t="array" ref="M616">_FV(A616,"Beta")</f>
        <v>3.3607</v>
      </c>
      <c r="N616" s="6" cm="1">
        <f t="array" ref="N616">_FV(A616,"Volume")</f>
        <v>6629759</v>
      </c>
      <c r="O616" s="5" cm="1">
        <f t="array" ref="O616">_FV(A616,"P/E",TRUE)</f>
        <v>0</v>
      </c>
      <c r="P616" s="6" cm="1">
        <f t="array" ref="P616">_FV(A616,"Employees")</f>
        <v>1400</v>
      </c>
      <c r="Q616" t="str" cm="1">
        <f t="array" ref="Q616">_FV(A616,"Exchange")</f>
        <v>New York Stock Exchange</v>
      </c>
    </row>
    <row r="617" spans="1:17" x14ac:dyDescent="0.25">
      <c r="A617" t="e" vm="622">
        <v>#VALUE!</v>
      </c>
      <c r="B617" t="str">
        <f>_FV(A617,"Ticker symbol",TRUE)</f>
        <v>CPB</v>
      </c>
      <c r="C617" t="str">
        <f>_FV(A617,"Name")</f>
        <v>CAMPBELL SOUP COMPANY</v>
      </c>
      <c r="D617" t="str">
        <f>_FV(A617,"Description")</f>
        <v>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v>
      </c>
      <c r="E617" t="str">
        <f>_FV(A617,"Industry")</f>
        <v>Food &amp; Tobacco</v>
      </c>
      <c r="F617" s="3">
        <f>_FV(A617,"Price")</f>
        <v>50.31</v>
      </c>
      <c r="G617" s="3">
        <f>_FV(A617,"High")</f>
        <v>50.52</v>
      </c>
      <c r="H617" s="3">
        <f>_FV(A617,"Low")</f>
        <v>49.46</v>
      </c>
      <c r="I617" s="3">
        <f>_FV(A617,"Open")</f>
        <v>49.51</v>
      </c>
      <c r="J617" s="3">
        <f>_FV(A617,"Previous close",TRUE)</f>
        <v>49.55</v>
      </c>
      <c r="K617" s="1">
        <f>_FV(A617,"Market cap",TRUE)</f>
        <v>15244397883</v>
      </c>
      <c r="L617" s="4">
        <f>_FV(A617,"Change (%)",TRUE)</f>
        <v>1.5338000000000001E-2</v>
      </c>
      <c r="M617" s="5" cm="1">
        <f t="array" ref="M617">_FV(A617,"Beta")</f>
        <v>0.56589999999999996</v>
      </c>
      <c r="N617" s="6" cm="1">
        <f t="array" ref="N617">_FV(A617,"Volume")</f>
        <v>620851</v>
      </c>
      <c r="O617" s="5" cm="1">
        <f t="array" ref="O617">_FV(A617,"P/E",TRUE)</f>
        <v>18.720400000000001</v>
      </c>
      <c r="P617" s="6" cm="1">
        <f t="array" ref="P617">_FV(A617,"Employees")</f>
        <v>14500</v>
      </c>
      <c r="Q617" t="str" cm="1">
        <f t="array" ref="Q617">_FV(A617,"Exchange")</f>
        <v>New York Stock Exchange</v>
      </c>
    </row>
    <row r="618" spans="1:17" x14ac:dyDescent="0.25">
      <c r="A618" t="e" vm="623">
        <v>#VALUE!</v>
      </c>
      <c r="B618" t="str">
        <f>_FV(A618,"Ticker symbol",TRUE)</f>
        <v>AGR</v>
      </c>
      <c r="C618" t="str">
        <f>_FV(A618,"Name")</f>
        <v>Avangrid, Inc.</v>
      </c>
      <c r="D618" t="str">
        <f>_FV(A618,"Description")</f>
        <v>Avangrid, Inc. is a renewable energy and utility company. The Company operates through two segments: Networks and Renewables. The Networks segment includes all the energy transmission and distribution activities, and any other regulated activity originating in New York and Maine, and regulated electric distribution, electric transmission and gas distribution activities originating in Connecticut and Massachusetts. The Renewables segment owns, develops, constructs and operates electricity generation, including renewable and thermal generators, and associated transmission facilities. The Renewables segment includes activities relating to renewable energy, mainly wind energy generation and trading related with such activities.</v>
      </c>
      <c r="E618" t="str">
        <f>_FV(A618,"Industry")</f>
        <v>Electrical Utilities &amp; IPPs</v>
      </c>
      <c r="F618" s="3">
        <f>_FV(A618,"Price")</f>
        <v>51.46</v>
      </c>
      <c r="G618" s="3">
        <f>_FV(A618,"High")</f>
        <v>51.79</v>
      </c>
      <c r="H618" s="3">
        <f>_FV(A618,"Low")</f>
        <v>51.078000000000003</v>
      </c>
      <c r="I618" s="3">
        <f>_FV(A618,"Open")</f>
        <v>51.27</v>
      </c>
      <c r="J618" s="3">
        <f>_FV(A618,"Previous close",TRUE)</f>
        <v>50.96</v>
      </c>
      <c r="K618" s="1">
        <f>_FV(A618,"Market cap",TRUE)</f>
        <v>15920175054</v>
      </c>
      <c r="L618" s="4">
        <f>_FV(A618,"Change (%)",TRUE)</f>
        <v>9.8119999999999995E-3</v>
      </c>
      <c r="M618" s="5" cm="1">
        <f t="array" ref="M618">_FV(A618,"Beta")</f>
        <v>0.23350000000000001</v>
      </c>
      <c r="N618" s="6" cm="1">
        <f t="array" ref="N618">_FV(A618,"Volume")</f>
        <v>113412</v>
      </c>
      <c r="O618" s="5" cm="1">
        <f t="array" ref="O618">_FV(A618,"P/E",TRUE)</f>
        <v>23.377199999999998</v>
      </c>
      <c r="P618" s="6" cm="1">
        <f t="array" ref="P618">_FV(A618,"Employees")</f>
        <v>7031</v>
      </c>
      <c r="Q618" t="str" cm="1">
        <f t="array" ref="Q618">_FV(A618,"Exchange")</f>
        <v>New York Stock Exchange</v>
      </c>
    </row>
    <row r="619" spans="1:17" x14ac:dyDescent="0.25">
      <c r="A619" t="e" vm="624">
        <v>#VALUE!</v>
      </c>
      <c r="B619" t="str">
        <f>_FV(A619,"Ticker symbol",TRUE)</f>
        <v>MAS</v>
      </c>
      <c r="C619" t="str">
        <f>_FV(A619,"Name")</f>
        <v>MASCO CORPORATION</v>
      </c>
      <c r="D619" t="str">
        <f>_FV(A619,"Description")</f>
        <v>Masco Corporation designs, manufactures, markets and distributes branded home improvement and building products. The Company operates through two business segments: Plumbing Products, and Decorative Architectural Products. The Company's portfolio of brands includes BEHR paint; DELTA and HANSGROHE faucets, bath and shower fixtures; KRAFTMAID and MERILLAT cabinets; MILGARD windows and doors, and HOT SPRING spas. The Company's plumbing products include faucets, showerheads, handheld showers, valves, bathing units, shower enclosures and toilets and are sold to home center retailers and to wholesalers and distributors. It also produces architectural coatings, including paints, primers, specialty paints, stains and waterproofing products. In North America, it manufactures and sells value-priced, stock and semi-custom assembled cabinetry for kitchen, bath, storage, home office and home entertainment applications.</v>
      </c>
      <c r="E619" t="str">
        <f>_FV(A619,"Industry")</f>
        <v>Homebuilding &amp; Construction Supplies</v>
      </c>
      <c r="F619" s="3">
        <f>_FV(A619,"Price")</f>
        <v>68.260000000000005</v>
      </c>
      <c r="G619" s="3">
        <f>_FV(A619,"High")</f>
        <v>68.540000000000006</v>
      </c>
      <c r="H619" s="3">
        <f>_FV(A619,"Low")</f>
        <v>66.69</v>
      </c>
      <c r="I619" s="3">
        <f>_FV(A619,"Open")</f>
        <v>67.52</v>
      </c>
      <c r="J619" s="3">
        <f>_FV(A619,"Previous close",TRUE)</f>
        <v>66.86</v>
      </c>
      <c r="K619" s="1">
        <f>_FV(A619,"Market cap",TRUE)</f>
        <v>17323418708</v>
      </c>
      <c r="L619" s="4">
        <f>_FV(A619,"Change (%)",TRUE)</f>
        <v>2.0938999999999999E-2</v>
      </c>
      <c r="M619" s="5" cm="1">
        <f t="array" ref="M619">_FV(A619,"Beta")</f>
        <v>1.3433999999999999</v>
      </c>
      <c r="N619" s="6" cm="1">
        <f t="array" ref="N619">_FV(A619,"Volume")</f>
        <v>548289</v>
      </c>
      <c r="O619" s="5" cm="1">
        <f t="array" ref="O619">_FV(A619,"P/E",TRUE)</f>
        <v>22.755099999999999</v>
      </c>
      <c r="P619" s="6" cm="1">
        <f t="array" ref="P619">_FV(A619,"Employees")</f>
        <v>18000</v>
      </c>
      <c r="Q619" t="str" cm="1">
        <f t="array" ref="Q619">_FV(A619,"Exchange")</f>
        <v>New York Stock Exchange</v>
      </c>
    </row>
    <row r="620" spans="1:17" x14ac:dyDescent="0.25">
      <c r="A620" t="e" vm="625">
        <v>#VALUE!</v>
      </c>
      <c r="B620" t="str">
        <f>_FV(A620,"Ticker symbol",TRUE)</f>
        <v>IEX</v>
      </c>
      <c r="C620" t="str">
        <f>_FV(A620,"Name")</f>
        <v>IDEX CORPORATION</v>
      </c>
      <c r="D620" t="str">
        <f>_FV(A620,"Description")</f>
        <v>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v>
      </c>
      <c r="E620" t="str">
        <f>_FV(A620,"Industry")</f>
        <v>Machinery, Equipment &amp; Components</v>
      </c>
      <c r="F620" s="3">
        <f>_FV(A620,"Price")</f>
        <v>227.9</v>
      </c>
      <c r="G620" s="3">
        <f>_FV(A620,"High")</f>
        <v>228.94</v>
      </c>
      <c r="H620" s="3">
        <f>_FV(A620,"Low")</f>
        <v>226.57</v>
      </c>
      <c r="I620" s="3">
        <f>_FV(A620,"Open")</f>
        <v>226.57</v>
      </c>
      <c r="J620" s="3">
        <f>_FV(A620,"Previous close",TRUE)</f>
        <v>226</v>
      </c>
      <c r="K620" s="1">
        <f>_FV(A620,"Market cap",TRUE)</f>
        <v>17304681737</v>
      </c>
      <c r="L620" s="4">
        <f>_FV(A620,"Change (%)",TRUE)</f>
        <v>8.4069999999999995E-3</v>
      </c>
      <c r="M620" s="5" cm="1">
        <f t="array" ref="M620">_FV(A620,"Beta")</f>
        <v>1.0871</v>
      </c>
      <c r="N620" s="6" cm="1">
        <f t="array" ref="N620">_FV(A620,"Volume")</f>
        <v>91445</v>
      </c>
      <c r="O620" s="5" cm="1">
        <f t="array" ref="O620">_FV(A620,"P/E",TRUE)</f>
        <v>44.443100000000001</v>
      </c>
      <c r="P620" s="6" cm="1">
        <f t="array" ref="P620">_FV(A620,"Employees")</f>
        <v>7075</v>
      </c>
      <c r="Q620" t="str" cm="1">
        <f t="array" ref="Q620">_FV(A620,"Exchange")</f>
        <v>New York Stock Exchange</v>
      </c>
    </row>
    <row r="621" spans="1:17" x14ac:dyDescent="0.25">
      <c r="A621" t="e" vm="626">
        <v>#VALUE!</v>
      </c>
      <c r="B621" t="str">
        <f>_FV(A621,"Ticker symbol",TRUE)</f>
        <v>MKL</v>
      </c>
      <c r="C621" t="str">
        <f>_FV(A621,"Name")</f>
        <v>Markel Corporation</v>
      </c>
      <c r="D621" t="str">
        <f>_FV(A621,"Description")</f>
        <v>Markel Corporation is a financial holding company serving a range of markets. The Company's principal business markets and underwrites specialty insurance products. It monitors and reports its ongoing underwriting operations in three segments: U.S. Insurance, International Insurance and Reinsurance. The Company, through its subsidiary Markel Ventures, Inc. (Markel Ventures), owns interests in various industrial and service businesses that operate outside of the specialty insurance marketplace. The U.S. Insurance segment includes all direct business and facultative placements written by its insurance subsidiaries domiciled in the United States. The International Insurance segment includes all direct business and facultative placements written by its insurance subsidiaries domiciled outside of the United States, including its syndicate at Lloyd's of London (Lloyd's). The Reinsurance segment includes all treaty reinsurance written across the Company.</v>
      </c>
      <c r="E621" t="str">
        <f>_FV(A621,"Industry")</f>
        <v>Insurance</v>
      </c>
      <c r="F621" s="3">
        <f>_FV(A621,"Price")</f>
        <v>1233.5150000000001</v>
      </c>
      <c r="G621" s="3">
        <f>_FV(A621,"High")</f>
        <v>1249.24</v>
      </c>
      <c r="H621" s="3">
        <f>_FV(A621,"Low")</f>
        <v>1221.01</v>
      </c>
      <c r="I621" s="3">
        <f>_FV(A621,"Open")</f>
        <v>1232.5</v>
      </c>
      <c r="J621" s="3">
        <f>_FV(A621,"Previous close",TRUE)</f>
        <v>1220.3699999999999</v>
      </c>
      <c r="K621" s="1">
        <f>_FV(A621,"Market cap",TRUE)</f>
        <v>16970896732</v>
      </c>
      <c r="L621" s="4">
        <f>_FV(A621,"Change (%)",TRUE)</f>
        <v>1.0770999999999999E-2</v>
      </c>
      <c r="M621" s="5" cm="1">
        <f t="array" ref="M621">_FV(A621,"Beta")</f>
        <v>0.69569999999999999</v>
      </c>
      <c r="N621" s="6" cm="1">
        <f t="array" ref="N621">_FV(A621,"Volume")</f>
        <v>20398</v>
      </c>
      <c r="O621" s="5" cm="1">
        <f t="array" ref="O621">_FV(A621,"P/E",TRUE)</f>
        <v>6.1624999999999996</v>
      </c>
      <c r="P621" s="6" cm="1">
        <f t="array" ref="P621">_FV(A621,"Employees")</f>
        <v>18900</v>
      </c>
      <c r="Q621" t="str" cm="1">
        <f t="array" ref="Q621">_FV(A621,"Exchange")</f>
        <v>New York Stock Exchange</v>
      </c>
    </row>
    <row r="622" spans="1:17" x14ac:dyDescent="0.25">
      <c r="A622" t="e" vm="627">
        <v>#VALUE!</v>
      </c>
      <c r="B622" t="str">
        <f>_FV(A622,"Ticker symbol",TRUE)</f>
        <v>HEI.A</v>
      </c>
      <c r="C622" t="str">
        <f>_FV(A622,"Name")</f>
        <v>HEICO CORPORATION</v>
      </c>
      <c r="D622" t="str">
        <f>_FV(A622,"Description")</f>
        <v>HEICO Corporation is a manufacturer of jet engine and aircraft component replacement parts. The Company also manufactures various types of electronic equipment for the aviation, defense, space, industrial, medical, telecommunications and electronics industries. The Company operates through two segments: Flight Support Group (FSG) and Electronic Technologies Group (ETG). The Company also overhauls industrial pumps, motors and other hydraulic units with a focus on the support of legacy systems for the United States Navy. The FSG segment consists of HEICO Aerospace Holdings Corp. and HEICO Flight Support Corp. and their collective subsidiaries. The ETG segment consists of HEICO Electronic Technologies Corp. and its subsidiaries. Its subsidiary, Connect Tech Inc, designs and manufactures embedded computing solutions and offers both standard commercial products, as well as custom design services.</v>
      </c>
      <c r="E622" t="str">
        <f>_FV(A622,"Industry")</f>
        <v>Aerospace &amp; Defense</v>
      </c>
      <c r="F622" s="3">
        <f>_FV(A622,"Price")</f>
        <v>131.04</v>
      </c>
      <c r="G622" s="3">
        <f>_FV(A622,"High")</f>
        <v>131.13</v>
      </c>
      <c r="H622" s="3">
        <f>_FV(A622,"Low")</f>
        <v>130.25</v>
      </c>
      <c r="I622" s="3">
        <f>_FV(A622,"Open")</f>
        <v>131</v>
      </c>
      <c r="J622" s="3">
        <f>_FV(A622,"Previous close",TRUE)</f>
        <v>131</v>
      </c>
      <c r="K622" s="1">
        <f>_FV(A622,"Market cap",TRUE)</f>
        <v>18295350000</v>
      </c>
      <c r="L622" s="4">
        <f>_FV(A622,"Change (%)",TRUE)</f>
        <v>3.0529999999999999E-4</v>
      </c>
      <c r="M622" s="5" cm="1">
        <f t="array" ref="M622">_FV(A622,"Beta")</f>
        <v>1.2779</v>
      </c>
      <c r="N622" s="6" cm="1">
        <f t="array" ref="N622">_FV(A622,"Volume")</f>
        <v>29481</v>
      </c>
      <c r="O622" s="5" cm="1">
        <f t="array" ref="O622">_FV(A622,"P/E",TRUE)</f>
        <v>0</v>
      </c>
      <c r="P622" s="6" cm="1">
        <f t="array" ref="P622">_FV(A622,"Employees")</f>
        <v>5200</v>
      </c>
      <c r="Q622" t="str" cm="1">
        <f t="array" ref="Q622">_FV(A622,"Exchange")</f>
        <v>New York Stock Exchange</v>
      </c>
    </row>
    <row r="623" spans="1:17" x14ac:dyDescent="0.25">
      <c r="A623" t="e" vm="628">
        <v>#VALUE!</v>
      </c>
      <c r="B623" t="str">
        <f>_FV(A623,"Ticker symbol",TRUE)</f>
        <v>HEI</v>
      </c>
      <c r="C623" t="str">
        <f>_FV(A623,"Name")</f>
        <v>HEICO CORPORATION</v>
      </c>
      <c r="D623" t="str">
        <f>_FV(A623,"Description")</f>
        <v>HEICO Corporation is a manufacturer of jet engine and aircraft component replacement parts. The Company also manufactures various types of electronic equipment for the aviation, defense, space, industrial, medical, telecommunications and electronics industries. The Company operates through two segments: Flight Support Group (FSG) and Electronic Technologies Group (ETG). The Company also overhauls industrial pumps, motors and other hydraulic units with a focus on the support of legacy systems for the United States Navy. The FSG segment consists of HEICO Aerospace Holdings Corp. and HEICO Flight Support Corp. and their collective subsidiaries. The ETG segment consists of HEICO Electronic Technologies Corp. and its subsidiaries. Its subsidiary, Connect Tech Inc, designs and manufactures embedded computing solutions and offers both standard commercial products, as well as custom design services.</v>
      </c>
      <c r="E623" t="str">
        <f>_FV(A623,"Industry")</f>
        <v>Aerospace &amp; Defense</v>
      </c>
      <c r="F623" s="3">
        <f>_FV(A623,"Price")</f>
        <v>141.495</v>
      </c>
      <c r="G623" s="3">
        <f>_FV(A623,"High")</f>
        <v>142.47999999999999</v>
      </c>
      <c r="H623" s="3">
        <f>_FV(A623,"Low")</f>
        <v>140.935</v>
      </c>
      <c r="I623" s="3">
        <f>_FV(A623,"Open")</f>
        <v>142.12</v>
      </c>
      <c r="J623" s="3">
        <f>_FV(A623,"Previous close",TRUE)</f>
        <v>141.63</v>
      </c>
      <c r="K623" s="1">
        <f>_FV(A623,"Market cap",TRUE)</f>
        <v>18295350000</v>
      </c>
      <c r="L623" s="4">
        <f>_FV(A623,"Change (%)",TRUE)</f>
        <v>-9.5319999999999997E-4</v>
      </c>
      <c r="M623" s="5" cm="1">
        <f t="array" ref="M623">_FV(A623,"Beta")</f>
        <v>1.2779</v>
      </c>
      <c r="N623" s="6" cm="1">
        <f t="array" ref="N623">_FV(A623,"Volume")</f>
        <v>143937</v>
      </c>
      <c r="O623" s="5" cm="1">
        <f t="array" ref="O623">_FV(A623,"P/E",TRUE)</f>
        <v>74.179400000000001</v>
      </c>
      <c r="P623" s="6" cm="1">
        <f t="array" ref="P623">_FV(A623,"Employees")</f>
        <v>5200</v>
      </c>
      <c r="Q623" t="str" cm="1">
        <f t="array" ref="Q623">_FV(A623,"Exchange")</f>
        <v>New York Stock Exchange</v>
      </c>
    </row>
    <row r="624" spans="1:17" x14ac:dyDescent="0.25">
      <c r="A624" t="e" vm="629">
        <v>#VALUE!</v>
      </c>
      <c r="B624" t="str">
        <f>_FV(A624,"Ticker symbol",TRUE)</f>
        <v>DRE</v>
      </c>
      <c r="C624" t="str">
        <f>_FV(A624,"Name")</f>
        <v>DUKE REALTY CORPORATION</v>
      </c>
      <c r="D624" t="str">
        <f>_FV(A624,"Description")</f>
        <v>Duke Realty Corporation is a self-managed real estate investment trust (REIT). The Company and Duke Realty Limited Partnership collectively specialize in the ownership, management and development of bulk distribution (industrial) and medical office real estate. It operates through three segments, the first two of which consist of the ownership and rental of industrial and medical office real estate investments. The operations of its industrial and medical office properties, as well as its rental operations, are collectively referred to as Rental Operations. The third segment includes real estate services, such as property management, asset management, leasing, development, general contracting and construction management. Its Service Operations segment also includes its taxable REIT subsidiary, through which certain of the segment's operations are conducted. It maintains a Baa1 rating from Moody’s Investor Service, Inc. and a BBB+ rating from Standard &amp; Poor's Financial Services LLC.</v>
      </c>
      <c r="E624" t="str">
        <f>_FV(A624,"Industry")</f>
        <v>Residential &amp; Commercial REIT</v>
      </c>
      <c r="F624" s="3">
        <f>_FV(A624,"Price")</f>
        <v>46.51</v>
      </c>
      <c r="G624" s="3">
        <f>_FV(A624,"High")</f>
        <v>46.67</v>
      </c>
      <c r="H624" s="3">
        <f>_FV(A624,"Low")</f>
        <v>45.994999999999997</v>
      </c>
      <c r="I624" s="3">
        <f>_FV(A624,"Open")</f>
        <v>46.24</v>
      </c>
      <c r="J624" s="3">
        <f>_FV(A624,"Previous close",TRUE)</f>
        <v>45.93</v>
      </c>
      <c r="K624" s="1">
        <f>_FV(A624,"Market cap",TRUE)</f>
        <v>17440566303</v>
      </c>
      <c r="L624" s="4">
        <f>_FV(A624,"Change (%)",TRUE)</f>
        <v>1.2627999999999999E-2</v>
      </c>
      <c r="M624" s="5" cm="1">
        <f t="array" ref="M624">_FV(A624,"Beta")</f>
        <v>0.52969999999999995</v>
      </c>
      <c r="N624" s="6" cm="1">
        <f t="array" ref="N624">_FV(A624,"Volume")</f>
        <v>434353</v>
      </c>
      <c r="O624" s="5" cm="1">
        <f t="array" ref="O624">_FV(A624,"P/E",TRUE)</f>
        <v>47.816400000000002</v>
      </c>
      <c r="P624" s="6" cm="1">
        <f t="array" ref="P624">_FV(A624,"Employees")</f>
        <v>350</v>
      </c>
      <c r="Q624" t="str" cm="1">
        <f t="array" ref="Q624">_FV(A624,"Exchange")</f>
        <v>New York Stock Exchange</v>
      </c>
    </row>
    <row r="625" spans="1:17" x14ac:dyDescent="0.25">
      <c r="A625" t="e" vm="630">
        <v>#VALUE!</v>
      </c>
      <c r="B625" t="str">
        <f>_FV(A625,"Ticker symbol",TRUE)</f>
        <v>IT</v>
      </c>
      <c r="C625" t="str">
        <f>_FV(A625,"Name")</f>
        <v>GARTNER, INC.</v>
      </c>
      <c r="D625" t="str">
        <f>_FV(A625,"Description")</f>
        <v>Gartner, Inc. (Gartner) is a research and advisory company. The Company is an advisor and objective resource for more than 15,000 organizations in more than 100 countries. It creates and distributes its research content through published reports, interactive tools, facilitated peer networking, briefings, consulting and advisory services, and its conferences, including the Gartner Symposium/Xpo series. It operates through three segments: Research, Conferences and Consulting. Research segment provides objective insights and advice on the mission-critical priorities of businesses across functional areas of an enterprise through research and other reports. Conferences segment holds conferences for business and technology professionals and technology providers. Consulting segment provides custom consulting engagements. Its consultants provide fact-based consulting services to enable clients use and manage information technology (IT).</v>
      </c>
      <c r="E625" t="str">
        <f>_FV(A625,"Industry")</f>
        <v>Software &amp; IT Services</v>
      </c>
      <c r="F625" s="3">
        <f>_FV(A625,"Price")</f>
        <v>234.73</v>
      </c>
      <c r="G625" s="3">
        <f>_FV(A625,"High")</f>
        <v>235.54499999999999</v>
      </c>
      <c r="H625" s="3">
        <f>_FV(A625,"Low")</f>
        <v>232.32</v>
      </c>
      <c r="I625" s="3">
        <f>_FV(A625,"Open")</f>
        <v>232.63</v>
      </c>
      <c r="J625" s="3">
        <f>_FV(A625,"Previous close",TRUE)</f>
        <v>234</v>
      </c>
      <c r="K625" s="1">
        <f>_FV(A625,"Market cap",TRUE)</f>
        <v>20204743886</v>
      </c>
      <c r="L625" s="4">
        <f>_FV(A625,"Change (%)",TRUE)</f>
        <v>3.1199999999999999E-3</v>
      </c>
      <c r="M625" s="5" cm="1">
        <f t="array" ref="M625">_FV(A625,"Beta")</f>
        <v>1.6037999999999999</v>
      </c>
      <c r="N625" s="6" cm="1">
        <f t="array" ref="N625">_FV(A625,"Volume")</f>
        <v>146342</v>
      </c>
      <c r="O625" s="5" cm="1">
        <f t="array" ref="O625">_FV(A625,"P/E",TRUE)</f>
        <v>58.926499999999997</v>
      </c>
      <c r="P625" s="6" cm="1">
        <f t="array" ref="P625">_FV(A625,"Employees")</f>
        <v>15600</v>
      </c>
      <c r="Q625" t="str" cm="1">
        <f t="array" ref="Q625">_FV(A625,"Exchange")</f>
        <v>New York Stock Exchange</v>
      </c>
    </row>
    <row r="626" spans="1:17" x14ac:dyDescent="0.25">
      <c r="A626" t="e" vm="631">
        <v>#VALUE!</v>
      </c>
      <c r="B626" t="str">
        <f>_FV(A626,"Ticker symbol",TRUE)</f>
        <v>OMC</v>
      </c>
      <c r="C626" t="str">
        <f>_FV(A626,"Name")</f>
        <v>OMNICOM GROUP INC.</v>
      </c>
      <c r="D626" t="str">
        <f>_FV(A626,"Description")</f>
        <v>Omnicom Group Inc. is a holding company. The Company provides advertising, marketing and corporate communications services. The Company's branded networks and agencies operate in all markets around the world and provide a range of services, which it groups into four disciplines: advertising, customer relationship management (CRM), public relations and specialty communications. The Company caters to various industry sectors, such as food and beverage, consumer products, pharmaceuticals and healthcare, financial services,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v>
      </c>
      <c r="E626" t="str">
        <f>_FV(A626,"Industry")</f>
        <v>Media &amp; Publishing</v>
      </c>
      <c r="F626" s="3">
        <f>_FV(A626,"Price")</f>
        <v>86.01</v>
      </c>
      <c r="G626" s="3">
        <f>_FV(A626,"High")</f>
        <v>86.38</v>
      </c>
      <c r="H626" s="3">
        <f>_FV(A626,"Low")</f>
        <v>85</v>
      </c>
      <c r="I626" s="3">
        <f>_FV(A626,"Open")</f>
        <v>85.31</v>
      </c>
      <c r="J626" s="3">
        <f>_FV(A626,"Previous close",TRUE)</f>
        <v>84.96</v>
      </c>
      <c r="K626" s="1">
        <f>_FV(A626,"Market cap",TRUE)</f>
        <v>18499099608</v>
      </c>
      <c r="L626" s="4">
        <f>_FV(A626,"Change (%)",TRUE)</f>
        <v>1.2359E-2</v>
      </c>
      <c r="M626" s="5" cm="1">
        <f t="array" ref="M626">_FV(A626,"Beta")</f>
        <v>0.9466</v>
      </c>
      <c r="N626" s="6" cm="1">
        <f t="array" ref="N626">_FV(A626,"Volume")</f>
        <v>735764</v>
      </c>
      <c r="O626" s="5" cm="1">
        <f t="array" ref="O626">_FV(A626,"P/E",TRUE)</f>
        <v>18.247399999999999</v>
      </c>
      <c r="P626" s="6" cm="1">
        <f t="array" ref="P626">_FV(A626,"Employees")</f>
        <v>64100</v>
      </c>
      <c r="Q626" t="str" cm="1">
        <f t="array" ref="Q626">_FV(A626,"Exchange")</f>
        <v>New York Stock Exchange</v>
      </c>
    </row>
    <row r="627" spans="1:17" x14ac:dyDescent="0.25">
      <c r="A627" t="e" vm="632">
        <v>#VALUE!</v>
      </c>
      <c r="B627" t="str">
        <f>_FV(A627,"Ticker symbol",TRUE)</f>
        <v>VAR</v>
      </c>
      <c r="C627" t="str">
        <f>_FV(A627,"Name")</f>
        <v>VARIAN MEDICAL SYSTEMS, INC.</v>
      </c>
      <c r="D627" t="str">
        <f>_FV(A627,"Description")</f>
        <v>Varian Medical Systems, Inc. is a manufacturer of medical devices and software for treating cancer and other medical conditions with radiotherapy, cardiac radioablation, radiosurgery, proton therapy and brachytherapy. The Company also has Varian Particle Therapy (VPT) and the operations of the Ginzton Technology Center (GTC). Its VPT business develops, designs, manufactures, sells and services products and systems for delivering proton therapy, another form of external beam radiotherapy using proton beams for the treatment of cancer. Its ProBeam system is capable of delivering intensity modulated proton therapy (IMPT) using pencil beam scanning technology. Its ProBeam Compact is a single room proton therapy product. Through its subsidiary, Cooperative CL Enterprises, the Company distributes radiotherapy equipments in Taiwan.</v>
      </c>
      <c r="E627" t="str">
        <f>_FV(A627,"Industry")</f>
        <v>Healthcare Equipment &amp; Supplies</v>
      </c>
      <c r="F627" s="3">
        <f>_FV(A627,"Price")</f>
        <v>177.07</v>
      </c>
      <c r="G627" s="3">
        <f>_FV(A627,"High")</f>
        <v>177.2</v>
      </c>
      <c r="H627" s="3">
        <f>_FV(A627,"Low")</f>
        <v>177.03</v>
      </c>
      <c r="I627" s="3">
        <f>_FV(A627,"Open")</f>
        <v>177.06</v>
      </c>
      <c r="J627" s="3">
        <f>_FV(A627,"Previous close",TRUE)</f>
        <v>177.11</v>
      </c>
      <c r="K627" s="1">
        <f>_FV(A627,"Market cap",TRUE)</f>
        <v>16265570000</v>
      </c>
      <c r="L627" s="4">
        <f>_FV(A627,"Change (%)",TRUE)</f>
        <v>-2.2579999999999999E-4</v>
      </c>
      <c r="M627" s="5" cm="1">
        <f t="array" ref="M627">_FV(A627,"Beta")</f>
        <v>1.0660000000000001</v>
      </c>
      <c r="N627" s="6" cm="1">
        <f t="array" ref="N627">_FV(A627,"Volume")</f>
        <v>536276</v>
      </c>
      <c r="O627" s="5" cm="1">
        <f t="array" ref="O627">_FV(A627,"P/E",TRUE)</f>
        <v>59.001899999999999</v>
      </c>
      <c r="P627" s="6" cm="1">
        <f t="array" ref="P627">_FV(A627,"Employees")</f>
        <v>10613</v>
      </c>
      <c r="Q627" t="str" cm="1">
        <f t="array" ref="Q627">_FV(A627,"Exchange")</f>
        <v>New York Stock Exchange</v>
      </c>
    </row>
    <row r="628" spans="1:17" x14ac:dyDescent="0.25">
      <c r="A628" t="e" vm="633">
        <v>#VALUE!</v>
      </c>
      <c r="B628" t="str">
        <f>_FV(A628,"Ticker symbol",TRUE)</f>
        <v>STE</v>
      </c>
      <c r="C628" t="str">
        <f>_FV(A628,"Name")</f>
        <v>STERIS plc</v>
      </c>
      <c r="D628" t="str">
        <f>_FV(A628,"Description")</f>
        <v>Steris plc, formerly Steris Ltd, is a provider of infection prevention and other procedural products and services. The Company offers a mix of capital equipment products, such as sterilizers and washers, surgical tables, lights and equipment management systems and connectivity solutions, such as operating room integration; consumable products, such as detergents and gastrointestinal endoscopy accessories and other products; services, including equipment installation and maintenance, microbial reduction of medical devices, instrument and scope repair solutions, laboratory services and outsourced reprocessing. The Company operates through four reportable business segments: Healthcare Products, Healthcare Specialty Services, Life Sciences, and Applied Sterilization Technologies. It’s Corporate and other segment includes the Defense and Industrial business unit. The Company serves the customers in the United Kingdom, the United States and many other countries throughout the world.</v>
      </c>
      <c r="E628" t="str">
        <f>_FV(A628,"Industry")</f>
        <v>Healthcare Equipment &amp; Supplies</v>
      </c>
      <c r="F628" s="3">
        <f>_FV(A628,"Price")</f>
        <v>211.32</v>
      </c>
      <c r="G628" s="3">
        <f>_FV(A628,"High")</f>
        <v>212.29</v>
      </c>
      <c r="H628" s="3">
        <f>_FV(A628,"Low")</f>
        <v>209.39</v>
      </c>
      <c r="I628" s="3">
        <f>_FV(A628,"Open")</f>
        <v>212.29</v>
      </c>
      <c r="J628" s="3">
        <f>_FV(A628,"Previous close",TRUE)</f>
        <v>211.5</v>
      </c>
      <c r="K628" s="1">
        <f>_FV(A628,"Market cap",TRUE)</f>
        <v>18036734677</v>
      </c>
      <c r="L628" s="4">
        <f>_FV(A628,"Change (%)",TRUE)</f>
        <v>-8.5110000000000003E-4</v>
      </c>
      <c r="M628" s="5" cm="1">
        <f t="array" ref="M628">_FV(A628,"Beta")</f>
        <v>0.54620000000000002</v>
      </c>
      <c r="N628" s="6" cm="1">
        <f t="array" ref="N628">_FV(A628,"Volume")</f>
        <v>296246</v>
      </c>
      <c r="O628" s="5" cm="1">
        <f t="array" ref="O628">_FV(A628,"P/E",TRUE)</f>
        <v>42.024700000000003</v>
      </c>
      <c r="P628" s="6" cm="1">
        <f t="array" ref="P628">_FV(A628,"Employees")</f>
        <v>13000</v>
      </c>
      <c r="Q628" t="str" cm="1">
        <f t="array" ref="Q628">_FV(A628,"Exchange")</f>
        <v>New York Stock Exchange</v>
      </c>
    </row>
    <row r="629" spans="1:17" x14ac:dyDescent="0.25">
      <c r="A629" t="e" vm="634">
        <v>#VALUE!</v>
      </c>
      <c r="B629" t="str">
        <f>_FV(A629,"Ticker symbol",TRUE)</f>
        <v>LB</v>
      </c>
      <c r="C629" t="str">
        <f>_FV(A629,"Name")</f>
        <v>L BRANDS, INC.</v>
      </c>
      <c r="D629" t="str">
        <f>_FV(A629,"Description")</f>
        <v>L Brands, Inc. operates specialty retail business. The Company is focused on women's intimate and other apparel, personal care, beauty and home fragrance categories. Its segments include Victoria's Secret, Bath &amp; Body Works, and Victoria's Secret and Bath &amp; Body Works International. It sells its merchandise through company-owned specialty retail stores in the United States, Canada, the United Kingdom and Greater China, which are mall-based; through Websites, and through international franchise, license and wholesale partners. It operates in the retail brands, which include Victoria's Secret, PINK, Bath &amp; Body Works and La Senza. La Senza is a specialty retailer of women's intimate apparel. It sells its La Senza products at over 120 La Senza stores in Canada. Henri Bendel sells handbags, jewelry and other accessory products through New York and 28 other stores. Mast Global is a merchandise sourcing and production function serving the Company and its international partners.</v>
      </c>
      <c r="E629" t="str">
        <f>_FV(A629,"Industry")</f>
        <v>Specialty Retailers</v>
      </c>
      <c r="F629" s="3">
        <f>_FV(A629,"Price")</f>
        <v>71.180000000000007</v>
      </c>
      <c r="G629" s="3">
        <f>_FV(A629,"High")</f>
        <v>71.344999999999999</v>
      </c>
      <c r="H629" s="3">
        <f>_FV(A629,"Low")</f>
        <v>67.989999999999995</v>
      </c>
      <c r="I629" s="3">
        <f>_FV(A629,"Open")</f>
        <v>67.989999999999995</v>
      </c>
      <c r="J629" s="3">
        <f>_FV(A629,"Previous close",TRUE)</f>
        <v>67.290000000000006</v>
      </c>
      <c r="K629" s="1">
        <f>_FV(A629,"Market cap",TRUE)</f>
        <v>19851952522</v>
      </c>
      <c r="L629" s="4">
        <f>_FV(A629,"Change (%)",TRUE)</f>
        <v>5.7808999999999999E-2</v>
      </c>
      <c r="M629" s="5" cm="1">
        <f t="array" ref="M629">_FV(A629,"Beta")</f>
        <v>1.7806</v>
      </c>
      <c r="N629" s="6" cm="1">
        <f t="array" ref="N629">_FV(A629,"Volume")</f>
        <v>2535940</v>
      </c>
      <c r="O629" s="5" cm="1">
        <f t="array" ref="O629">_FV(A629,"P/E",TRUE)</f>
        <v>23.310600000000001</v>
      </c>
      <c r="P629" s="6" cm="1">
        <f t="array" ref="P629">_FV(A629,"Employees")</f>
        <v>22400</v>
      </c>
      <c r="Q629" t="str" cm="1">
        <f t="array" ref="Q629">_FV(A629,"Exchange")</f>
        <v>New York Stock Exchange</v>
      </c>
    </row>
    <row r="630" spans="1:17" x14ac:dyDescent="0.25">
      <c r="A630" t="e" vm="635">
        <v>#VALUE!</v>
      </c>
      <c r="B630" t="str">
        <f>_FV(A630,"Ticker symbol",TRUE)</f>
        <v>BXP</v>
      </c>
      <c r="C630" t="str">
        <f>_FV(A630,"Name")</f>
        <v>BOSTON PROPERTIES, INC.</v>
      </c>
      <c r="D630" t="str">
        <f>_FV(A630,"Description")</f>
        <v>Boston Properties, Inc. is a real estate investment trust. The Company is an owner and developer of office properties in the United States. Its segments by geographic area are Boston, New York, San Francisco and Washington, DC. Its segments by property type include Office, Residential and Hotel. As of July 23, 2018, the Company owned or had interests in over 175 commercial real estate properties, aggregating approximately 50.3 million net rentable square feet of primarily Class A office properties, including eight properties under construction/redevelopment totaling approximately 4.0 million net rentable square feet. As of July 23, 2018, its properties consisted of 167 Office properties (including nine properties under construction/redevelopment); one hotel; five retail properties, and six residential properties (including four under construction). Its tenant base includes sectors, such as media technology, legal services, government/public administration and retail.</v>
      </c>
      <c r="E630" t="str">
        <f>_FV(A630,"Industry")</f>
        <v>Residential &amp; Commercial REIT</v>
      </c>
      <c r="F630" s="3">
        <f>_FV(A630,"Price")</f>
        <v>109.125</v>
      </c>
      <c r="G630" s="3">
        <f>_FV(A630,"High")</f>
        <v>110.54</v>
      </c>
      <c r="H630" s="3">
        <f>_FV(A630,"Low")</f>
        <v>108.57</v>
      </c>
      <c r="I630" s="3">
        <f>_FV(A630,"Open")</f>
        <v>108.83499999999999</v>
      </c>
      <c r="J630" s="3">
        <f>_FV(A630,"Previous close",TRUE)</f>
        <v>108.16</v>
      </c>
      <c r="K630" s="1">
        <f>_FV(A630,"Market cap",TRUE)</f>
        <v>17031586162</v>
      </c>
      <c r="L630" s="4">
        <f>_FV(A630,"Change (%)",TRUE)</f>
        <v>8.9219999999999994E-3</v>
      </c>
      <c r="M630" s="5" cm="1">
        <f t="array" ref="M630">_FV(A630,"Beta")</f>
        <v>1.2501</v>
      </c>
      <c r="N630" s="6" cm="1">
        <f t="array" ref="N630">_FV(A630,"Volume")</f>
        <v>355427</v>
      </c>
      <c r="O630" s="5" cm="1">
        <f t="array" ref="O630">_FV(A630,"P/E",TRUE)</f>
        <v>36.894799999999996</v>
      </c>
      <c r="P630" s="6" cm="1">
        <f t="array" ref="P630">_FV(A630,"Employees")</f>
        <v>750</v>
      </c>
      <c r="Q630" t="str" cm="1">
        <f t="array" ref="Q630">_FV(A630,"Exchange")</f>
        <v>New York Stock Exchange</v>
      </c>
    </row>
    <row r="631" spans="1:17" x14ac:dyDescent="0.25">
      <c r="A631" t="e" vm="636">
        <v>#VALUE!</v>
      </c>
      <c r="B631" t="str">
        <f>_FV(A631,"Ticker symbol",TRUE)</f>
        <v>ALLY</v>
      </c>
      <c r="C631" t="str">
        <f>_FV(A631,"Name")</f>
        <v>ALLY FINANCIAL INC.</v>
      </c>
      <c r="D631" t="str">
        <f>_FV(A631,"Description")</f>
        <v>Ally Financial Inc. is a digital financial services company. The Company is a bank and financial holding company. Its segments include Automotive Finance operations, Insurance operations, Mortgage Finance operations, Corporate Finance operations, and Corporate and Other. The Automotive Finance operations segment provides the United States-based automotive financing services to consumers and automotive dealers, and automotive and equipment financing services to companies and municipalities. The Insurance operations segment offers both consumer finance protection and insurance products sold through the automotive dealer channel, and commercial insurance products sold directly to dealers. The Mortgage Finance operations segment consists of the management of a held-for-investment consumer mortgage finance loan portfolio. The Corporate Finance operations segment provides senior secured leveraged cash flow and asset-based loans to mostly the United States-based middle market companies.</v>
      </c>
      <c r="E631" t="str">
        <f>_FV(A631,"Industry")</f>
        <v>Banking Services</v>
      </c>
      <c r="F631" s="3">
        <f>_FV(A631,"Price")</f>
        <v>54.55</v>
      </c>
      <c r="G631" s="3">
        <f>_FV(A631,"High")</f>
        <v>55.14</v>
      </c>
      <c r="H631" s="3">
        <f>_FV(A631,"Low")</f>
        <v>54.38</v>
      </c>
      <c r="I631" s="3">
        <f>_FV(A631,"Open")</f>
        <v>54.69</v>
      </c>
      <c r="J631" s="3">
        <f>_FV(A631,"Previous close",TRUE)</f>
        <v>54.1</v>
      </c>
      <c r="K631" s="1">
        <f>_FV(A631,"Market cap",TRUE)</f>
        <v>20220626730</v>
      </c>
      <c r="L631" s="4">
        <f>_FV(A631,"Change (%)",TRUE)</f>
        <v>8.317999999999999E-3</v>
      </c>
      <c r="M631" s="5" cm="1">
        <f t="array" ref="M631">_FV(A631,"Beta")</f>
        <v>1.5983000000000001</v>
      </c>
      <c r="N631" s="6" cm="1">
        <f t="array" ref="N631">_FV(A631,"Volume")</f>
        <v>1294907</v>
      </c>
      <c r="O631" s="5" cm="1">
        <f t="array" ref="O631">_FV(A631,"P/E",TRUE)</f>
        <v>9.2789000000000001</v>
      </c>
      <c r="P631" s="6" cm="1">
        <f t="array" ref="P631">_FV(A631,"Employees")</f>
        <v>9500</v>
      </c>
      <c r="Q631" t="str" cm="1">
        <f t="array" ref="Q631">_FV(A631,"Exchange")</f>
        <v>New York Stock Exchange</v>
      </c>
    </row>
    <row r="632" spans="1:17" x14ac:dyDescent="0.25">
      <c r="A632" t="e" vm="637">
        <v>#VALUE!</v>
      </c>
      <c r="B632" t="str">
        <f>_FV(A632,"Ticker symbol",TRUE)</f>
        <v>RJF</v>
      </c>
      <c r="C632" t="str">
        <f>_FV(A632,"Name")</f>
        <v>RAYMOND JAMES FINANCIAL, INC.</v>
      </c>
      <c r="D632" t="str">
        <f>_FV(A632,"Description")</f>
        <v>Raymond James Financial, Inc. (RJF) is a financial holding company. The Company's subsidiaries include Raymond James &amp; Associates, Inc. (RJ&amp;A), Raymond James Financial Services, Inc. (RJFS), Raymond James Financial Services Advisors, Inc. (RJFSA), Raymond James Ltd. (RJ Ltd.), Eagle Asset Management, Inc. (Eagle), and Raymond James Bank, N.A. (RJ Bank). It operates through five segments: Private Client Group (PCG), Capital Markets, Asset Management, RJ Bank and the Other segment. The Private Client Group segment includes the retail branches of the Company's broker-dealer subsidiaries located throughout the United States, Canada and the United Kingdom. The Capital Markets segment includes institutional sales and trading in the United States, Canada and Europe. The Asset Management segment includes the operations of Eagle, the Eagle Family of Funds and other fee-based asset management programs. RJ Bank segment provides corporate loan, securities based loans (SB) and residential loans.</v>
      </c>
      <c r="E632" t="str">
        <f>_FV(A632,"Industry")</f>
        <v>Investment Banking &amp; Investment Services</v>
      </c>
      <c r="F632" s="3">
        <f>_FV(A632,"Price")</f>
        <v>137.52000000000001</v>
      </c>
      <c r="G632" s="3">
        <f>_FV(A632,"High")</f>
        <v>138.56</v>
      </c>
      <c r="H632" s="3">
        <f>_FV(A632,"Low")</f>
        <v>136.82</v>
      </c>
      <c r="I632" s="3">
        <f>_FV(A632,"Open")</f>
        <v>136.97999999999999</v>
      </c>
      <c r="J632" s="3">
        <f>_FV(A632,"Previous close",TRUE)</f>
        <v>136.63999999999999</v>
      </c>
      <c r="K632" s="1">
        <f>_FV(A632,"Market cap",TRUE)</f>
        <v>18816850000</v>
      </c>
      <c r="L632" s="4">
        <f>_FV(A632,"Change (%)",TRUE)</f>
        <v>6.4400000000000004E-3</v>
      </c>
      <c r="M632" s="5" cm="1">
        <f t="array" ref="M632">_FV(A632,"Beta")</f>
        <v>1.258</v>
      </c>
      <c r="N632" s="6" cm="1">
        <f t="array" ref="N632">_FV(A632,"Volume")</f>
        <v>186213</v>
      </c>
      <c r="O632" s="5" cm="1">
        <f t="array" ref="O632">_FV(A632,"P/E",TRUE)</f>
        <v>22.162700000000001</v>
      </c>
      <c r="P632" s="6" cm="1">
        <f t="array" ref="P632">_FV(A632,"Employees")</f>
        <v>14800</v>
      </c>
      <c r="Q632" t="str" cm="1">
        <f t="array" ref="Q632">_FV(A632,"Exchange")</f>
        <v>New York Stock Exchange</v>
      </c>
    </row>
    <row r="633" spans="1:17" x14ac:dyDescent="0.25">
      <c r="A633" t="e" vm="638">
        <v>#VALUE!</v>
      </c>
      <c r="B633" t="str">
        <f>_FV(A633,"Ticker symbol",TRUE)</f>
        <v>SUI</v>
      </c>
      <c r="C633" t="str">
        <f>_FV(A633,"Name")</f>
        <v>SUN COMMUNITIES, INC.</v>
      </c>
      <c r="D633" t="str">
        <f>_FV(A633,"Description")</f>
        <v>Sun Communities, Inc. is a self-administered and self-managed real estate investment trust (REIT). The Company is a fully integrated real estate company, which, together with its affiliates and predecessors, has been in the business of acquiring, operating, developing, and expanding manufactured housing (MH) and recreational vehicle (RV). It owns and operates or has an interest in a portfolio of properties located throughout the United States and Ontario, Canada, including 226 MH communities, 87 RV communities, and 28 properties containing both MH and RV sites. The Company operates through two segments: Real Property Operations and Home Sales and Rentals. The Real Property Operations segment owns, operates, or has an interest in a portfolio, and develops MH communities and RV communities throughout the United States and is in the business of acquiring, operating, and expanding MH and RV communities.</v>
      </c>
      <c r="E633" t="str">
        <f>_FV(A633,"Industry")</f>
        <v>Residential &amp; Commercial REIT</v>
      </c>
      <c r="F633" s="3">
        <f>_FV(A633,"Price")</f>
        <v>166.71</v>
      </c>
      <c r="G633" s="3">
        <f>_FV(A633,"High")</f>
        <v>167.56</v>
      </c>
      <c r="H633" s="3">
        <f>_FV(A633,"Low")</f>
        <v>165.89500000000001</v>
      </c>
      <c r="I633" s="3">
        <f>_FV(A633,"Open")</f>
        <v>166.55</v>
      </c>
      <c r="J633" s="3">
        <f>_FV(A633,"Previous close",TRUE)</f>
        <v>165.63</v>
      </c>
      <c r="K633" s="1">
        <f>_FV(A633,"Market cap",TRUE)</f>
        <v>18522180000</v>
      </c>
      <c r="L633" s="4">
        <f>_FV(A633,"Change (%)",TRUE)</f>
        <v>6.5209999999999999E-3</v>
      </c>
      <c r="M633" s="5" cm="1">
        <f t="array" ref="M633">_FV(A633,"Beta")</f>
        <v>0.55769999999999997</v>
      </c>
      <c r="N633" s="6" cm="1">
        <f t="array" ref="N633">_FV(A633,"Volume")</f>
        <v>53762</v>
      </c>
      <c r="O633" s="5" cm="1">
        <f t="array" ref="O633">_FV(A633,"P/E",TRUE)</f>
        <v>94.813699999999997</v>
      </c>
      <c r="P633" s="6" cm="1">
        <f t="array" ref="P633">_FV(A633,"Employees")</f>
        <v>4872</v>
      </c>
      <c r="Q633" t="str" cm="1">
        <f t="array" ref="Q633">_FV(A633,"Exchange")</f>
        <v>New York Stock Exchange</v>
      </c>
    </row>
    <row r="634" spans="1:17" x14ac:dyDescent="0.25">
      <c r="A634" t="e" vm="639">
        <v>#VALUE!</v>
      </c>
      <c r="B634" t="str">
        <f>_FV(A634,"Ticker symbol",TRUE)</f>
        <v>ROL</v>
      </c>
      <c r="C634" t="str">
        <f>_FV(A634,"Name")</f>
        <v>ROLLINS, INC.</v>
      </c>
      <c r="D634" t="str">
        <f>_FV(A634,"Description")</f>
        <v>Rollins, Inc. is a service company, which operates in pest and termite control business segment. The Company, through its subsidiaries, provides its services to both residential and commercial customers in North America, Australia, and Europe with international franchises in Central America, the Caribbean, the Middle East, Asia, the Mediterranean, Europe, Africa, Canada, Australia, and Mexico. The Company's subsidiaries include Orkin LLC. (Orkin), Western Pest Services (Western), The Industrial Fumigant Company, LLC (IFC), HomeTeam Pest Defense (HomeTeam), Rollins Australia and Rollins Wildlife Services. Orkin either serves customers, directly or through franchises operations, in the United States, Canada, Central America, the Caribbean, the Middle East, Asia, the Mediterranean, Europe, Africa and Mexico, providing pest control services and protection against termite damage, rodents and insects to homes and businesses, including hotels and food service establishments.</v>
      </c>
      <c r="E634" t="str">
        <f>_FV(A634,"Industry")</f>
        <v>Professional &amp; Commercial Services</v>
      </c>
      <c r="F634" s="3">
        <f>_FV(A634,"Price")</f>
        <v>37.54</v>
      </c>
      <c r="G634" s="3">
        <f>_FV(A634,"High")</f>
        <v>37.685000000000002</v>
      </c>
      <c r="H634" s="3">
        <f>_FV(A634,"Low")</f>
        <v>36.99</v>
      </c>
      <c r="I634" s="3">
        <f>_FV(A634,"Open")</f>
        <v>37.31</v>
      </c>
      <c r="J634" s="3">
        <f>_FV(A634,"Previous close",TRUE)</f>
        <v>37.119999999999997</v>
      </c>
      <c r="K634" s="1">
        <f>_FV(A634,"Market cap",TRUE)</f>
        <v>18474316190</v>
      </c>
      <c r="L634" s="4">
        <f>_FV(A634,"Change (%)",TRUE)</f>
        <v>1.1314999999999999E-2</v>
      </c>
      <c r="M634" s="5" cm="1">
        <f t="array" ref="M634">_FV(A634,"Beta")</f>
        <v>0.5071</v>
      </c>
      <c r="N634" s="6" cm="1">
        <f t="array" ref="N634">_FV(A634,"Volume")</f>
        <v>236074</v>
      </c>
      <c r="O634" s="5" cm="1">
        <f t="array" ref="O634">_FV(A634,"P/E",TRUE)</f>
        <v>58.844299999999997</v>
      </c>
      <c r="P634" s="6" cm="1">
        <f t="array" ref="P634">_FV(A634,"Employees")</f>
        <v>14200</v>
      </c>
      <c r="Q634" t="str" cm="1">
        <f t="array" ref="Q634">_FV(A634,"Exchange")</f>
        <v>New York Stock Exchange</v>
      </c>
    </row>
    <row r="635" spans="1:17" x14ac:dyDescent="0.25">
      <c r="A635" t="e" vm="640">
        <v>#VALUE!</v>
      </c>
      <c r="B635" t="str">
        <f>_FV(A635,"Ticker symbol",TRUE)</f>
        <v>MAA</v>
      </c>
      <c r="C635" t="str">
        <f>_FV(A635,"Name")</f>
        <v>MID-AMERICA APARTMENT COMMUNITIES, INC.</v>
      </c>
      <c r="D635" t="str">
        <f>_FV(A635,"Description")</f>
        <v>Mid-America Apartment Communities, Inc. is a multifamily focused, self-administered and self-managed real estate investment trust (REIT). The Company owns, operates, acquires and develops apartment communities primarily located in the Southeast and Southwest regions of the United States. It operates through three segments: Large market same store, Secondary market same store and Non-Same Store and Other. Its Large market same store communities are communities in markets with a population of at least one million and at least 1% of the total public multifamily REIT units that it has owned. Its Secondary market same store communities are communities in markets with populations of more than one million but less than 1% of the total public multifamily REIT units or markets with populations of less than one million that it has owned. Its Non-same store communities and other includes recent acquisitions and communities in development or lease-up communities.</v>
      </c>
      <c r="E635" t="str">
        <f>_FV(A635,"Industry")</f>
        <v>Residential &amp; Commercial REIT</v>
      </c>
      <c r="F635" s="3">
        <f>_FV(A635,"Price")</f>
        <v>159.66</v>
      </c>
      <c r="G635" s="3">
        <f>_FV(A635,"High")</f>
        <v>160.52000000000001</v>
      </c>
      <c r="H635" s="3">
        <f>_FV(A635,"Low")</f>
        <v>157.96270000000001</v>
      </c>
      <c r="I635" s="3">
        <f>_FV(A635,"Open")</f>
        <v>158.07</v>
      </c>
      <c r="J635" s="3">
        <f>_FV(A635,"Previous close",TRUE)</f>
        <v>157.03</v>
      </c>
      <c r="K635" s="1">
        <f>_FV(A635,"Market cap",TRUE)</f>
        <v>18278962488</v>
      </c>
      <c r="L635" s="4">
        <f>_FV(A635,"Change (%)",TRUE)</f>
        <v>1.6747999999999999E-2</v>
      </c>
      <c r="M635" s="5" cm="1">
        <f t="array" ref="M635">_FV(A635,"Beta")</f>
        <v>0.64900000000000002</v>
      </c>
      <c r="N635" s="6" cm="1">
        <f t="array" ref="N635">_FV(A635,"Volume")</f>
        <v>138560</v>
      </c>
      <c r="O635" s="5" cm="1">
        <f t="array" ref="O635">_FV(A635,"P/E",TRUE)</f>
        <v>68.789500000000004</v>
      </c>
      <c r="P635" s="6" cm="1">
        <f t="array" ref="P635">_FV(A635,"Employees")</f>
        <v>2530</v>
      </c>
      <c r="Q635" t="str" cm="1">
        <f t="array" ref="Q635">_FV(A635,"Exchange")</f>
        <v>New York Stock Exchange</v>
      </c>
    </row>
    <row r="636" spans="1:17" x14ac:dyDescent="0.25">
      <c r="A636" t="e" vm="641">
        <v>#VALUE!</v>
      </c>
      <c r="B636" t="str">
        <f>_FV(A636,"Ticker symbol",TRUE)</f>
        <v>GPC</v>
      </c>
      <c r="C636" t="str">
        <f>_FV(A636,"Name")</f>
        <v>GENUINE PARTS COMPANY</v>
      </c>
      <c r="D636" t="str">
        <f>_FV(A636,"Description")</f>
        <v>Genuine Parts Company is a service organization engaged in the distribution of automotive replacement parts, industrial replacement parts, and electrical/electronic materials. The Company's segments include Automotive, Industrial and Other. The automotive segment distributes replacement parts for all makes and models of automobiles, trucks and other vehicles. The industrial segment distributes a range of industrial bearings, mechanical and fluid power transmission equipment, including hydraulic and pneumatic products, material handling components and related parts and supplies.</v>
      </c>
      <c r="E636" t="str">
        <f>_FV(A636,"Industry")</f>
        <v>Automobiles &amp; Auto Parts</v>
      </c>
      <c r="F636" s="3">
        <f>_FV(A636,"Price")</f>
        <v>135.52500000000001</v>
      </c>
      <c r="G636" s="3">
        <f>_FV(A636,"High")</f>
        <v>135.93</v>
      </c>
      <c r="H636" s="3">
        <f>_FV(A636,"Low")</f>
        <v>133.85</v>
      </c>
      <c r="I636" s="3">
        <f>_FV(A636,"Open")</f>
        <v>134.51</v>
      </c>
      <c r="J636" s="3">
        <f>_FV(A636,"Previous close",TRUE)</f>
        <v>133.46</v>
      </c>
      <c r="K636" s="1">
        <f>_FV(A636,"Market cap",TRUE)</f>
        <v>19579594905</v>
      </c>
      <c r="L636" s="4">
        <f>_FV(A636,"Change (%)",TRUE)</f>
        <v>1.5472999999999999E-2</v>
      </c>
      <c r="M636" s="5" cm="1">
        <f t="array" ref="M636">_FV(A636,"Beta")</f>
        <v>1.1318999999999999</v>
      </c>
      <c r="N636" s="6" cm="1">
        <f t="array" ref="N636">_FV(A636,"Volume")</f>
        <v>293033</v>
      </c>
      <c r="O636" s="5" cm="1">
        <f t="array" ref="O636">_FV(A636,"P/E",TRUE)</f>
        <v>75.236599999999996</v>
      </c>
      <c r="P636" s="6" cm="1">
        <f t="array" ref="P636">_FV(A636,"Employees")</f>
        <v>50000</v>
      </c>
      <c r="Q636" t="str" cm="1">
        <f t="array" ref="Q636">_FV(A636,"Exchange")</f>
        <v>New York Stock Exchange</v>
      </c>
    </row>
    <row r="637" spans="1:17" x14ac:dyDescent="0.25">
      <c r="A637" t="e" vm="642">
        <v>#VALUE!</v>
      </c>
      <c r="B637" t="str">
        <f>_FV(A637,"Ticker symbol",TRUE)</f>
        <v>TYL</v>
      </c>
      <c r="C637" t="str">
        <f>_FV(A637,"Name")</f>
        <v>TYLER TECHNOLOGIES, INC.</v>
      </c>
      <c r="D637" t="str">
        <f>_FV(A637,"Description")</f>
        <v>Tyler Technologies, Inc. is a provider of information management solutions and services for the public sector, with a focus on local governments. The Company operates through two segments: Enterprise Software (ES) segment and The Appraisal and Tax (A&amp;T) segment. ES segment provides municipal and county governments and schools with software systems and services for information technology and automation needs that includes back-office functions, such as financial management, courts and justice processes, public safety, planning regulatory and maintenance, and land and vital records management. A&amp;T segment provides systems and software that automate the appraisal and assessment of real and personal property, as well as property appraisal outsourcing services for local governments and taxing authorities. Through its subsidiary, Sage Data Security, LLC, the Company offers a suite of services that supports cybersecurity lifecycle, including program development, and education and training.</v>
      </c>
      <c r="E637" t="str">
        <f>_FV(A637,"Industry")</f>
        <v>Software &amp; IT Services</v>
      </c>
      <c r="F637" s="3">
        <f>_FV(A637,"Price")</f>
        <v>400.18</v>
      </c>
      <c r="G637" s="3">
        <f>_FV(A637,"High")</f>
        <v>400.23</v>
      </c>
      <c r="H637" s="3">
        <f>_FV(A637,"Low")</f>
        <v>395</v>
      </c>
      <c r="I637" s="3">
        <f>_FV(A637,"Open")</f>
        <v>398.3</v>
      </c>
      <c r="J637" s="3">
        <f>_FV(A637,"Previous close",TRUE)</f>
        <v>399.87</v>
      </c>
      <c r="K637" s="1">
        <f>_FV(A637,"Market cap",TRUE)</f>
        <v>16293424743</v>
      </c>
      <c r="L637" s="4">
        <f>_FV(A637,"Change (%)",TRUE)</f>
        <v>7.7530000000000003E-4</v>
      </c>
      <c r="M637" s="5" cm="1">
        <f t="array" ref="M637">_FV(A637,"Beta")</f>
        <v>0.56140000000000001</v>
      </c>
      <c r="N637" s="6" cm="1">
        <f t="array" ref="N637">_FV(A637,"Volume")</f>
        <v>116945</v>
      </c>
      <c r="O637" s="5" cm="1">
        <f t="array" ref="O637">_FV(A637,"P/E",TRUE)</f>
        <v>90.382400000000004</v>
      </c>
      <c r="P637" s="6" cm="1">
        <f t="array" ref="P637">_FV(A637,"Employees")</f>
        <v>5579</v>
      </c>
      <c r="Q637" t="str" cm="1">
        <f t="array" ref="Q637">_FV(A637,"Exchange")</f>
        <v>New York Stock Exchange</v>
      </c>
    </row>
    <row r="638" spans="1:17" x14ac:dyDescent="0.25">
      <c r="A638" t="e" vm="643">
        <v>#VALUE!</v>
      </c>
      <c r="B638" t="str">
        <f>_FV(A638,"Ticker symbol",TRUE)</f>
        <v>BIO</v>
      </c>
      <c r="C638" t="str">
        <f>_FV(A638,"Name")</f>
        <v>BIO-RAD LABORATORIES, INC.</v>
      </c>
      <c r="D638" t="str">
        <f>_FV(A638,"Description")</f>
        <v>Bio-Rad Laboratories, Inc. manufactures and supplies the life science research, healthcare, analytical chemistry and other markets with a range of products and systems used to separate chemical and biological materials and to identify, analyze and purify their components. The Company operates through two segments: Life Science and Clinical Diagnostics. Life Science segment markets and develops, manufactures and markets approximately 6,000 reagents, apparatus and laboratory instruments. Its products are used in research techniques, biopharmaceutical production processes and food testing regimes. Clinical Diagnostics segment designs, manufactures, sells and supports test systems, informatics systems, test kits and specialized quality controls that serve clinical laboratories in the global diagnostics market.</v>
      </c>
      <c r="E638" t="str">
        <f>_FV(A638,"Industry")</f>
        <v>Healthcare Equipment &amp; Supplies</v>
      </c>
      <c r="F638" s="3">
        <f>_FV(A638,"Price")</f>
        <v>608.79</v>
      </c>
      <c r="G638" s="3">
        <f>_FV(A638,"High")</f>
        <v>615.59</v>
      </c>
      <c r="H638" s="3">
        <f>_FV(A638,"Low")</f>
        <v>607.04</v>
      </c>
      <c r="I638" s="3">
        <f>_FV(A638,"Open")</f>
        <v>612.4</v>
      </c>
      <c r="J638" s="3">
        <f>_FV(A638,"Previous close",TRUE)</f>
        <v>608.01</v>
      </c>
      <c r="K638" s="1">
        <f>_FV(A638,"Market cap",TRUE)</f>
        <v>18217470000</v>
      </c>
      <c r="L638" s="4">
        <f>_FV(A638,"Change (%)",TRUE)</f>
        <v>1.2830000000000001E-3</v>
      </c>
      <c r="M638" s="5" cm="1">
        <f t="array" ref="M638">_FV(A638,"Beta")</f>
        <v>0.82430000000000003</v>
      </c>
      <c r="N638" s="6" cm="1">
        <f t="array" ref="N638">_FV(A638,"Volume")</f>
        <v>31292</v>
      </c>
      <c r="O638" s="5" cm="1">
        <f t="array" ref="O638">_FV(A638,"P/E",TRUE)</f>
        <v>5.2064000000000004</v>
      </c>
      <c r="P638" s="6" cm="1">
        <f t="array" ref="P638">_FV(A638,"Employees")</f>
        <v>8000</v>
      </c>
      <c r="Q638" t="str" cm="1">
        <f t="array" ref="Q638">_FV(A638,"Exchange")</f>
        <v>New York Stock Exchange</v>
      </c>
    </row>
    <row r="639" spans="1:17" x14ac:dyDescent="0.25">
      <c r="A639" t="e" vm="644">
        <v>#VALUE!</v>
      </c>
      <c r="B639" t="str">
        <f>_FV(A639,"Ticker symbol",TRUE)</f>
        <v>PEAK</v>
      </c>
      <c r="C639" t="str">
        <f>_FV(A639,"Name")</f>
        <v>HEALTHPEAK PROPERTIES, INC.</v>
      </c>
      <c r="D639" t="str">
        <f>_FV(A639,"Description")</f>
        <v>Healthpeak Properties, Inc., formerly HCP, Inc., is a diversified real estate investment trust, which invests in real estate serving the healthcare industry in the United States. The Company acquires, develops, leases, owns and manages healthcare real estate facilities. The Company's segments include senior housing triple-net, senior housing operating portfolio (SHOP), life science and medical office. Its senior housing facilities include independent living facilities, assisted living facilities, memory care facilities, care homes, and continuing care retirement communities. Its Life science properties contain laboratory and office space for biotechnology, medical device and pharmaceutical companies, scientific research institutions, government agencies and other organizations. Its Medical office buildings include physicians' offices and examination rooms.</v>
      </c>
      <c r="E639" t="str">
        <f>_FV(A639,"Industry")</f>
        <v>Residential &amp; Commercial REIT</v>
      </c>
      <c r="F639" s="3">
        <f>_FV(A639,"Price")</f>
        <v>33.912199999999999</v>
      </c>
      <c r="G639" s="3">
        <f>_FV(A639,"High")</f>
        <v>34.19</v>
      </c>
      <c r="H639" s="3">
        <f>_FV(A639,"Low")</f>
        <v>33.58</v>
      </c>
      <c r="I639" s="3">
        <f>_FV(A639,"Open")</f>
        <v>33.75</v>
      </c>
      <c r="J639" s="3">
        <f>_FV(A639,"Previous close",TRUE)</f>
        <v>33.520000000000003</v>
      </c>
      <c r="K639" s="1">
        <f>_FV(A639,"Market cap",TRUE)</f>
        <v>18276305337</v>
      </c>
      <c r="L639" s="4">
        <f>_FV(A639,"Change (%)",TRUE)</f>
        <v>1.1699999999999999E-2</v>
      </c>
      <c r="M639" s="5" cm="1">
        <f t="array" ref="M639">_FV(A639,"Beta")</f>
        <v>0.6895</v>
      </c>
      <c r="N639" s="6" cm="1">
        <f t="array" ref="N639">_FV(A639,"Volume")</f>
        <v>629194</v>
      </c>
      <c r="O639" s="5" cm="1">
        <f t="array" ref="O639">_FV(A639,"P/E",TRUE)</f>
        <v>0</v>
      </c>
      <c r="P639" s="6" cm="1">
        <f t="array" ref="P639">_FV(A639,"Employees")</f>
        <v>217</v>
      </c>
      <c r="Q639" t="str" cm="1">
        <f t="array" ref="Q639">_FV(A639,"Exchange")</f>
        <v>New York Stock Exchange</v>
      </c>
    </row>
    <row r="640" spans="1:17" x14ac:dyDescent="0.25">
      <c r="A640" t="e" vm="645">
        <v>#VALUE!</v>
      </c>
      <c r="B640" t="str">
        <f>_FV(A640,"Ticker symbol",TRUE)</f>
        <v>ALB</v>
      </c>
      <c r="C640" t="str">
        <f>_FV(A640,"Name")</f>
        <v>ALBEMARLE CORPORATION</v>
      </c>
      <c r="D640" t="str">
        <f>_FV(A640,"Description")</f>
        <v>Albemarle Corporation is a global developer, manufacturer and marketer of highly-engineered specialty chemicals. The Company operates through three segments: Lithium and Advanced Materials, Bromine Specialties and Refining Solutions. Lithium and Advanced Materials segment consist of two product categories: Lithium and Performance Catalyst Solutions. The bromine and bromine-based business includes products used in fire safety solutions and other specialty chemicals applications. The Company serves various end markets, including petroleum refining, consumer electronics, energy storage, construction, automotive, lubricants, pharmaceuticals, crop protection, food safety and custom chemistry services. As of December 31, 2016, the Company and its joint ventures operated 31 production and research and development (R&amp;D) facilities, as well as a number of administrative and sales offices, around the world.</v>
      </c>
      <c r="E640" t="str">
        <f>_FV(A640,"Industry")</f>
        <v>Chemicals</v>
      </c>
      <c r="F640" s="3">
        <f>_FV(A640,"Price")</f>
        <v>163.11500000000001</v>
      </c>
      <c r="G640" s="3">
        <f>_FV(A640,"High")</f>
        <v>165.072</v>
      </c>
      <c r="H640" s="3">
        <f>_FV(A640,"Low")</f>
        <v>161.70769999999999</v>
      </c>
      <c r="I640" s="3">
        <f>_FV(A640,"Open")</f>
        <v>163.47</v>
      </c>
      <c r="J640" s="3">
        <f>_FV(A640,"Previous close",TRUE)</f>
        <v>162.72</v>
      </c>
      <c r="K640" s="1">
        <f>_FV(A640,"Market cap",TRUE)</f>
        <v>19039076407</v>
      </c>
      <c r="L640" s="4">
        <f>_FV(A640,"Change (%)",TRUE)</f>
        <v>2.4269999999999999E-3</v>
      </c>
      <c r="M640" s="5" cm="1">
        <f t="array" ref="M640">_FV(A640,"Beta")</f>
        <v>1.5516000000000001</v>
      </c>
      <c r="N640" s="6" cm="1">
        <f t="array" ref="N640">_FV(A640,"Volume")</f>
        <v>392490</v>
      </c>
      <c r="O640" s="5" cm="1">
        <f t="array" ref="O640">_FV(A640,"P/E",TRUE)</f>
        <v>48.480200000000004</v>
      </c>
      <c r="P640" s="6" cm="1">
        <f t="array" ref="P640">_FV(A640,"Employees")</f>
        <v>5900</v>
      </c>
      <c r="Q640" t="str" cm="1">
        <f t="array" ref="Q640">_FV(A640,"Exchange")</f>
        <v>New York Stock Exchange</v>
      </c>
    </row>
    <row r="641" spans="1:17" x14ac:dyDescent="0.25">
      <c r="A641" t="e" vm="646">
        <v>#VALUE!</v>
      </c>
      <c r="B641" t="str">
        <f>_FV(A641,"Ticker symbol",TRUE)</f>
        <v>NVR</v>
      </c>
      <c r="C641" t="str">
        <f>_FV(A641,"Name")</f>
        <v>NVR, Inc.</v>
      </c>
      <c r="D641" t="str">
        <f>_FV(A641,"Description")</f>
        <v>NVR, Inc. is engaged in the construction and sale of single-family detached homes, townhomes and condominium buildings. The Company's segments are Homebuilding Mid Atlantic, Homebuilding North East, Homebuilding Mid East, Homebuilding South East and Mortgage Banking. Its Homebuilding Mid Atlantic segment operates in various geographic regions, which include Maryland, Virginia, West Virginia, Delaware and Washington, District of Columbia (D.C.). Its Homebuilding North East segment operates in various geographic regions, which include New Jersey and Eastern Pennsylvania. Its Homebuilding Mid East segment operates in various geographic regions, which include New York, Ohio, Indiana and Illinois, The Homebuilding South East segment operates in various geographic regions, which include North Carolina, South Carolina, Florida and Tennessee. The Mortgage Banking segment provides mortgage-related services to home building customers through its mortgage banking operations.</v>
      </c>
      <c r="E641" t="str">
        <f>_FV(A641,"Industry")</f>
        <v>Homebuilding &amp; Construction Supplies</v>
      </c>
      <c r="F641" s="3">
        <f>_FV(A641,"Price")</f>
        <v>5285.22</v>
      </c>
      <c r="G641" s="3">
        <f>_FV(A641,"High")</f>
        <v>5302.5010000000002</v>
      </c>
      <c r="H641" s="3">
        <f>_FV(A641,"Low")</f>
        <v>5190</v>
      </c>
      <c r="I641" s="3">
        <f>_FV(A641,"Open")</f>
        <v>5199.95</v>
      </c>
      <c r="J641" s="3">
        <f>_FV(A641,"Previous close",TRUE)</f>
        <v>5211.3798999999999</v>
      </c>
      <c r="K641" s="1">
        <f>_FV(A641,"Market cap",TRUE)</f>
        <v>18951740000</v>
      </c>
      <c r="L641" s="4">
        <f>_FV(A641,"Change (%)",TRUE)</f>
        <v>1.4169000000000001E-2</v>
      </c>
      <c r="M641" s="5" cm="1">
        <f t="array" ref="M641">_FV(A641,"Beta")</f>
        <v>1.0088999999999999</v>
      </c>
      <c r="N641" s="6" cm="1">
        <f t="array" ref="N641">_FV(A641,"Volume")</f>
        <v>7241</v>
      </c>
      <c r="O641" s="5" cm="1">
        <f t="array" ref="O641">_FV(A641,"P/E",TRUE)</f>
        <v>21.059799999999999</v>
      </c>
      <c r="P641" s="6" cm="1">
        <f t="array" ref="P641">_FV(A641,"Employees")</f>
        <v>6100</v>
      </c>
      <c r="Q641" t="str" cm="1">
        <f t="array" ref="Q641">_FV(A641,"Exchange")</f>
        <v>New York Stock Exchange</v>
      </c>
    </row>
    <row r="642" spans="1:17" x14ac:dyDescent="0.25">
      <c r="A642" t="e" vm="647">
        <v>#VALUE!</v>
      </c>
      <c r="B642" t="str">
        <f>_FV(A642,"Ticker symbol",TRUE)</f>
        <v>DGX</v>
      </c>
      <c r="C642" t="str">
        <f>_FV(A642,"Name")</f>
        <v>QUEST DIAGNOSTICS INCORPORATED</v>
      </c>
      <c r="D642" t="str">
        <f>_FV(A642,"Description")</f>
        <v>Quest Diagnostics Incorporated is a provider of diagnostic information services. The Company operates through two businesses: Diagnostic Information Services and Diagnostic Solutions. The Diagnostic Information Services business develops and delivers diagnostic testing information and services, providing insights that empower and enable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but it also provides services under other brands, including AmeriPath, Dermpath Diagnostics, Focus Diagnostics, Athena Diagnostics, ExamOne, Quanum and Care360.</v>
      </c>
      <c r="E642" t="str">
        <f>_FV(A642,"Industry")</f>
        <v>Healthcare Providers &amp; Services</v>
      </c>
      <c r="F642" s="3">
        <f>_FV(A642,"Price")</f>
        <v>142.10499999999999</v>
      </c>
      <c r="G642" s="3">
        <f>_FV(A642,"High")</f>
        <v>142.52500000000001</v>
      </c>
      <c r="H642" s="3">
        <f>_FV(A642,"Low")</f>
        <v>139.11000000000001</v>
      </c>
      <c r="I642" s="3">
        <f>_FV(A642,"Open")</f>
        <v>139.86000000000001</v>
      </c>
      <c r="J642" s="3">
        <f>_FV(A642,"Previous close",TRUE)</f>
        <v>138.94999999999999</v>
      </c>
      <c r="K642" s="1">
        <f>_FV(A642,"Market cap",TRUE)</f>
        <v>18564327200</v>
      </c>
      <c r="L642" s="4">
        <f>_FV(A642,"Change (%)",TRUE)</f>
        <v>2.2706E-2</v>
      </c>
      <c r="M642" s="5" cm="1">
        <f t="array" ref="M642">_FV(A642,"Beta")</f>
        <v>1.0275000000000001</v>
      </c>
      <c r="N642" s="6" cm="1">
        <f t="array" ref="N642">_FV(A642,"Volume")</f>
        <v>419769</v>
      </c>
      <c r="O642" s="5" cm="1">
        <f t="array" ref="O642">_FV(A642,"P/E",TRUE)</f>
        <v>10.5375</v>
      </c>
      <c r="P642" s="6" cm="1">
        <f t="array" ref="P642">_FV(A642,"Employees")</f>
        <v>40000</v>
      </c>
      <c r="Q642" t="str" cm="1">
        <f t="array" ref="Q642">_FV(A642,"Exchange")</f>
        <v>New York Stock Exchange</v>
      </c>
    </row>
    <row r="643" spans="1:17" x14ac:dyDescent="0.25">
      <c r="A643" t="e" vm="648">
        <v>#VALUE!</v>
      </c>
      <c r="B643" t="str">
        <f>_FV(A643,"Ticker symbol",TRUE)</f>
        <v>CE</v>
      </c>
      <c r="C643" t="str">
        <f>_FV(A643,"Name")</f>
        <v>CELANESE CORPORATION</v>
      </c>
      <c r="D643" t="str">
        <f>_FV(A643,"Description")</f>
        <v>Celanese Corporation (Celanese) is a technology and specialty materials company. The Company's segments include Advanced Engineered Materials, Consumer Specialties, Industrial Specialties, Acetyl Intermediates and Other Activities. The Advanced Engineered Materials segment includes the Company's engineered materials business and certain affiliates. The Consumer Specialties segment includes the Company's cellulose derivatives and food ingredients businesses, which serve consumer-driven applications. The Industrial Specialties segment includes the Company's emulsion polymers and ethylene vinyl acetate (EVA) polymers businesses. The Acetyl Intermediates segment includes the Company's intermediate chemistry business, which produces and supplies acetyl products, including acetic acid, vinyl acetate monomer (VAM), acetic anhydride and acetate esters. The Company has operations in North America, Europe and Asia. As of December 31, 2016, the Company had 30 global production facilities.</v>
      </c>
      <c r="E643" t="str">
        <f>_FV(A643,"Industry")</f>
        <v>Chemicals</v>
      </c>
      <c r="F643" s="3">
        <f>_FV(A643,"Price")</f>
        <v>169.07</v>
      </c>
      <c r="G643" s="3">
        <f>_FV(A643,"High")</f>
        <v>171.0017</v>
      </c>
      <c r="H643" s="3">
        <f>_FV(A643,"Low")</f>
        <v>168.12</v>
      </c>
      <c r="I643" s="3">
        <f>_FV(A643,"Open")</f>
        <v>170</v>
      </c>
      <c r="J643" s="3">
        <f>_FV(A643,"Previous close",TRUE)</f>
        <v>168.63</v>
      </c>
      <c r="K643" s="1">
        <f>_FV(A643,"Market cap",TRUE)</f>
        <v>19042793682</v>
      </c>
      <c r="L643" s="4">
        <f>_FV(A643,"Change (%)",TRUE)</f>
        <v>2.6090000000000002E-3</v>
      </c>
      <c r="M643" s="5" cm="1">
        <f t="array" ref="M643">_FV(A643,"Beta")</f>
        <v>1.2345999999999999</v>
      </c>
      <c r="N643" s="6" cm="1">
        <f t="array" ref="N643">_FV(A643,"Volume")</f>
        <v>195128</v>
      </c>
      <c r="O643" s="5" cm="1">
        <f t="array" ref="O643">_FV(A643,"P/E",TRUE)</f>
        <v>9.3767999999999994</v>
      </c>
      <c r="P643" s="6" cm="1">
        <f t="array" ref="P643">_FV(A643,"Employees")</f>
        <v>7658</v>
      </c>
      <c r="Q643" t="str" cm="1">
        <f t="array" ref="Q643">_FV(A643,"Exchange")</f>
        <v>New York Stock Exchange</v>
      </c>
    </row>
    <row r="644" spans="1:17" x14ac:dyDescent="0.25">
      <c r="A644" t="e" vm="649">
        <v>#VALUE!</v>
      </c>
      <c r="B644" t="str">
        <f>_FV(A644,"Ticker symbol",TRUE)</f>
        <v>CTLT</v>
      </c>
      <c r="C644" t="str">
        <f>_FV(A644,"Name")</f>
        <v>Catalent, Inc.</v>
      </c>
      <c r="D644" t="str">
        <f>_FV(A644,"Description")</f>
        <v>Catalent, Inc. provides delivery technologies and development solutions for drugs, biologics, and consumer and animal health products. Its segments include Softgel Technologies, Drug Delivery Solutions and Clinical Supply Services. The Softgel Technologies segment is engaged in the formulation, development and manufacturing of prescription and consumer health soft capsules or softgels. The Drug Delivery Solutions segment is engaged in the formulation, development and manufacturing of prescription and consumer and animal health products; blow-fill seal unit dose manufacturing; biologic cell line development; analytical and bioanalytical development, and testing services. The Clinical Supply Services segment is engaged in manufacturing, packaging, labeling, storage, distribution and inventory management for clinical trials of drugs and biologics for patient kits; FastChain clinical supply service; clinical e-solutions and informatics, and global comparator sourcing services.</v>
      </c>
      <c r="E644" t="str">
        <f>_FV(A644,"Industry")</f>
        <v>Pharmaceuticals</v>
      </c>
      <c r="F644" s="3">
        <f>_FV(A644,"Price")</f>
        <v>104.44</v>
      </c>
      <c r="G644" s="3">
        <f>_FV(A644,"High")</f>
        <v>107.2</v>
      </c>
      <c r="H644" s="3">
        <f>_FV(A644,"Low")</f>
        <v>104.325</v>
      </c>
      <c r="I644" s="3">
        <f>_FV(A644,"Open")</f>
        <v>106.96</v>
      </c>
      <c r="J644" s="3">
        <f>_FV(A644,"Previous close",TRUE)</f>
        <v>107.56</v>
      </c>
      <c r="K644" s="1">
        <f>_FV(A644,"Market cap",TRUE)</f>
        <v>17790476704</v>
      </c>
      <c r="L644" s="4">
        <f>_FV(A644,"Change (%)",TRUE)</f>
        <v>-2.9007000000000002E-2</v>
      </c>
      <c r="M644" s="5" cm="1">
        <f t="array" ref="M644">_FV(A644,"Beta")</f>
        <v>1.4454</v>
      </c>
      <c r="N644" s="6" cm="1">
        <f t="array" ref="N644">_FV(A644,"Volume")</f>
        <v>492667</v>
      </c>
      <c r="O644" s="5" cm="1">
        <f t="array" ref="O644">_FV(A644,"P/E",TRUE)</f>
        <v>36.384700000000002</v>
      </c>
      <c r="P644" s="6" cm="1">
        <f t="array" ref="P644">_FV(A644,"Employees")</f>
        <v>13900</v>
      </c>
      <c r="Q644" t="str" cm="1">
        <f t="array" ref="Q644">_FV(A644,"Exchange")</f>
        <v>New York Stock Exchange</v>
      </c>
    </row>
    <row r="645" spans="1:17" x14ac:dyDescent="0.25">
      <c r="A645" t="e" vm="650">
        <v>#VALUE!</v>
      </c>
      <c r="B645" t="str">
        <f>_FV(A645,"Ticker symbol",TRUE)</f>
        <v>AES</v>
      </c>
      <c r="C645" t="str">
        <f>_FV(A645,"Name")</f>
        <v>THE AES CORPORATION</v>
      </c>
      <c r="D645" t="str">
        <f>_FV(A645,"Description")</f>
        <v>The AES Corporation is a holding company. The Company, through its subsidiaries, operates a diversified portfolio of electricity generation and distribution businesses. The Company is organized into four market-oriented strategic business units (SBUs): US and Utilities (United States, Puerto Rico and El Salvador); South America (Chile, Colombia, Argentina and Brazil); MCAC (Mexico, Central America and the Caribbean), and Eurasia (Europe and Asia). It has two lines of business: generation and utilities. The generation business owns and/or operates power plants to generate and sell power to customers, such as utilities, industrial users, and other intermediaries. The Company's utilities business owns and/or operates utilities to generate or purchase, distribute, transmit and sell electricity to customers in the residential, commercial, industrial and governmental sectors within a defined service area.</v>
      </c>
      <c r="E645" t="str">
        <f>_FV(A645,"Industry")</f>
        <v>Electrical Utilities &amp; IPPs</v>
      </c>
      <c r="F645" s="3">
        <f>_FV(A645,"Price")</f>
        <v>25.965</v>
      </c>
      <c r="G645" s="3">
        <f>_FV(A645,"High")</f>
        <v>26</v>
      </c>
      <c r="H645" s="3">
        <f>_FV(A645,"Low")</f>
        <v>25.25</v>
      </c>
      <c r="I645" s="3">
        <f>_FV(A645,"Open")</f>
        <v>25.55</v>
      </c>
      <c r="J645" s="3">
        <f>_FV(A645,"Previous close",TRUE)</f>
        <v>25.79</v>
      </c>
      <c r="K645" s="1">
        <f>_FV(A645,"Market cap",TRUE)</f>
        <v>17347525483</v>
      </c>
      <c r="L645" s="4">
        <f>_FV(A645,"Change (%)",TRUE)</f>
        <v>6.7859999999999995E-3</v>
      </c>
      <c r="M645" s="5" cm="1">
        <f t="array" ref="M645">_FV(A645,"Beta")</f>
        <v>0.78680000000000005</v>
      </c>
      <c r="N645" s="6" cm="1">
        <f t="array" ref="N645">_FV(A645,"Volume")</f>
        <v>2189513</v>
      </c>
      <c r="O645" s="5" cm="1">
        <f t="array" ref="O645">_FV(A645,"P/E",TRUE)</f>
        <v>0</v>
      </c>
      <c r="P645" s="6" cm="1">
        <f t="array" ref="P645">_FV(A645,"Employees")</f>
        <v>8200</v>
      </c>
      <c r="Q645" t="str" cm="1">
        <f t="array" ref="Q645">_FV(A645,"Exchange")</f>
        <v>New York Stock Exchange</v>
      </c>
    </row>
    <row r="646" spans="1:17" x14ac:dyDescent="0.25">
      <c r="A646" t="e" vm="651">
        <v>#VALUE!</v>
      </c>
      <c r="B646" t="str">
        <f>_FV(A646,"Ticker symbol",TRUE)</f>
        <v>VICI</v>
      </c>
      <c r="C646" t="str">
        <f>_FV(A646,"Name")</f>
        <v>VICI PROPERTIES INC.</v>
      </c>
      <c r="D646" t="str">
        <f>_FV(A646,"Description")</f>
        <v>VICI Properties Inc. is primarily engaged in the business of owning, acquiring, and leasing of real estate assets across gaming, hospitality, entertainment and leisure destinations. It operates through two segments: real property business and golf course business. The Company's portfolio consists of approximately 28 gaming facilities. The entertainment facilities are leased to various brands. Across approximately 47 million square feet, its properties are located in nine states, containing approximately 18,000 hotel rooms and features more than 200 restaurants, bars and nightclubs. Its portfolio also includes approximately 34 acres of undeveloped land adjacent to the Strip that is leased to Caesars. The Company also owns and operates four championship golf courses located near certain of its properties, two of which are in close proximity to the Las Vegas Strip. Its golf courses include the Cascata golf course, Rio Secco golf course, Grand Bear golf course and Chariot Run golf course.</v>
      </c>
      <c r="E646" t="str">
        <f>_FV(A646,"Industry")</f>
        <v>Residential &amp; Commercial REIT</v>
      </c>
      <c r="F646" s="3">
        <f>_FV(A646,"Price")</f>
        <v>31.614999999999998</v>
      </c>
      <c r="G646" s="3">
        <f>_FV(A646,"High")</f>
        <v>31.725000000000001</v>
      </c>
      <c r="H646" s="3">
        <f>_FV(A646,"Low")</f>
        <v>31.39</v>
      </c>
      <c r="I646" s="3">
        <f>_FV(A646,"Open")</f>
        <v>31.59</v>
      </c>
      <c r="J646" s="3">
        <f>_FV(A646,"Previous close",TRUE)</f>
        <v>31.4</v>
      </c>
      <c r="K646" s="1">
        <f>_FV(A646,"Market cap",TRUE)</f>
        <v>16977779809</v>
      </c>
      <c r="L646" s="4">
        <f>_FV(A646,"Change (%)",TRUE)</f>
        <v>6.8469999999999998E-3</v>
      </c>
      <c r="M646" s="5" cm="1">
        <f t="array" ref="M646">_FV(A646,"Beta")</f>
        <v>1.1372</v>
      </c>
      <c r="N646" s="6" cm="1">
        <f t="array" ref="N646">_FV(A646,"Volume")</f>
        <v>1687686</v>
      </c>
      <c r="O646" s="5" cm="1">
        <f t="array" ref="O646">_FV(A646,"P/E",TRUE)</f>
        <v>14.0387</v>
      </c>
      <c r="P646" s="6" cm="1">
        <f t="array" ref="P646">_FV(A646,"Employees")</f>
        <v>147</v>
      </c>
      <c r="Q646" t="str" cm="1">
        <f t="array" ref="Q646">_FV(A646,"Exchange")</f>
        <v>New York Stock Exchange</v>
      </c>
    </row>
    <row r="647" spans="1:17" x14ac:dyDescent="0.25">
      <c r="A647" t="e" vm="652">
        <v>#VALUE!</v>
      </c>
      <c r="B647" t="str">
        <f>_FV(A647,"Ticker symbol",TRUE)</f>
        <v>EXR</v>
      </c>
      <c r="C647" t="str">
        <f>_FV(A647,"Name")</f>
        <v>EXTRA SPACE STORAGE INC.</v>
      </c>
      <c r="D647" t="str">
        <f>_FV(A647,"Description")</f>
        <v>Extra Space Storage Inc. is a self-administered and self-managed real estate investment trust (REIT). The Company owns, operates, manages, acquires, develops and redevelops self-storage properties located throughout the United States. The Company operates through three segments: rental operations; tenant reinsurance, and property management, acquisition and development. The Company's rental operations activities include rental operations of stores in which it has an ownership interest. The Tenant reinsurance activities include the reinsurance of risks relating to the loss of goods stored by tenants in its stores. The Company's property management, acquisition and development activities include managing, acquiring, developing and selling stores. The Company's interest in its stores is held through its operating partnership, Extra Space Storage LP (the Operating Partnership). Its primary assets are general partner and limited partner interests in the Operating Partnership.</v>
      </c>
      <c r="E647" t="str">
        <f>_FV(A647,"Industry")</f>
        <v>Residential &amp; Commercial REIT</v>
      </c>
      <c r="F647" s="3">
        <f>_FV(A647,"Price")</f>
        <v>147.83500000000001</v>
      </c>
      <c r="G647" s="3">
        <f>_FV(A647,"High")</f>
        <v>149.22</v>
      </c>
      <c r="H647" s="3">
        <f>_FV(A647,"Low")</f>
        <v>147.72</v>
      </c>
      <c r="I647" s="3">
        <f>_FV(A647,"Open")</f>
        <v>147.78</v>
      </c>
      <c r="J647" s="3">
        <f>_FV(A647,"Previous close",TRUE)</f>
        <v>147.24</v>
      </c>
      <c r="K647" s="1">
        <f>_FV(A647,"Market cap",TRUE)</f>
        <v>19769752797</v>
      </c>
      <c r="L647" s="4">
        <f>_FV(A647,"Change (%)",TRUE)</f>
        <v>4.0410000000000003E-3</v>
      </c>
      <c r="M647" s="5" cm="1">
        <f t="array" ref="M647">_FV(A647,"Beta")</f>
        <v>0.1885</v>
      </c>
      <c r="N647" s="6" cm="1">
        <f t="array" ref="N647">_FV(A647,"Volume")</f>
        <v>133255</v>
      </c>
      <c r="O647" s="5" cm="1">
        <f t="array" ref="O647">_FV(A647,"P/E",TRUE)</f>
        <v>33.472099999999998</v>
      </c>
      <c r="P647" s="6" cm="1">
        <f t="array" ref="P647">_FV(A647,"Employees")</f>
        <v>4013</v>
      </c>
      <c r="Q647" t="str" cm="1">
        <f t="array" ref="Q647">_FV(A647,"Exchange")</f>
        <v>New York Stock Exchange</v>
      </c>
    </row>
    <row r="648" spans="1:17" x14ac:dyDescent="0.25">
      <c r="A648" t="e" vm="653">
        <v>#VALUE!</v>
      </c>
      <c r="B648" t="str">
        <f>_FV(A648,"Ticker symbol",TRUE)</f>
        <v>CMS</v>
      </c>
      <c r="C648" t="str">
        <f>_FV(A648,"Name")</f>
        <v>CMS ENERGY CORPORATION</v>
      </c>
      <c r="D648" t="str">
        <f>_FV(A648,"Description")</f>
        <v>CMS Energy Corporation is an energy company operating primarily in Michigan. The Company operates through three segments: electric utility, which consists of regulated activities associated with the generation, transmission and distribution of electricity in Michigan; gas utility, which consists of regulated activities associated with the transportation, storage and distribution of natural gas in Michigan, and enterprises, which consists of various subsidiaries engaging primarily in domestic independent power production. The Company is the parent holding company of various subsidiaries, including Consumers Energy Company (Consumers), an electric and gas utility company, and CMS Enterprises Company (CMS Enterprises), a domestic independent power producer. Consumers serves individuals and businesses operating in the alternative energy, automotive, chemical, metal, and food products industries, as well as a group of other industries.</v>
      </c>
      <c r="E648" t="str">
        <f>_FV(A648,"Industry")</f>
        <v>Multiline Utilities</v>
      </c>
      <c r="F648" s="3">
        <f>_FV(A648,"Price")</f>
        <v>64.724999999999994</v>
      </c>
      <c r="G648" s="3">
        <f>_FV(A648,"High")</f>
        <v>65.144999999999996</v>
      </c>
      <c r="H648" s="3">
        <f>_FV(A648,"Low")</f>
        <v>64.234999999999999</v>
      </c>
      <c r="I648" s="3">
        <f>_FV(A648,"Open")</f>
        <v>64.234999999999999</v>
      </c>
      <c r="J648" s="3">
        <f>_FV(A648,"Previous close",TRUE)</f>
        <v>63.99</v>
      </c>
      <c r="K648" s="1">
        <f>_FV(A648,"Market cap",TRUE)</f>
        <v>18735272610</v>
      </c>
      <c r="L648" s="4">
        <f>_FV(A648,"Change (%)",TRUE)</f>
        <v>1.1486000000000001E-2</v>
      </c>
      <c r="M648" s="5" cm="1">
        <f t="array" ref="M648">_FV(A648,"Beta")</f>
        <v>0.1691</v>
      </c>
      <c r="N648" s="6" cm="1">
        <f t="array" ref="N648">_FV(A648,"Volume")</f>
        <v>799225</v>
      </c>
      <c r="O648" s="5" cm="1">
        <f t="array" ref="O648">_FV(A648,"P/E",TRUE)</f>
        <v>22.322199999999999</v>
      </c>
      <c r="P648" s="6" cm="1">
        <f t="array" ref="P648">_FV(A648,"Employees")</f>
        <v>8148</v>
      </c>
      <c r="Q648" t="str" cm="1">
        <f t="array" ref="Q648">_FV(A648,"Exchange")</f>
        <v>New York Stock Exchange</v>
      </c>
    </row>
    <row r="649" spans="1:17" x14ac:dyDescent="0.25">
      <c r="A649" t="e" vm="654">
        <v>#VALUE!</v>
      </c>
      <c r="B649" t="str">
        <f>_FV(A649,"Ticker symbol",TRUE)</f>
        <v>TRU</v>
      </c>
      <c r="C649" t="str">
        <f>_FV(A649,"Name")</f>
        <v>TRANSUNION</v>
      </c>
      <c r="D649" t="str">
        <f>_FV(A649,"Description")</f>
        <v>TransUnion is a risk and information solutions provider to businesses and consumers. The Company provides consumer reports, risk scores, analytical services and decision capabilities to businesses. The Company operates through three segments: U.S. Information Services (USIS), International and Consumer Interactive. The USIS segment provides consumer reports, risk scores, analytical services and decisioning capabilities to businesses. The International segment provides services similar to its USIS segment to businesses in select regions outside the United States. The Consumer Interactive segment offers solutions that help consumers manage their personal finances and take precautions against identity theft. Businesses uses its solutions for their process workflows to assess consumer ability to pay for services, measure and manage debt portfolio risk, collect debt, verify consumer identities and investigate potential fraud.</v>
      </c>
      <c r="E649" t="str">
        <f>_FV(A649,"Industry")</f>
        <v>Professional &amp; Commercial Services</v>
      </c>
      <c r="F649" s="3">
        <f>_FV(A649,"Price")</f>
        <v>107.39</v>
      </c>
      <c r="G649" s="3">
        <f>_FV(A649,"High")</f>
        <v>107.45</v>
      </c>
      <c r="H649" s="3">
        <f>_FV(A649,"Low")</f>
        <v>106.11</v>
      </c>
      <c r="I649" s="3">
        <f>_FV(A649,"Open")</f>
        <v>106.48</v>
      </c>
      <c r="J649" s="3">
        <f>_FV(A649,"Previous close",TRUE)</f>
        <v>106.21</v>
      </c>
      <c r="K649" s="1">
        <f>_FV(A649,"Market cap",TRUE)</f>
        <v>20543707000</v>
      </c>
      <c r="L649" s="4">
        <f>_FV(A649,"Change (%)",TRUE)</f>
        <v>1.111E-2</v>
      </c>
      <c r="M649" s="5" cm="1">
        <f t="array" ref="M649">_FV(A649,"Beta")</f>
        <v>1.3065</v>
      </c>
      <c r="N649" s="6" cm="1">
        <f t="array" ref="N649">_FV(A649,"Volume")</f>
        <v>244241</v>
      </c>
      <c r="O649" s="5" cm="1">
        <f t="array" ref="O649">_FV(A649,"P/E",TRUE)</f>
        <v>50.962499999999999</v>
      </c>
      <c r="P649" s="6" cm="1">
        <f t="array" ref="P649">_FV(A649,"Employees")</f>
        <v>8200</v>
      </c>
      <c r="Q649" t="str" cm="1">
        <f t="array" ref="Q649">_FV(A649,"Exchange")</f>
        <v>New York Stock Exchange</v>
      </c>
    </row>
    <row r="650" spans="1:17" x14ac:dyDescent="0.25">
      <c r="A650" t="e" vm="655">
        <v>#VALUE!</v>
      </c>
      <c r="B650" t="str">
        <f>_FV(A650,"Ticker symbol",TRUE)</f>
        <v>WAT</v>
      </c>
      <c r="C650" t="str">
        <f>_FV(A650,"Name")</f>
        <v>WATERS CORPORATION</v>
      </c>
      <c r="D650" t="str">
        <f>_FV(A650,"Description")</f>
        <v>Waters Corporation is an analytical instrument manufacturer. The Company operates through two segments: Waters and TA. It designs, manufactures, sells and services high performance liquid chromatography (HPLC), ultra performance liquid chromatography (UPLC and together with HPLC, referred to as LC) and mass spectrometry (MS) technology systems and support products, including chromatography columns, other consumable products and post-warranty service plans. It also designs, manufactures, sells and services thermal analysis, rheometry and calorimetry instruments through its TA product line. It is also a developer and supplier of software-based products that interface with the Company's instruments, as well as other suppliers' instruments. Its LC and LC-MS instruments are utilized in a range of industries to detect, identify, monitor and measure the chemical, physical and biological composition of materials, and to purify a range of compounds.</v>
      </c>
      <c r="E650" t="str">
        <f>_FV(A650,"Industry")</f>
        <v>Healthcare Equipment &amp; Supplies</v>
      </c>
      <c r="F650" s="3">
        <f>_FV(A650,"Price")</f>
        <v>318.79000000000002</v>
      </c>
      <c r="G650" s="3">
        <f>_FV(A650,"High")</f>
        <v>320.38499999999999</v>
      </c>
      <c r="H650" s="3">
        <f>_FV(A650,"Low")</f>
        <v>315.5</v>
      </c>
      <c r="I650" s="3">
        <f>_FV(A650,"Open")</f>
        <v>316.23</v>
      </c>
      <c r="J650" s="3">
        <f>_FV(A650,"Previous close",TRUE)</f>
        <v>314.64999999999998</v>
      </c>
      <c r="K650" s="1">
        <f>_FV(A650,"Market cap",TRUE)</f>
        <v>19783814113</v>
      </c>
      <c r="L650" s="4">
        <f>_FV(A650,"Change (%)",TRUE)</f>
        <v>1.3157E-2</v>
      </c>
      <c r="M650" s="5" cm="1">
        <f t="array" ref="M650">_FV(A650,"Beta")</f>
        <v>0.80589999999999995</v>
      </c>
      <c r="N650" s="6" cm="1">
        <f t="array" ref="N650">_FV(A650,"Volume")</f>
        <v>126695</v>
      </c>
      <c r="O650" s="5" cm="1">
        <f t="array" ref="O650">_FV(A650,"P/E",TRUE)</f>
        <v>31.888500000000001</v>
      </c>
      <c r="P650" s="6" cm="1">
        <f t="array" ref="P650">_FV(A650,"Employees")</f>
        <v>7400</v>
      </c>
      <c r="Q650" t="str" cm="1">
        <f t="array" ref="Q650">_FV(A650,"Exchange")</f>
        <v>New York Stock Exchange</v>
      </c>
    </row>
    <row r="651" spans="1:17" x14ac:dyDescent="0.25">
      <c r="A651" t="e" vm="656">
        <v>#VALUE!</v>
      </c>
      <c r="B651" t="str">
        <f>_FV(A651,"Ticker symbol",TRUE)</f>
        <v>LYV</v>
      </c>
      <c r="C651" t="str">
        <f>_FV(A651,"Name")</f>
        <v>LIVE NATION ENTERTAINMENT, INC.</v>
      </c>
      <c r="D651" t="str">
        <f>_FV(A651,"Description")</f>
        <v>Live Nation Entertainment, Inc. is a live entertainment company. The Company's businesses consist of the promotion of live events, including ticketing, sponsorship and advertising. Its segments include Concerts, Sponsorship &amp; Advertising, Ticketing and Artist Nation. The Concerts segment is engaged in promotion of live music events in its owned or operated venues and in rented third-party venues; operation and management of music venues; production of music festivals, and creation of associated content. The Ticketing segment is an agency business that sells tickets for events on behalf of its clients. The Artist Nation segment provides management services to music artists in exchange for a commission on the earnings of artists. The Sponsorship &amp; Advertising segment employs sales force that creates and maintains relationships with sponsors to allow businesses to reach customers through its concert, venue, artist relationship and ticketing assets, including advertising on its Websites.</v>
      </c>
      <c r="E651" t="str">
        <f>_FV(A651,"Industry")</f>
        <v>Hotels &amp; Entertainment Services</v>
      </c>
      <c r="F651" s="3">
        <f>_FV(A651,"Price")</f>
        <v>85.055000000000007</v>
      </c>
      <c r="G651" s="3">
        <f>_FV(A651,"High")</f>
        <v>85.34</v>
      </c>
      <c r="H651" s="3">
        <f>_FV(A651,"Low")</f>
        <v>80.53</v>
      </c>
      <c r="I651" s="3">
        <f>_FV(A651,"Open")</f>
        <v>82.364999999999995</v>
      </c>
      <c r="J651" s="3">
        <f>_FV(A651,"Previous close",TRUE)</f>
        <v>79.959999999999994</v>
      </c>
      <c r="K651" s="1">
        <f>_FV(A651,"Market cap",TRUE)</f>
        <v>17485910000</v>
      </c>
      <c r="L651" s="4">
        <f>_FV(A651,"Change (%)",TRUE)</f>
        <v>6.3718999999999998E-2</v>
      </c>
      <c r="M651" s="5" cm="1">
        <f t="array" ref="M651">_FV(A651,"Beta")</f>
        <v>1.3798999999999999</v>
      </c>
      <c r="N651" s="6" cm="1">
        <f t="array" ref="N651">_FV(A651,"Volume")</f>
        <v>1690805</v>
      </c>
      <c r="O651" s="5" cm="1">
        <f t="array" ref="O651">_FV(A651,"P/E",TRUE)</f>
        <v>0</v>
      </c>
      <c r="P651" s="6" cm="1">
        <f t="array" ref="P651">_FV(A651,"Employees")</f>
        <v>8200</v>
      </c>
      <c r="Q651" t="str" cm="1">
        <f t="array" ref="Q651">_FV(A651,"Exchange")</f>
        <v>New York Stock Exchange</v>
      </c>
    </row>
    <row r="652" spans="1:17" x14ac:dyDescent="0.25">
      <c r="A652" t="e" vm="657">
        <v>#VALUE!</v>
      </c>
      <c r="B652" t="str">
        <f>_FV(A652,"Ticker symbol",TRUE)</f>
        <v>CAH</v>
      </c>
      <c r="C652" t="str">
        <f>_FV(A652,"Name")</f>
        <v>CARDINAL HEALTH, INC.</v>
      </c>
      <c r="D652" t="str">
        <f>_FV(A652,"Description")</f>
        <v>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operates nuclear pharmacies and cyclotron facilities; provides pharmacy management services to hospitals, as well as medication therapy management and patient outcomes services to hospitals, other healthcare providers and payers, and provides services to healthcare companies. The Medical segment distributes a range of medical, surgical and laboratory products, and provides services to hospitals, ambulatory surgery centers, clinical laboratories and other healthcare providers. This segment also manufactures, sources and develops its own Cardinal Health brand medical and surgical products. It provides post-acute care management and transition services, and software to hospitals.</v>
      </c>
      <c r="E652" t="str">
        <f>_FV(A652,"Industry")</f>
        <v>Food &amp; Drug Retailing</v>
      </c>
      <c r="F652" s="3">
        <f>_FV(A652,"Price")</f>
        <v>59.07</v>
      </c>
      <c r="G652" s="3">
        <f>_FV(A652,"High")</f>
        <v>59.515000000000001</v>
      </c>
      <c r="H652" s="3">
        <f>_FV(A652,"Low")</f>
        <v>56.86</v>
      </c>
      <c r="I652" s="3">
        <f>_FV(A652,"Open")</f>
        <v>57.05</v>
      </c>
      <c r="J652" s="3">
        <f>_FV(A652,"Previous close",TRUE)</f>
        <v>58.16</v>
      </c>
      <c r="K652" s="1">
        <f>_FV(A652,"Market cap",TRUE)</f>
        <v>17346945132</v>
      </c>
      <c r="L652" s="4">
        <f>_FV(A652,"Change (%)",TRUE)</f>
        <v>1.5646E-2</v>
      </c>
      <c r="M652" s="5" cm="1">
        <f t="array" ref="M652">_FV(A652,"Beta")</f>
        <v>1.0742</v>
      </c>
      <c r="N652" s="6" cm="1">
        <f t="array" ref="N652">_FV(A652,"Volume")</f>
        <v>1136972</v>
      </c>
      <c r="O652" s="5" cm="1">
        <f t="array" ref="O652">_FV(A652,"P/E",TRUE)</f>
        <v>14.865600000000001</v>
      </c>
      <c r="P652" s="6" cm="1">
        <f t="array" ref="P652">_FV(A652,"Employees")</f>
        <v>48000</v>
      </c>
      <c r="Q652" t="str" cm="1">
        <f t="array" ref="Q652">_FV(A652,"Exchange")</f>
        <v>New York Stock Exchange</v>
      </c>
    </row>
    <row r="653" spans="1:17" x14ac:dyDescent="0.25">
      <c r="A653" t="e" vm="658">
        <v>#VALUE!</v>
      </c>
      <c r="B653" t="str">
        <f>_FV(A653,"Ticker symbol",TRUE)</f>
        <v>BR</v>
      </c>
      <c r="C653" t="str">
        <f>_FV(A653,"Name")</f>
        <v>BROADRIDGE FINANCIAL SOLUTIONS, INC.</v>
      </c>
      <c r="D653" t="str">
        <f>_FV(A653,"Description")</f>
        <v>Broadridge Financial Solutions, Inc. (Broadridge) is a provider of investor communications and technology-driven solutions to banks, broker-dealers, mutual funds and corporate issuers. The Company's segments include Investor Communication Solutions, and Global Technology and Operations. The Company offers Bank/Broker-Dealer Investor Communication Solutions, Customer Communication Solutions, Corporate Issuer Solutions, Advisor Solutions and Mutual Fund and Retirement Solutions through Investor Communication Solutions segment. The Company offers a middle- and back-office securities processing platform for North American and global broker-dealers. Its services include investor and customer communications, securities processing, and data and analytics solutions. The Company delivers a range of solutions that helps its clients serve their retail and institutional customers across the entire investment lifecycle, including pre-trade, trade, and post-trade processing functionality.</v>
      </c>
      <c r="E653" t="e" vm="46">
        <f>_FV(A653,"Industry")</f>
        <v>#VALUE!</v>
      </c>
      <c r="F653" s="3">
        <f>_FV(A653,"Price")</f>
        <v>167.18</v>
      </c>
      <c r="G653" s="3">
        <f>_FV(A653,"High")</f>
        <v>167.535</v>
      </c>
      <c r="H653" s="3">
        <f>_FV(A653,"Low")</f>
        <v>162.11000000000001</v>
      </c>
      <c r="I653" s="3">
        <f>_FV(A653,"Open")</f>
        <v>164.78</v>
      </c>
      <c r="J653" s="3">
        <f>_FV(A653,"Previous close",TRUE)</f>
        <v>164.2</v>
      </c>
      <c r="K653" s="1">
        <f>_FV(A653,"Market cap",TRUE)</f>
        <v>19413894526</v>
      </c>
      <c r="L653" s="4">
        <f>_FV(A653,"Change (%)",TRUE)</f>
        <v>1.8148999999999998E-2</v>
      </c>
      <c r="M653" s="5" cm="1">
        <f t="array" ref="M653">_FV(A653,"Beta")</f>
        <v>0.87670000000000003</v>
      </c>
      <c r="N653" s="6" cm="1">
        <f t="array" ref="N653">_FV(A653,"Volume")</f>
        <v>126658</v>
      </c>
      <c r="O653" s="5" cm="1">
        <f t="array" ref="O653">_FV(A653,"P/E",TRUE)</f>
        <v>37.275700000000001</v>
      </c>
      <c r="P653" s="6" cm="1">
        <f t="array" ref="P653">_FV(A653,"Employees")</f>
        <v>12000</v>
      </c>
      <c r="Q653" t="str" cm="1">
        <f t="array" ref="Q653">_FV(A653,"Exchange")</f>
        <v>New York Stock Exchange</v>
      </c>
    </row>
    <row r="654" spans="1:17" x14ac:dyDescent="0.25">
      <c r="A654" t="e" vm="659">
        <v>#VALUE!</v>
      </c>
      <c r="B654" t="str">
        <f>_FV(A654,"Ticker symbol",TRUE)</f>
        <v>INVH</v>
      </c>
      <c r="C654" t="str">
        <f>_FV(A654,"Name")</f>
        <v>INVITATION HOMES INC.</v>
      </c>
      <c r="D654" t="str">
        <f>_FV(A654,"Description")</f>
        <v>Invitation Homes Inc. is a real estate investment trust. The Company owns and operates single-family homes for lease in the United States. With approximately 80,000 homes for lease in 16 markets across the United States, the Company has built a vertically integrated operating platform that enables to acquire, renovate, lease, maintain, and manage its homes. The Company's segment relates to acquiring, renovating, leasing and operating single-family homes as rental properties, including single-family homes in planned unit developments. The Company's home averages approximately 1,850 square feet with three bedrooms and two bathrooms. The Company's business activities encompasses property operations, marketing, leasing, digital marketing, resident relations, property maintenance, investment and asset management functions.</v>
      </c>
      <c r="E654" t="str">
        <f>_FV(A654,"Industry")</f>
        <v>Residential &amp; Commercial REIT</v>
      </c>
      <c r="F654" s="3">
        <f>_FV(A654,"Price")</f>
        <v>35.215000000000003</v>
      </c>
      <c r="G654" s="3">
        <f>_FV(A654,"High")</f>
        <v>35.479999999999997</v>
      </c>
      <c r="H654" s="3">
        <f>_FV(A654,"Low")</f>
        <v>34.9</v>
      </c>
      <c r="I654" s="3">
        <f>_FV(A654,"Open")</f>
        <v>35.090000000000003</v>
      </c>
      <c r="J654" s="3">
        <f>_FV(A654,"Previous close",TRUE)</f>
        <v>34.86</v>
      </c>
      <c r="K654" s="1">
        <f>_FV(A654,"Market cap",TRUE)</f>
        <v>19884790000</v>
      </c>
      <c r="L654" s="4">
        <f>_FV(A654,"Change (%)",TRUE)</f>
        <v>1.0184E-2</v>
      </c>
      <c r="M654" s="5" cm="1">
        <f t="array" ref="M654">_FV(A654,"Beta")</f>
        <v>0.83530000000000004</v>
      </c>
      <c r="N654" s="6" cm="1">
        <f t="array" ref="N654">_FV(A654,"Volume")</f>
        <v>1976708</v>
      </c>
      <c r="O654" s="5" cm="1">
        <f t="array" ref="O654">_FV(A654,"P/E",TRUE)</f>
        <v>96.538399999999996</v>
      </c>
      <c r="P654" s="6" cm="1">
        <f t="array" ref="P654">_FV(A654,"Employees")</f>
        <v>1149</v>
      </c>
      <c r="Q654" t="str" cm="1">
        <f t="array" ref="Q654">_FV(A654,"Exchange")</f>
        <v>New York Stock Exchange</v>
      </c>
    </row>
    <row r="655" spans="1:17" x14ac:dyDescent="0.25">
      <c r="A655" t="e" vm="660">
        <v>#VALUE!</v>
      </c>
      <c r="B655" t="str">
        <f>_FV(A655,"Ticker symbol",TRUE)</f>
        <v>CFG</v>
      </c>
      <c r="C655" t="str">
        <f>_FV(A655,"Name")</f>
        <v>CITIZENS FINANCIAL GROUP, INC.</v>
      </c>
      <c r="D655" t="str">
        <f>_FV(A655,"Description")</f>
        <v>Citizens Financial Group, Inc. is a retail bank holding company. The Company operates through two segments: Consumer Banking and Commercial Banking. Its Consumer Banking serves retail customers and small businesses. Consumer Banking products and services include deposit products, mortgage and home equity lending, auto financing, student loans, personal unsecured lines and loans, credit cards, business loans, wealth management and investment services. The Company's Commercial Banking segment offers a range of financial products and solutions, including lending and leasing, deposit and treasury management services, foreign exchange and interest rate risk management solutions, as well as corporate finance, merger and acquisition, and debt and equity capital markets capabilities. The Company delivers a range of retail and commercial banking products and services to individuals, institutions and companies. The Company operates approximately 1,100 branches.</v>
      </c>
      <c r="E655" t="str">
        <f>_FV(A655,"Industry")</f>
        <v>Banking Services</v>
      </c>
      <c r="F655" s="3">
        <f>_FV(A655,"Price")</f>
        <v>50.02</v>
      </c>
      <c r="G655" s="3">
        <f>_FV(A655,"High")</f>
        <v>50.34</v>
      </c>
      <c r="H655" s="3">
        <f>_FV(A655,"Low")</f>
        <v>49.53</v>
      </c>
      <c r="I655" s="3">
        <f>_FV(A655,"Open")</f>
        <v>49.88</v>
      </c>
      <c r="J655" s="3">
        <f>_FV(A655,"Previous close",TRUE)</f>
        <v>49.44</v>
      </c>
      <c r="K655" s="1">
        <f>_FV(A655,"Market cap",TRUE)</f>
        <v>21305023602</v>
      </c>
      <c r="L655" s="4">
        <f>_FV(A655,"Change (%)",TRUE)</f>
        <v>1.1731E-2</v>
      </c>
      <c r="M655" s="5" cm="1">
        <f t="array" ref="M655">_FV(A655,"Beta")</f>
        <v>1.7773000000000001</v>
      </c>
      <c r="N655" s="6" cm="1">
        <f t="array" ref="N655">_FV(A655,"Volume")</f>
        <v>1518651</v>
      </c>
      <c r="O655" s="5" cm="1">
        <f t="array" ref="O655">_FV(A655,"P/E",TRUE)</f>
        <v>13.8812</v>
      </c>
      <c r="P655" s="6" cm="1">
        <f t="array" ref="P655">_FV(A655,"Employees")</f>
        <v>17407</v>
      </c>
      <c r="Q655" t="str" cm="1">
        <f t="array" ref="Q655">_FV(A655,"Exchange")</f>
        <v>New York Stock Exchange</v>
      </c>
    </row>
    <row r="656" spans="1:17" x14ac:dyDescent="0.25">
      <c r="A656" t="e" vm="661">
        <v>#VALUE!</v>
      </c>
      <c r="B656" t="str">
        <f>_FV(A656,"Ticker symbol",TRUE)</f>
        <v>ESS</v>
      </c>
      <c r="C656" t="str">
        <f>_FV(A656,"Name")</f>
        <v>ESSEX PROPERTY TRUST, INC.</v>
      </c>
      <c r="D656" t="str">
        <f>_FV(A656,"Description")</f>
        <v>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Operating Partnership). Its properties include Mio, Form 15, Emerson Valley Village and Ashton Sherman Village. As of December 31, 2016, it owned or held an interest in 245 communities, aggregating 59,645 apartment homes, excluding its ownership in preferred equity investments, as well as two operating commercial buildings (totaling approximately 140,564 square feet), and six active development projects with 2,223 apartment homes in various stages of development.</v>
      </c>
      <c r="E656" t="str">
        <f>_FV(A656,"Industry")</f>
        <v>Residential &amp; Commercial REIT</v>
      </c>
      <c r="F656" s="3">
        <f>_FV(A656,"Price")</f>
        <v>292.49</v>
      </c>
      <c r="G656" s="3">
        <f>_FV(A656,"High")</f>
        <v>293.64999999999998</v>
      </c>
      <c r="H656" s="3">
        <f>_FV(A656,"Low")</f>
        <v>289.12</v>
      </c>
      <c r="I656" s="3">
        <f>_FV(A656,"Open")</f>
        <v>291.54000000000002</v>
      </c>
      <c r="J656" s="3">
        <f>_FV(A656,"Previous close",TRUE)</f>
        <v>288.88</v>
      </c>
      <c r="K656" s="1">
        <f>_FV(A656,"Market cap",TRUE)</f>
        <v>19011531185</v>
      </c>
      <c r="L656" s="4">
        <f>_FV(A656,"Change (%)",TRUE)</f>
        <v>1.2497000000000001E-2</v>
      </c>
      <c r="M656" s="5" cm="1">
        <f t="array" ref="M656">_FV(A656,"Beta")</f>
        <v>0.74719999999999998</v>
      </c>
      <c r="N656" s="6" cm="1">
        <f t="array" ref="N656">_FV(A656,"Volume")</f>
        <v>152322</v>
      </c>
      <c r="O656" s="5" cm="1">
        <f t="array" ref="O656">_FV(A656,"P/E",TRUE)</f>
        <v>44.617800000000003</v>
      </c>
      <c r="P656" s="6" cm="1">
        <f t="array" ref="P656">_FV(A656,"Employees")</f>
        <v>1799</v>
      </c>
      <c r="Q656" t="str" cm="1">
        <f t="array" ref="Q656">_FV(A656,"Exchange")</f>
        <v>New York Stock Exchange</v>
      </c>
    </row>
    <row r="657" spans="1:17" x14ac:dyDescent="0.25">
      <c r="A657" t="e" vm="662">
        <v>#VALUE!</v>
      </c>
      <c r="B657" t="str">
        <f>_FV(A657,"Ticker symbol",TRUE)</f>
        <v>FE</v>
      </c>
      <c r="C657" t="str">
        <f>_FV(A657,"Name")</f>
        <v>FIRSTENERGY CORP.</v>
      </c>
      <c r="D657" t="str">
        <f>_FV(A657,"Description")</f>
        <v>FirstEnergy Corp. is a holding company. The Company is engaged in holding, directly or indirectly, all of the outstanding equity of its principal subsidiaries. Its segments include Regulated Distribution, Regulated Transmission, Competitive Energy Services (CES) and Corporate/Other. As of December 31, 2016, the Regulated Distribution segment distributed electricity through the Company's 10 utility operating companies, serving approximately six million customers, and purchased power for its provider of last resort (POLR), standard offer service (SOS), standard offer service (SSO) and default service requirements in Ohio, Pennsylvania, New Jersey and Maryland. The Regulated Transmission segment transmits electricity through transmission facilities owned and operated by American Transmission Systems, Incorporated (ATSI) and Trans-Allegheny Interstate Line Company (TrAIL). The CES segment primarily supplies electricity to end use customers through retail and wholesale arrangements.</v>
      </c>
      <c r="E657" t="str">
        <f>_FV(A657,"Industry")</f>
        <v>Electrical Utilities &amp; IPPs</v>
      </c>
      <c r="F657" s="3">
        <f>_FV(A657,"Price")</f>
        <v>37.81</v>
      </c>
      <c r="G657" s="3">
        <f>_FV(A657,"High")</f>
        <v>38.034999999999997</v>
      </c>
      <c r="H657" s="3">
        <f>_FV(A657,"Low")</f>
        <v>37.630000000000003</v>
      </c>
      <c r="I657" s="3">
        <f>_FV(A657,"Open")</f>
        <v>37.645000000000003</v>
      </c>
      <c r="J657" s="3">
        <f>_FV(A657,"Previous close",TRUE)</f>
        <v>37.520000000000003</v>
      </c>
      <c r="K657" s="1">
        <f>_FV(A657,"Market cap",TRUE)</f>
        <v>20564877905</v>
      </c>
      <c r="L657" s="4">
        <f>_FV(A657,"Change (%)",TRUE)</f>
        <v>7.7290000000000006E-3</v>
      </c>
      <c r="M657" s="5" cm="1">
        <f t="array" ref="M657">_FV(A657,"Beta")</f>
        <v>0.2281</v>
      </c>
      <c r="N657" s="6" cm="1">
        <f t="array" ref="N657">_FV(A657,"Volume")</f>
        <v>844007</v>
      </c>
      <c r="O657" s="5" cm="1">
        <f t="array" ref="O657">_FV(A657,"P/E",TRUE)</f>
        <v>15.5121</v>
      </c>
      <c r="P657" s="6" cm="1">
        <f t="array" ref="P657">_FV(A657,"Employees")</f>
        <v>12153</v>
      </c>
      <c r="Q657" t="str" cm="1">
        <f t="array" ref="Q657">_FV(A657,"Exchange")</f>
        <v>New York Stock Exchange</v>
      </c>
    </row>
    <row r="658" spans="1:17" x14ac:dyDescent="0.25">
      <c r="A658" t="e" vm="663">
        <v>#VALUE!</v>
      </c>
      <c r="B658" t="str">
        <f>_FV(A658,"Ticker symbol",TRUE)</f>
        <v>MGM</v>
      </c>
      <c r="C658" t="str">
        <f>_FV(A658,"Name")</f>
        <v>MGM RESORTS INTERNATIONAL</v>
      </c>
      <c r="D658" t="str">
        <f>_FV(A658,"Description")</f>
        <v>MGM Resorts International is a holding company. The Company, through its subsidiaries, owns and operates casino resorts. The Company operates in two segments: domestic resorts and MGM China. Its domestic resorts segment consists of non-gaming operations, including hotel, food and beverage, entertainment and other non-gaming amenities. Its casino operations feature a range of slots, table games, and race and sports book wagering. Its MGM China’s operations consist of the MGM Macau resort and casino, and the development of an integrated casino, hotel and entertainment resort on the Cotai Strip in Macau. Under its resort operation, the Company's casino resorts offer gaming, hotel, convention, dining, entertainment, retail and other resort amenities. It owns Primm Valley Golf Club at the California/Nevada state line and Fallen Oak golf course in Saucier, Mississippi, among others.</v>
      </c>
      <c r="E658" t="str">
        <f>_FV(A658,"Industry")</f>
        <v>Hotels &amp; Entertainment Services</v>
      </c>
      <c r="F658" s="3">
        <f>_FV(A658,"Price")</f>
        <v>40.020000000000003</v>
      </c>
      <c r="G658" s="3">
        <f>_FV(A658,"High")</f>
        <v>40.04</v>
      </c>
      <c r="H658" s="3">
        <f>_FV(A658,"Low")</f>
        <v>39.130000000000003</v>
      </c>
      <c r="I658" s="3">
        <f>_FV(A658,"Open")</f>
        <v>40.020000000000003</v>
      </c>
      <c r="J658" s="3">
        <f>_FV(A658,"Previous close",TRUE)</f>
        <v>39.92</v>
      </c>
      <c r="K658" s="1">
        <f>_FV(A658,"Market cap",TRUE)</f>
        <v>19631238714</v>
      </c>
      <c r="L658" s="4">
        <f>_FV(A658,"Change (%)",TRUE)</f>
        <v>2.5049999999999998E-3</v>
      </c>
      <c r="M658" s="5" cm="1">
        <f t="array" ref="M658">_FV(A658,"Beta")</f>
        <v>2.4537</v>
      </c>
      <c r="N658" s="6" cm="1">
        <f t="array" ref="N658">_FV(A658,"Volume")</f>
        <v>2931153</v>
      </c>
      <c r="O658" s="5" cm="1">
        <f t="array" ref="O658">_FV(A658,"P/E",TRUE)</f>
        <v>0</v>
      </c>
      <c r="P658" s="6" cm="1">
        <f t="array" ref="P658">_FV(A658,"Employees")</f>
        <v>35000</v>
      </c>
      <c r="Q658" t="str" cm="1">
        <f t="array" ref="Q658">_FV(A658,"Exchange")</f>
        <v>New York Stock Exchange</v>
      </c>
    </row>
    <row r="659" spans="1:17" x14ac:dyDescent="0.25">
      <c r="A659" t="e" vm="664">
        <v>#VALUE!</v>
      </c>
      <c r="B659" t="str">
        <f>_FV(A659,"Ticker symbol",TRUE)</f>
        <v>DRI</v>
      </c>
      <c r="C659" t="str">
        <f>_FV(A659,"Name")</f>
        <v>DARDEN RESTAURANTS, INC.</v>
      </c>
      <c r="D659" t="str">
        <f>_FV(A659,"Description")</f>
        <v>Darden Restaurants, Inc. is a full-service restaurant company. The Company owned and operated 1,536 restaurants through its subsidiaries in the United States and Canada, as of May 29, 2016. The Company's segments include Olive Garden, LongHorn Steakhouse, Fine Dining (which includes The Capital Grille, and Eddie V's Prime Seafood and Wildfish Seafood Grille (Eddie V's)) and Other Business (which includes Yard House, Seasons 52, Bahama Breeze, consumer-packaged goods and franchise revenues). As of May 29, 2016, the Company also had 50 restaurants operated by independent third parties pursuant to area development and franchise agreements. Olive Garden's menu includes a range of authentic Italian foods featuring fresh ingredients and a selection of imported Italian wines. LongHorn Steakhouse restaurants feature a range of menu items, including fresh steaks and chicken, as well as salmon, shrimp, ribs, pork chops, burgers and prime rib.</v>
      </c>
      <c r="E659" t="str">
        <f>_FV(A659,"Industry")</f>
        <v>Hotels &amp; Entertainment Services</v>
      </c>
      <c r="F659" s="3">
        <f>_FV(A659,"Price")</f>
        <v>142.94</v>
      </c>
      <c r="G659" s="3">
        <f>_FV(A659,"High")</f>
        <v>143.1</v>
      </c>
      <c r="H659" s="3">
        <f>_FV(A659,"Low")</f>
        <v>140.75</v>
      </c>
      <c r="I659" s="3">
        <f>_FV(A659,"Open")</f>
        <v>142.06</v>
      </c>
      <c r="J659" s="3">
        <f>_FV(A659,"Previous close",TRUE)</f>
        <v>142.38</v>
      </c>
      <c r="K659" s="1">
        <f>_FV(A659,"Market cap",TRUE)</f>
        <v>18702655538</v>
      </c>
      <c r="L659" s="4">
        <f>_FV(A659,"Change (%)",TRUE)</f>
        <v>3.9329999999999999E-3</v>
      </c>
      <c r="M659" s="5" cm="1">
        <f t="array" ref="M659">_FV(A659,"Beta")</f>
        <v>1.532</v>
      </c>
      <c r="N659" s="6" cm="1">
        <f t="array" ref="N659">_FV(A659,"Volume")</f>
        <v>441452</v>
      </c>
      <c r="O659" s="5" cm="1">
        <f t="array" ref="O659">_FV(A659,"P/E",TRUE)</f>
        <v>0</v>
      </c>
      <c r="P659" s="6" cm="1">
        <f t="array" ref="P659">_FV(A659,"Employees")</f>
        <v>177000</v>
      </c>
      <c r="Q659" t="str" cm="1">
        <f t="array" ref="Q659">_FV(A659,"Exchange")</f>
        <v>New York Stock Exchange</v>
      </c>
    </row>
    <row r="660" spans="1:17" x14ac:dyDescent="0.25">
      <c r="A660" t="e" vm="665">
        <v>#VALUE!</v>
      </c>
      <c r="B660" t="str">
        <f>_FV(A660,"Ticker symbol",TRUE)</f>
        <v>LNG</v>
      </c>
      <c r="C660" t="str">
        <f>_FV(A660,"Name")</f>
        <v>CHENIERE ENERGY, INC.</v>
      </c>
      <c r="D660" t="str">
        <f>_FV(A660,"Description")</f>
        <v>Cheniere Energy, Inc. (Cheniere) is an energy company primarily engaged in liquefied natural gas (LNG)-related businesses. The Company operates through two segments: LNG terminal business, and LNG and natural gas marketing business. Its LNG terminal segment consists of the Sabine Pass and Corpus Christi LNG terminals. Its LNG and natural gas marketing segment consists of LNG and natural gas marketing activities by Cheniere Marketing. Cheniere Marketing is developing a portfolio of long- and medium-term SPAs with professional staff based in the United States, the United Kingdom, Singapore and Chile. The Company conducts its business through its subsidiaries, including the development, construction and operation of its LNG terminal business and the development and operation of its LNG and natural gas marketing business. The Company owns and operates the Sabine Pass LNG terminal in Louisiana through its ownership interest in and management agreements with Cheniere Partners.</v>
      </c>
      <c r="E660" t="str">
        <f>_FV(A660,"Industry")</f>
        <v>Oil &amp; Gas Related Equipment and Services</v>
      </c>
      <c r="F660" s="3">
        <f>_FV(A660,"Price")</f>
        <v>82</v>
      </c>
      <c r="G660" s="3">
        <f>_FV(A660,"High")</f>
        <v>83.35</v>
      </c>
      <c r="H660" s="3">
        <f>_FV(A660,"Low")</f>
        <v>81.78</v>
      </c>
      <c r="I660" s="3">
        <f>_FV(A660,"Open")</f>
        <v>83.35</v>
      </c>
      <c r="J660" s="3">
        <f>_FV(A660,"Previous close",TRUE)</f>
        <v>82.65</v>
      </c>
      <c r="K660" s="1">
        <f>_FV(A660,"Market cap",TRUE)</f>
        <v>20790058600</v>
      </c>
      <c r="L660" s="4">
        <f>_FV(A660,"Change (%)",TRUE)</f>
        <v>-7.8639999999999995E-3</v>
      </c>
      <c r="M660" s="5" cm="1">
        <f t="array" ref="M660">_FV(A660,"Beta")</f>
        <v>1.6274</v>
      </c>
      <c r="N660" s="6" cm="1">
        <f t="array" ref="N660">_FV(A660,"Volume")</f>
        <v>543400</v>
      </c>
      <c r="O660" s="5" cm="1">
        <f t="array" ref="O660">_FV(A660,"P/E",TRUE)</f>
        <v>0</v>
      </c>
      <c r="P660" s="6" cm="1">
        <f t="array" ref="P660">_FV(A660,"Employees")</f>
        <v>1519</v>
      </c>
      <c r="Q660" t="str" cm="1">
        <f t="array" ref="Q660">_FV(A660,"Exchange")</f>
        <v>New York Stock Exchange</v>
      </c>
    </row>
    <row r="661" spans="1:17" x14ac:dyDescent="0.25">
      <c r="A661" t="e" vm="666">
        <v>#VALUE!</v>
      </c>
      <c r="B661" t="str">
        <f>_FV(A661,"Ticker symbol",TRUE)</f>
        <v>XYL</v>
      </c>
      <c r="C661" t="str">
        <f>_FV(A661,"Name")</f>
        <v>XYLEM INC.</v>
      </c>
      <c r="D661" t="str">
        <f>_FV(A661,"Description")</f>
        <v>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It has three business segments, which include Water Infrastructure, Applied Water and Sensus. Water Infrastructure focuses on the transportation, treatment and testing of water, offering a range of products, including water and wastewater pumps, and controls and systems. Applied Water serves the uses of water and focuses on the residential, commercial, industrial and agricultural markets. The Sensus segment's products include metering, networked communications, measurement and control technologies, software and services, including cloud-based analytics, remote monitoring and data management.</v>
      </c>
      <c r="E661" t="str">
        <f>_FV(A661,"Industry")</f>
        <v>Machinery, Equipment &amp; Components</v>
      </c>
      <c r="F661" s="3">
        <f>_FV(A661,"Price")</f>
        <v>120.565</v>
      </c>
      <c r="G661" s="3">
        <f>_FV(A661,"High")</f>
        <v>121</v>
      </c>
      <c r="H661" s="3">
        <f>_FV(A661,"Low")</f>
        <v>119.52</v>
      </c>
      <c r="I661" s="3">
        <f>_FV(A661,"Open")</f>
        <v>119.97</v>
      </c>
      <c r="J661" s="3">
        <f>_FV(A661,"Previous close",TRUE)</f>
        <v>119.34</v>
      </c>
      <c r="K661" s="1">
        <f>_FV(A661,"Market cap",TRUE)</f>
        <v>21706715504</v>
      </c>
      <c r="L661" s="4">
        <f>_FV(A661,"Change (%)",TRUE)</f>
        <v>1.0265E-2</v>
      </c>
      <c r="M661" s="5" cm="1">
        <f t="array" ref="M661">_FV(A661,"Beta")</f>
        <v>1.0275000000000001</v>
      </c>
      <c r="N661" s="6" cm="1">
        <f t="array" ref="N661">_FV(A661,"Volume")</f>
        <v>281649</v>
      </c>
      <c r="O661" s="5" cm="1">
        <f t="array" ref="O661">_FV(A661,"P/E",TRUE)</f>
        <v>71.405900000000003</v>
      </c>
      <c r="P661" s="6" cm="1">
        <f t="array" ref="P661">_FV(A661,"Employees")</f>
        <v>16700</v>
      </c>
      <c r="Q661" t="str" cm="1">
        <f t="array" ref="Q661">_FV(A661,"Exchange")</f>
        <v>New York Stock Exchange</v>
      </c>
    </row>
    <row r="662" spans="1:17" x14ac:dyDescent="0.25">
      <c r="A662" t="e" vm="667">
        <v>#VALUE!</v>
      </c>
      <c r="B662" t="str">
        <f>_FV(A662,"Ticker symbol",TRUE)</f>
        <v>CAG</v>
      </c>
      <c r="C662" t="str">
        <f>_FV(A662,"Name")</f>
        <v>CONAGRA BRANDS, INC.</v>
      </c>
      <c r="D662" t="str">
        <f>_FV(A662,"Description")</f>
        <v>Conagra Brands, Inc., formerly ConAgra Foods, Inc., operates as a packaged food company. The Company operates through two segments: Consumer Foods and Commercial Foods. The Company sells branded and customized food products, as well as commercially branded foods. It also supplies vegetable, spice and grain products to a range of restaurants, foodservice operators and commercial customers. Conagra Foodservice offers products to restaurants, retailers, commercial customers and other foodservice suppliers. The Company also operates in the countries outside the United States, such as Canada and Mexico. The Company's brands include Marie Callender's, Healthy Choice, Slim Jim, Hebrew National, Orville Redenbacher's, Reddi-wip, PAM, Snack Pack, Banquet, Chef Boyardee, Egg Beaters, Rosarita, Fleischmann's and Hunt's. The Company sells its products in grocery, convenience, mass merchandise and club stores.</v>
      </c>
      <c r="E662" t="str">
        <f>_FV(A662,"Industry")</f>
        <v>Food &amp; Tobacco</v>
      </c>
      <c r="F662" s="3">
        <f>_FV(A662,"Price")</f>
        <v>38.25</v>
      </c>
      <c r="G662" s="3">
        <f>_FV(A662,"High")</f>
        <v>38.43</v>
      </c>
      <c r="H662" s="3">
        <f>_FV(A662,"Low")</f>
        <v>37.869999999999997</v>
      </c>
      <c r="I662" s="3">
        <f>_FV(A662,"Open")</f>
        <v>37.96</v>
      </c>
      <c r="J662" s="3">
        <f>_FV(A662,"Previous close",TRUE)</f>
        <v>37.950000000000003</v>
      </c>
      <c r="K662" s="1">
        <f>_FV(A662,"Market cap",TRUE)</f>
        <v>18357968925</v>
      </c>
      <c r="L662" s="4">
        <f>_FV(A662,"Change (%)",TRUE)</f>
        <v>7.9050000000000006E-3</v>
      </c>
      <c r="M662" s="5" cm="1">
        <f t="array" ref="M662">_FV(A662,"Beta")</f>
        <v>0.86660000000000004</v>
      </c>
      <c r="N662" s="6" cm="1">
        <f t="array" ref="N662">_FV(A662,"Volume")</f>
        <v>1344143</v>
      </c>
      <c r="O662" s="5" cm="1">
        <f t="array" ref="O662">_FV(A662,"P/E",TRUE)</f>
        <v>15.604100000000001</v>
      </c>
      <c r="P662" s="6" cm="1">
        <f t="array" ref="P662">_FV(A662,"Employees")</f>
        <v>16500</v>
      </c>
      <c r="Q662" t="str" cm="1">
        <f t="array" ref="Q662">_FV(A662,"Exchange")</f>
        <v>New York Stock Exchange</v>
      </c>
    </row>
    <row r="663" spans="1:17" x14ac:dyDescent="0.25">
      <c r="A663" t="e" vm="668">
        <v>#VALUE!</v>
      </c>
      <c r="B663" t="str">
        <f>_FV(A663,"Ticker symbol",TRUE)</f>
        <v>HAL</v>
      </c>
      <c r="C663" t="str">
        <f>_FV(A663,"Name")</f>
        <v>HALLIBURTON COMPANY</v>
      </c>
      <c r="D663" t="str">
        <f>_FV(A663,"Description")</f>
        <v>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 As of December 31, 2016, it had conducted business in approximately 70 countries around the world.</v>
      </c>
      <c r="E663" t="str">
        <f>_FV(A663,"Industry")</f>
        <v>Oil &amp; Gas Related Equipment and Services</v>
      </c>
      <c r="F663" s="3">
        <f>_FV(A663,"Price")</f>
        <v>22.91</v>
      </c>
      <c r="G663" s="3">
        <f>_FV(A663,"High")</f>
        <v>23.62</v>
      </c>
      <c r="H663" s="3">
        <f>_FV(A663,"Low")</f>
        <v>22.9</v>
      </c>
      <c r="I663" s="3">
        <f>_FV(A663,"Open")</f>
        <v>23.12</v>
      </c>
      <c r="J663" s="3">
        <f>_FV(A663,"Previous close",TRUE)</f>
        <v>22.95</v>
      </c>
      <c r="K663" s="1">
        <f>_FV(A663,"Market cap",TRUE)</f>
        <v>20383459999</v>
      </c>
      <c r="L663" s="4">
        <f>_FV(A663,"Change (%)",TRUE)</f>
        <v>-1.7430000000000002E-3</v>
      </c>
      <c r="M663" s="5" cm="1">
        <f t="array" ref="M663">_FV(A663,"Beta")</f>
        <v>2.8620999999999999</v>
      </c>
      <c r="N663" s="6" cm="1">
        <f t="array" ref="N663">_FV(A663,"Volume")</f>
        <v>4846197</v>
      </c>
      <c r="O663" s="5" cm="1">
        <f t="array" ref="O663">_FV(A663,"P/E",TRUE)</f>
        <v>0</v>
      </c>
      <c r="P663" s="6" cm="1">
        <f t="array" ref="P663">_FV(A663,"Employees")</f>
        <v>40000</v>
      </c>
      <c r="Q663" t="str" cm="1">
        <f t="array" ref="Q663">_FV(A663,"Exchange")</f>
        <v>New York Stock Exchange</v>
      </c>
    </row>
    <row r="664" spans="1:17" x14ac:dyDescent="0.25">
      <c r="A664" t="e" vm="669">
        <v>#VALUE!</v>
      </c>
      <c r="B664" t="str">
        <f>_FV(A664,"Ticker symbol",TRUE)</f>
        <v>COO</v>
      </c>
      <c r="C664" t="str">
        <f>_FV(A664,"Name")</f>
        <v>THE COOPER COMPANIES, INC.</v>
      </c>
      <c r="D664" t="str">
        <f>_FV(A664,"Description")</f>
        <v>The Cooper Companies, Inc. is a global medical device company. The Company operates through two business units: CooperVision, Inc. and CooperSurgical, Inc. CooperVision offers soft contact lenses for the vision correction market. CooperVision develops, manufactures and markets a range of single-use, two-week and monthly contact lenses. CooperVision services three primary regions: the Americas; Europe, the Middle East and Africa (EMEA), and Asia Pacific. CooperVision offers spherical, aspherical, toric, multifocal and toric multifocal lens products in various modalities. CooperVision's products are primarily manufactured at its facilities located in the United Kingdom, Puerto Rico, Hungary, Costa Rica and New York. CooperSurgical offers an array of products and services focused on advancing the health of families through a portfolio of products and services focusing on women's health, fertility and diagnostics.</v>
      </c>
      <c r="E664" t="str">
        <f>_FV(A664,"Industry")</f>
        <v>Healthcare Equipment &amp; Supplies</v>
      </c>
      <c r="F664" s="3">
        <f>_FV(A664,"Price")</f>
        <v>407.59</v>
      </c>
      <c r="G664" s="3">
        <f>_FV(A664,"High")</f>
        <v>407.745</v>
      </c>
      <c r="H664" s="3">
        <f>_FV(A664,"Low")</f>
        <v>403.43540000000002</v>
      </c>
      <c r="I664" s="3">
        <f>_FV(A664,"Open")</f>
        <v>404.39</v>
      </c>
      <c r="J664" s="3">
        <f>_FV(A664,"Previous close",TRUE)</f>
        <v>404.34</v>
      </c>
      <c r="K664" s="1">
        <f>_FV(A664,"Market cap",TRUE)</f>
        <v>20033484621</v>
      </c>
      <c r="L664" s="4">
        <f>_FV(A664,"Change (%)",TRUE)</f>
        <v>8.038E-3</v>
      </c>
      <c r="M664" s="5" cm="1">
        <f t="array" ref="M664">_FV(A664,"Beta")</f>
        <v>0.82069999999999999</v>
      </c>
      <c r="N664" s="6" cm="1">
        <f t="array" ref="N664">_FV(A664,"Volume")</f>
        <v>42378</v>
      </c>
      <c r="O664" s="5" cm="1">
        <f t="array" ref="O664">_FV(A664,"P/E",TRUE)</f>
        <v>8.9332999999999991</v>
      </c>
      <c r="P664" s="6" cm="1">
        <f t="array" ref="P664">_FV(A664,"Employees")</f>
        <v>12000</v>
      </c>
      <c r="Q664" t="str" cm="1">
        <f t="array" ref="Q664">_FV(A664,"Exchange")</f>
        <v>New York Stock Exchange</v>
      </c>
    </row>
    <row r="665" spans="1:17" x14ac:dyDescent="0.25">
      <c r="A665" t="e" vm="670">
        <v>#VALUE!</v>
      </c>
      <c r="B665" t="str">
        <f>_FV(A665,"Ticker symbol",TRUE)</f>
        <v>TFX</v>
      </c>
      <c r="C665" t="str">
        <f>_FV(A665,"Name")</f>
        <v>TELEFLEX INCORPORATED</v>
      </c>
      <c r="D665" t="str">
        <f>_FV(A665,"Description")</f>
        <v>Teleflex Incorporated is a provider of medical technology products. The Company designs, develops, manufactures and supplies single-use medical devices used by hospitals and healthcare providers for diagnostic and therapeutic procedures in critical care and surgical applications. The Company operates through six segments: Vascular North America; Anesthesia North America; Surgical North America; Europe, the Middle East and Africa (EMEA); Asia, and Original Equipment Manufacturer (OEM). The Company's products include oxygen therapy products, aerosol therapy products, spirometry products, and ventilation management products, which are offered under Hudson RCI brand. As of December 31, 2016, it manufactured its products at approximately 30 manufacturing sites, with manufacturing operations located in the Czech Republic, Germany, Malaysia, Mexico and the United States. Its all others businesses include single-use respiratory, urology and cardiac care products, as well as capital equipment.</v>
      </c>
      <c r="E665" t="str">
        <f>_FV(A665,"Industry")</f>
        <v>Healthcare Equipment &amp; Supplies</v>
      </c>
      <c r="F665" s="3">
        <f>_FV(A665,"Price")</f>
        <v>410.87</v>
      </c>
      <c r="G665" s="3">
        <f>_FV(A665,"High")</f>
        <v>413.53500000000003</v>
      </c>
      <c r="H665" s="3">
        <f>_FV(A665,"Low")</f>
        <v>408.98</v>
      </c>
      <c r="I665" s="3">
        <f>_FV(A665,"Open")</f>
        <v>411.75</v>
      </c>
      <c r="J665" s="3">
        <f>_FV(A665,"Previous close",TRUE)</f>
        <v>412.55</v>
      </c>
      <c r="K665" s="1">
        <f>_FV(A665,"Market cap",TRUE)</f>
        <v>19201052122</v>
      </c>
      <c r="L665" s="4">
        <f>_FV(A665,"Change (%)",TRUE)</f>
        <v>-4.0720000000000001E-3</v>
      </c>
      <c r="M665" s="5" cm="1">
        <f t="array" ref="M665">_FV(A665,"Beta")</f>
        <v>1.1765000000000001</v>
      </c>
      <c r="N665" s="6" cm="1">
        <f t="array" ref="N665">_FV(A665,"Volume")</f>
        <v>41815</v>
      </c>
      <c r="O665" s="5" cm="1">
        <f t="array" ref="O665">_FV(A665,"P/E",TRUE)</f>
        <v>69.887799999999999</v>
      </c>
      <c r="P665" s="6" cm="1">
        <f t="array" ref="P665">_FV(A665,"Employees")</f>
        <v>14000</v>
      </c>
      <c r="Q665" t="str" cm="1">
        <f t="array" ref="Q665">_FV(A665,"Exchange")</f>
        <v>New York Stock Exchange</v>
      </c>
    </row>
    <row r="666" spans="1:17" x14ac:dyDescent="0.25">
      <c r="A666" t="e" vm="671">
        <v>#VALUE!</v>
      </c>
      <c r="B666" t="str">
        <f>_FV(A666,"Ticker symbol",TRUE)</f>
        <v>RF</v>
      </c>
      <c r="C666" t="str">
        <f>_FV(A666,"Name")</f>
        <v>REGIONS FINANCIAL CORPORATION</v>
      </c>
      <c r="D666" t="str">
        <f>_FV(A666,"Description")</f>
        <v>Regions Financial Corporation is a financial holding company. The Company conducts its banking operations through Regions Bank, an Alabama state-chartered commercial bank, which is a member of the Federal Reserve System. It operates in three segments: Corporate Bank, which represents its commercial banking functions, including commercial and industrial, commercial real estate and investor real estate lending; Consumer Bank, which represents its branch network, including consumer banking products and services related to residential first mortgages, home equity lines and loans, small business loans, indirect loans, consumer credit cards and other consumer loans, as well as the corresponding deposit relationships, and Wealth Management, which offers individuals, businesses, governmental institutions and non-profit entities a range of solutions to enable transfer of wealth. It provides traditional commercial, retail and mortgage banking services, as well as other financial services.</v>
      </c>
      <c r="E666" t="str">
        <f>_FV(A666,"Industry")</f>
        <v>Banking Services</v>
      </c>
      <c r="F666" s="3">
        <f>_FV(A666,"Price")</f>
        <v>23</v>
      </c>
      <c r="G666" s="3">
        <f>_FV(A666,"High")</f>
        <v>23.26</v>
      </c>
      <c r="H666" s="3">
        <f>_FV(A666,"Low")</f>
        <v>22.88</v>
      </c>
      <c r="I666" s="3">
        <f>_FV(A666,"Open")</f>
        <v>23.09</v>
      </c>
      <c r="J666" s="3">
        <f>_FV(A666,"Previous close",TRUE)</f>
        <v>22.89</v>
      </c>
      <c r="K666" s="1">
        <f>_FV(A666,"Market cap",TRUE)</f>
        <v>22109564200</v>
      </c>
      <c r="L666" s="4">
        <f>_FV(A666,"Change (%)",TRUE)</f>
        <v>4.8060000000000004E-3</v>
      </c>
      <c r="M666" s="5" cm="1">
        <f t="array" ref="M666">_FV(A666,"Beta")</f>
        <v>1.5710999999999999</v>
      </c>
      <c r="N666" s="6" cm="1">
        <f t="array" ref="N666">_FV(A666,"Volume")</f>
        <v>2715631</v>
      </c>
      <c r="O666" s="5" cm="1">
        <f t="array" ref="O666">_FV(A666,"P/E",TRUE)</f>
        <v>15.1265</v>
      </c>
      <c r="P666" s="6" cm="1">
        <f t="array" ref="P666">_FV(A666,"Employees")</f>
        <v>19406</v>
      </c>
      <c r="Q666" t="str" cm="1">
        <f t="array" ref="Q666">_FV(A666,"Exchange")</f>
        <v>New York Stock Exchange</v>
      </c>
    </row>
    <row r="667" spans="1:17" x14ac:dyDescent="0.25">
      <c r="A667" t="e" vm="672">
        <v>#VALUE!</v>
      </c>
      <c r="B667" t="str">
        <f>_FV(A667,"Ticker symbol",TRUE)</f>
        <v>KEY</v>
      </c>
      <c r="C667" t="str">
        <f>_FV(A667,"Name")</f>
        <v>KEYCORP</v>
      </c>
      <c r="D667" t="str">
        <f>_FV(A667,"Description")</f>
        <v>KeyCorp is a bank holding company. The Company is a bank-based financial services company. The Company operates through its subsidiary, KeyBank National Association (KeyBank), which is engaged in providing banking services. Through KeyBank and other subsidiaries, it provides a range of retail and commercial banking, commercial leasing, investment management, consumer finance, and investment banking products and services to individual, corporate and institutional clients. Its segments include Key Community Bank and Key Corporate Bank. Key Community Bank serves individuals and small to mid-sized businesses by offering a range of deposit, investment, lending, credit card, and personalized wealth management products and business advisory services. Key Corporate Bank is a full-service corporate and investment bank focused on serving the needs of middle market clients in industry sectors, which include consumer, energy, healthcare, industrial, public sector, real estate and technology.</v>
      </c>
      <c r="E667" t="str">
        <f>_FV(A667,"Industry")</f>
        <v>Banking Services</v>
      </c>
      <c r="F667" s="3">
        <f>_FV(A667,"Price")</f>
        <v>23.27</v>
      </c>
      <c r="G667" s="3">
        <f>_FV(A667,"High")</f>
        <v>23.44</v>
      </c>
      <c r="H667" s="3">
        <f>_FV(A667,"Low")</f>
        <v>23.12</v>
      </c>
      <c r="I667" s="3">
        <f>_FV(A667,"Open")</f>
        <v>23.26</v>
      </c>
      <c r="J667" s="3">
        <f>_FV(A667,"Previous close",TRUE)</f>
        <v>23.07</v>
      </c>
      <c r="K667" s="1">
        <f>_FV(A667,"Market cap",TRUE)</f>
        <v>22583988765</v>
      </c>
      <c r="L667" s="4">
        <f>_FV(A667,"Change (%)",TRUE)</f>
        <v>8.6689999999999996E-3</v>
      </c>
      <c r="M667" s="5" cm="1">
        <f t="array" ref="M667">_FV(A667,"Beta")</f>
        <v>1.5656000000000001</v>
      </c>
      <c r="N667" s="6" cm="1">
        <f t="array" ref="N667">_FV(A667,"Volume")</f>
        <v>2719057</v>
      </c>
      <c r="O667" s="5" cm="1">
        <f t="array" ref="O667">_FV(A667,"P/E",TRUE)</f>
        <v>18.4053</v>
      </c>
      <c r="P667" s="6" cm="1">
        <f t="array" ref="P667">_FV(A667,"Employees")</f>
        <v>17086</v>
      </c>
      <c r="Q667" t="str" cm="1">
        <f t="array" ref="Q667">_FV(A667,"Exchange")</f>
        <v>New York Stock Exchange</v>
      </c>
    </row>
    <row r="668" spans="1:17" x14ac:dyDescent="0.25">
      <c r="A668" t="e" vm="673">
        <v>#VALUE!</v>
      </c>
      <c r="B668" t="str">
        <f>_FV(A668,"Ticker symbol",TRUE)</f>
        <v>BURL</v>
      </c>
      <c r="C668" t="str">
        <f>_FV(A668,"Name")</f>
        <v>BURLINGTON STORES, INC.</v>
      </c>
      <c r="D668" t="str">
        <f>_FV(A668,"Description")</f>
        <v>Burlington Stores, Inc. is a retailer of branded apparel. As of January 28, 2017, the Company operated 592 retail stores, inclusive of an Internet store, in 45 states and Puerto Rico. Its product categories include coats, women, men, juniors, girls, boys, shoes, handbags and accessories, beauty and fragrance, home and toys. The product categories for coats include women's coats and jackets, men's coats and jackets, juniors coats and jackets, girls coats and jackets, boy's coats and jackets, baby girl coats and jackets, and baby boy coats and jackets. The product categories for women include active wear, bottoms, coats and jackets, dresses, tops, scrubs, suit and suit separates, sweaters, swimwear and cover-ups. It also includes accessories, beauty and fragrance, handbags, jewelry, shoes and watches. The product categories for men include accessories, active wear, casual button down shirts, dress shirts, men's coats jackets, fleece, graphic tees, hoodies and sweatshirts, and jeans.</v>
      </c>
      <c r="E668" t="str">
        <f>_FV(A668,"Industry")</f>
        <v>Diversified Retail</v>
      </c>
      <c r="F668" s="3">
        <f>_FV(A668,"Price")</f>
        <v>334.16730000000001</v>
      </c>
      <c r="G668" s="3">
        <f>_FV(A668,"High")</f>
        <v>334.18</v>
      </c>
      <c r="H668" s="3">
        <f>_FV(A668,"Low")</f>
        <v>329.45</v>
      </c>
      <c r="I668" s="3">
        <f>_FV(A668,"Open")</f>
        <v>331.98</v>
      </c>
      <c r="J668" s="3">
        <f>_FV(A668,"Previous close",TRUE)</f>
        <v>331.01</v>
      </c>
      <c r="K668" s="1">
        <f>_FV(A668,"Market cap",TRUE)</f>
        <v>22236548110</v>
      </c>
      <c r="L668" s="4">
        <f>_FV(A668,"Change (%)",TRUE)</f>
        <v>9.5379999999999996E-3</v>
      </c>
      <c r="M668" s="5" cm="1">
        <f t="array" ref="M668">_FV(A668,"Beta")</f>
        <v>0.98609999999999998</v>
      </c>
      <c r="N668" s="6" cm="1">
        <f t="array" ref="N668">_FV(A668,"Volume")</f>
        <v>88116</v>
      </c>
      <c r="O668" s="5" cm="1">
        <f t="array" ref="O668">_FV(A668,"P/E",TRUE)</f>
        <v>0</v>
      </c>
      <c r="P668" s="6" cm="1">
        <f t="array" ref="P668">_FV(A668,"Employees")</f>
        <v>55959</v>
      </c>
      <c r="Q668" t="str" cm="1">
        <f t="array" ref="Q668">_FV(A668,"Exchange")</f>
        <v>New York Stock Exchange</v>
      </c>
    </row>
    <row r="669" spans="1:17" x14ac:dyDescent="0.25">
      <c r="A669" t="e" vm="674">
        <v>#VALUE!</v>
      </c>
      <c r="B669" t="str">
        <f>_FV(A669,"Ticker symbol",TRUE)</f>
        <v>DOV</v>
      </c>
      <c r="C669" t="str">
        <f>_FV(A669,"Name")</f>
        <v>DOVER CORPORATION</v>
      </c>
      <c r="D669" t="str">
        <f>_FV(A669,"Description")</f>
        <v>Dover Corporation is a diversified global manufacturer, delivering equipment and components, specialty systems, consumable supplies, software and digital solutions and support services. The Company operates through five segments: Engineered Products, Fueling Solutions, Imaging &amp; Identification, Pumps &amp; Process Solutions, and Refrigeration &amp; Food Equipment. Engineered Products segment is a provider of a range of products, software and services that have customer applications across several markets, including aftermarket vehicle service, solid waste handling, industrial automation, aerospace and defense, industrial winch and hoist, and fluid dispensing. Fueling Solutions segment provides components, equipment and software and service solutions enabling transport of fuels and other hazardous fluids along the supply chain, as well as operation of retail fueling, and vehicle wash establishments.</v>
      </c>
      <c r="E669" t="str">
        <f>_FV(A669,"Industry")</f>
        <v>Machinery, Equipment &amp; Components</v>
      </c>
      <c r="F669" s="3">
        <f>_FV(A669,"Price")</f>
        <v>154.91999999999999</v>
      </c>
      <c r="G669" s="3">
        <f>_FV(A669,"High")</f>
        <v>155.77000000000001</v>
      </c>
      <c r="H669" s="3">
        <f>_FV(A669,"Low")</f>
        <v>153.80500000000001</v>
      </c>
      <c r="I669" s="3">
        <f>_FV(A669,"Open")</f>
        <v>154.16999999999999</v>
      </c>
      <c r="J669" s="3">
        <f>_FV(A669,"Previous close",TRUE)</f>
        <v>152.91</v>
      </c>
      <c r="K669" s="1">
        <f>_FV(A669,"Market cap",TRUE)</f>
        <v>22297217316</v>
      </c>
      <c r="L669" s="4">
        <f>_FV(A669,"Change (%)",TRUE)</f>
        <v>1.3145E-2</v>
      </c>
      <c r="M669" s="5" cm="1">
        <f t="array" ref="M669">_FV(A669,"Beta")</f>
        <v>1.3707</v>
      </c>
      <c r="N669" s="6" cm="1">
        <f t="array" ref="N669">_FV(A669,"Volume")</f>
        <v>223162</v>
      </c>
      <c r="O669" s="5" cm="1">
        <f t="array" ref="O669">_FV(A669,"P/E",TRUE)</f>
        <v>29.984999999999999</v>
      </c>
      <c r="P669" s="6" cm="1">
        <f t="array" ref="P669">_FV(A669,"Employees")</f>
        <v>23000</v>
      </c>
      <c r="Q669" t="str" cm="1">
        <f t="array" ref="Q669">_FV(A669,"Exchange")</f>
        <v>New York Stock Exchange</v>
      </c>
    </row>
    <row r="670" spans="1:17" x14ac:dyDescent="0.25">
      <c r="A670" t="e" vm="675">
        <v>#VALUE!</v>
      </c>
      <c r="B670" t="str">
        <f>_FV(A670,"Ticker symbol",TRUE)</f>
        <v>ETR</v>
      </c>
      <c r="C670" t="str">
        <f>_FV(A670,"Name")</f>
        <v>ENTERGY CORPORATION</v>
      </c>
      <c r="D670" t="str">
        <f>_FV(A670,"Description")</f>
        <v>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As of December 31, 2016, the Company owned and operated power plants with over 30,000 megawatts of aggregate electric generating capacity, including approximately 10,000 megawatts of nuclear-fueled capacity.</v>
      </c>
      <c r="E670" t="str">
        <f>_FV(A670,"Industry")</f>
        <v>Electrical Utilities &amp; IPPs</v>
      </c>
      <c r="F670" s="3">
        <f>_FV(A670,"Price")</f>
        <v>108.85</v>
      </c>
      <c r="G670" s="3">
        <f>_FV(A670,"High")</f>
        <v>109.72</v>
      </c>
      <c r="H670" s="3">
        <f>_FV(A670,"Low")</f>
        <v>108.65</v>
      </c>
      <c r="I670" s="3">
        <f>_FV(A670,"Open")</f>
        <v>108.75</v>
      </c>
      <c r="J670" s="3">
        <f>_FV(A670,"Previous close",TRUE)</f>
        <v>108.31</v>
      </c>
      <c r="K670" s="1">
        <f>_FV(A670,"Market cap",TRUE)</f>
        <v>21886295340</v>
      </c>
      <c r="L670" s="4">
        <f>_FV(A670,"Change (%)",TRUE)</f>
        <v>4.986E-3</v>
      </c>
      <c r="M670" s="5" cm="1">
        <f t="array" ref="M670">_FV(A670,"Beta")</f>
        <v>0.54310000000000003</v>
      </c>
      <c r="N670" s="6" cm="1">
        <f t="array" ref="N670">_FV(A670,"Volume")</f>
        <v>280508</v>
      </c>
      <c r="O670" s="5" cm="1">
        <f t="array" ref="O670">_FV(A670,"P/E",TRUE)</f>
        <v>13.581300000000001</v>
      </c>
      <c r="P670" s="6" cm="1">
        <f t="array" ref="P670">_FV(A670,"Employees")</f>
        <v>13400</v>
      </c>
      <c r="Q670" t="str" cm="1">
        <f t="array" ref="Q670">_FV(A670,"Exchange")</f>
        <v>New York Stock Exchange</v>
      </c>
    </row>
    <row r="671" spans="1:17" x14ac:dyDescent="0.25">
      <c r="A671" t="e" vm="676">
        <v>#VALUE!</v>
      </c>
      <c r="B671" t="str">
        <f>_FV(A671,"Ticker symbol",TRUE)</f>
        <v>MTB</v>
      </c>
      <c r="C671" t="str">
        <f>_FV(A671,"Name")</f>
        <v>M&amp;T BANK CORPORATION</v>
      </c>
      <c r="D671" t="str">
        <f>_FV(A671,"Description")</f>
        <v>M&amp;T Bank Corporation (M&amp;T) is a bank holding company. As of December 31, 2016, M&amp;T had two bank subsidiaries: Manufacturers and Traders Trust Company (M&amp;T Bank) and Wilmington Trust, National Association (Wilmington Trust, N.A.). The Company, along with its subsidiaries, offers a range of retail and commercial banking, trust and wealth management, and investment services. Its segments are Business Banking, which provides a range of services to small businesses and professionals; Commercial Banking, which provides a range of credit products and banking services; Commercial Real Estate, which provides credit and deposit services; Discretionary Portfolio, which includes investment and trading account securities, residential real estate loans and other assets, and short-term and long-term borrowed funds; Residential Mortgage Banking, which originates and services residential mortgage loans, and Retail Banking, which services to consumers through various delivery channels.</v>
      </c>
      <c r="E671" t="str">
        <f>_FV(A671,"Industry")</f>
        <v>Banking Services</v>
      </c>
      <c r="F671" s="3">
        <f>_FV(A671,"Price")</f>
        <v>165.38</v>
      </c>
      <c r="G671" s="3">
        <f>_FV(A671,"High")</f>
        <v>166.4</v>
      </c>
      <c r="H671" s="3">
        <f>_FV(A671,"Low")</f>
        <v>163.85</v>
      </c>
      <c r="I671" s="3">
        <f>_FV(A671,"Open")</f>
        <v>164.14</v>
      </c>
      <c r="J671" s="3">
        <f>_FV(A671,"Previous close",TRUE)</f>
        <v>163.15</v>
      </c>
      <c r="K671" s="1">
        <f>_FV(A671,"Market cap",TRUE)</f>
        <v>21275376252</v>
      </c>
      <c r="L671" s="4">
        <f>_FV(A671,"Change (%)",TRUE)</f>
        <v>1.3668E-2</v>
      </c>
      <c r="M671" s="5" cm="1">
        <f t="array" ref="M671">_FV(A671,"Beta")</f>
        <v>1.1930000000000001</v>
      </c>
      <c r="N671" s="6" cm="1">
        <f t="array" ref="N671">_FV(A671,"Volume")</f>
        <v>305529</v>
      </c>
      <c r="O671" s="5" cm="1">
        <f t="array" ref="O671">_FV(A671,"P/E",TRUE)</f>
        <v>14.385199999999999</v>
      </c>
      <c r="P671" s="6" cm="1">
        <f t="array" ref="P671">_FV(A671,"Employees")</f>
        <v>16718</v>
      </c>
      <c r="Q671" t="str" cm="1">
        <f t="array" ref="Q671">_FV(A671,"Exchange")</f>
        <v>New York Stock Exchange</v>
      </c>
    </row>
    <row r="672" spans="1:17" x14ac:dyDescent="0.25">
      <c r="A672" t="e" vm="677">
        <v>#VALUE!</v>
      </c>
      <c r="B672" t="str">
        <f>_FV(A672,"Ticker symbol",TRUE)</f>
        <v>VTR</v>
      </c>
      <c r="C672" t="str">
        <f>_FV(A672,"Name")</f>
        <v>VENTAS, INC.</v>
      </c>
      <c r="D672" t="str">
        <f>_FV(A672,"Description")</f>
        <v>Ventas, Inc. is a real estate investment trust (REIT) with its properties located throughout the United States, Canada and the United Kingdom. The Company operates through three segments: triple-net leased properties, senior living operations and office operations. Under its triple-net leased properties segment, the Company invests in and owns seniors housing and healthcare properties throughout the United States and the United Kingdom and leases those properties to healthcare operating companies under triple-net or absolute-net leases that obligate the tenants to pay all property-related expenses. In its senior living operations segment, it invests in seniors housing communities throughout the United States and Canada and engages independent operators to manage those communities. In its office operations segment, the Company primarily acquires, owns, develops, leases and manages medical office buildings (MOBs) and life science and innovation centers throughout the United States.</v>
      </c>
      <c r="E672" t="str">
        <f>_FV(A672,"Industry")</f>
        <v>Residential &amp; Commercial REIT</v>
      </c>
      <c r="F672" s="3">
        <f>_FV(A672,"Price")</f>
        <v>56.07</v>
      </c>
      <c r="G672" s="3">
        <f>_FV(A672,"High")</f>
        <v>56.58</v>
      </c>
      <c r="H672" s="3">
        <f>_FV(A672,"Low")</f>
        <v>54.69</v>
      </c>
      <c r="I672" s="3">
        <f>_FV(A672,"Open")</f>
        <v>54.99</v>
      </c>
      <c r="J672" s="3">
        <f>_FV(A672,"Previous close",TRUE)</f>
        <v>54.77</v>
      </c>
      <c r="K672" s="1">
        <f>_FV(A672,"Market cap",TRUE)</f>
        <v>21029249745</v>
      </c>
      <c r="L672" s="4">
        <f>_FV(A672,"Change (%)",TRUE)</f>
        <v>2.3736E-2</v>
      </c>
      <c r="M672" s="5" cm="1">
        <f t="array" ref="M672">_FV(A672,"Beta")</f>
        <v>1.2957000000000001</v>
      </c>
      <c r="N672" s="6" cm="1">
        <f t="array" ref="N672">_FV(A672,"Volume")</f>
        <v>588688</v>
      </c>
      <c r="O672" s="5" cm="1">
        <f t="array" ref="O672">_FV(A672,"P/E",TRUE)</f>
        <v>0</v>
      </c>
      <c r="P672" s="6" cm="1">
        <f t="array" ref="P672">_FV(A672,"Employees")</f>
        <v>448</v>
      </c>
      <c r="Q672" t="str" cm="1">
        <f t="array" ref="Q672">_FV(A672,"Exchange")</f>
        <v>New York Stock Exchange</v>
      </c>
    </row>
    <row r="673" spans="1:17" x14ac:dyDescent="0.25">
      <c r="A673" t="e" vm="678">
        <v>#VALUE!</v>
      </c>
      <c r="B673" t="str">
        <f>_FV(A673,"Ticker symbol",TRUE)</f>
        <v>WST</v>
      </c>
      <c r="C673" t="str">
        <f>_FV(A673,"Name")</f>
        <v>WEST PHARMACEUTICAL SERVICES, INC.</v>
      </c>
      <c r="D673" t="str">
        <f>_FV(A673,"Description")</f>
        <v>West Pharmaceutical Services, Inc. is a manufacturer of packaging components and delivery systems for injectable drugs and healthcare products. The Company's products include vial containment solutions, prefillable systems, self-injection platforms, cartridge systems and components, reconstitution and transfer systems, intradermal delivery solutions, specialty components, and contract manufacturing and analytical services. The Company's segments include Proprietary Products and Contract-Manufactured Products. The Proprietary Products segment develops commercial and operational strategies across its global network, with specific emphasis on product offerings to biologic, generic and pharmaceutical drug customers. The Contract-Manufactured Products segment serves as an integrated business focused on the design, manufacture and automated assembly of various devices, primarily for pharmaceutical, diagnostic and medical device customers.</v>
      </c>
      <c r="E673" t="str">
        <f>_FV(A673,"Industry")</f>
        <v>Healthcare Equipment &amp; Supplies</v>
      </c>
      <c r="F673" s="3">
        <f>_FV(A673,"Price")</f>
        <v>335.1</v>
      </c>
      <c r="G673" s="3">
        <f>_FV(A673,"High")</f>
        <v>335.4425</v>
      </c>
      <c r="H673" s="3">
        <f>_FV(A673,"Low")</f>
        <v>330.33</v>
      </c>
      <c r="I673" s="3">
        <f>_FV(A673,"Open")</f>
        <v>332.34</v>
      </c>
      <c r="J673" s="3">
        <f>_FV(A673,"Previous close",TRUE)</f>
        <v>333.68</v>
      </c>
      <c r="K673" s="1">
        <f>_FV(A673,"Market cap",TRUE)</f>
        <v>24738321870</v>
      </c>
      <c r="L673" s="4">
        <f>_FV(A673,"Change (%)",TRUE)</f>
        <v>4.2559999999999994E-3</v>
      </c>
      <c r="M673" s="5" cm="1">
        <f t="array" ref="M673">_FV(A673,"Beta")</f>
        <v>0.99050000000000005</v>
      </c>
      <c r="N673" s="6" cm="1">
        <f t="array" ref="N673">_FV(A673,"Volume")</f>
        <v>93605</v>
      </c>
      <c r="O673" s="5" cm="1">
        <f t="array" ref="O673">_FV(A673,"P/E",TRUE)</f>
        <v>59.838099999999997</v>
      </c>
      <c r="P673" s="6" cm="1">
        <f t="array" ref="P673">_FV(A673,"Employees")</f>
        <v>9200</v>
      </c>
      <c r="Q673" t="str" cm="1">
        <f t="array" ref="Q673">_FV(A673,"Exchange")</f>
        <v>New York Stock Exchange</v>
      </c>
    </row>
    <row r="674" spans="1:17" x14ac:dyDescent="0.25">
      <c r="A674" t="e" vm="679">
        <v>#VALUE!</v>
      </c>
      <c r="B674" t="str">
        <f>_FV(A674,"Ticker symbol",TRUE)</f>
        <v>IR</v>
      </c>
      <c r="C674" t="str">
        <f>_FV(A674,"Name")</f>
        <v>INGERSOLL RAND INC.</v>
      </c>
      <c r="D674" t="str">
        <f>_FV(A674,"Description")</f>
        <v>Ingersoll Rand Inc. is a diversified, global provider of mission-critical flow creation products and industrial solutions. The Company manufactures compressor, pump, vacuum and blower products. Its segments include Industrial Technologies and Services (IT&amp;S), Precision and Science Technologies and Specialty Vehicle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 The Company's Specialty Vehicle Technologies segment designs manufactures and markets golf, utility and consumer low-speed vehicles for commercial utility and personal transportation under the Club Car brand.</v>
      </c>
      <c r="E674" t="str">
        <f>_FV(A674,"Industry")</f>
        <v>Machinery, Equipment &amp; Components</v>
      </c>
      <c r="F674" s="3">
        <f>_FV(A674,"Price")</f>
        <v>51.215000000000003</v>
      </c>
      <c r="G674" s="3">
        <f>_FV(A674,"High")</f>
        <v>51.594999999999999</v>
      </c>
      <c r="H674" s="3">
        <f>_FV(A674,"Low")</f>
        <v>50.81</v>
      </c>
      <c r="I674" s="3">
        <f>_FV(A674,"Open")</f>
        <v>50.82</v>
      </c>
      <c r="J674" s="3">
        <f>_FV(A674,"Previous close",TRUE)</f>
        <v>50.53</v>
      </c>
      <c r="K674" s="1">
        <f>_FV(A674,"Market cap",TRUE)</f>
        <v>21482275152</v>
      </c>
      <c r="L674" s="4">
        <f>_FV(A674,"Change (%)",TRUE)</f>
        <v>1.3555999999999999E-2</v>
      </c>
      <c r="M674" s="5" cm="1">
        <f t="array" ref="M674">_FV(A674,"Beta")</f>
        <v>1.5234000000000001</v>
      </c>
      <c r="N674" s="6" cm="1">
        <f t="array" ref="N674">_FV(A674,"Volume")</f>
        <v>482976</v>
      </c>
      <c r="O674" s="5" cm="1">
        <f t="array" ref="O674">_FV(A674,"P/E",TRUE)</f>
        <v>186.10730000000001</v>
      </c>
      <c r="P674" s="6" cm="1">
        <f t="array" ref="P674">_FV(A674,"Employees")</f>
        <v>15900</v>
      </c>
      <c r="Q674" t="str" cm="1">
        <f t="array" ref="Q674">_FV(A674,"Exchange")</f>
        <v>New York Stock Exchange</v>
      </c>
    </row>
    <row r="675" spans="1:17" x14ac:dyDescent="0.25">
      <c r="A675" t="e" vm="680">
        <v>#VALUE!</v>
      </c>
      <c r="B675" t="str">
        <f>_FV(A675,"Ticker symbol",TRUE)</f>
        <v>HPE</v>
      </c>
      <c r="C675" t="str">
        <f>_FV(A675,"Name")</f>
        <v>HEWLETT PACKARD ENTERPRISE COMPANY</v>
      </c>
      <c r="D675" t="str">
        <f>_FV(A675,"Description")</f>
        <v>Hewlett Packard Enterprise Company (HPE) is an edge-to-cloud platform-as-a-service company. The Company’s segments include Compute, High Performance Compute &amp; Mission-Critical Systems (HPC &amp; MCS), Storage, Advisory and Professional Services (A &amp; PS), Intelligent Edge, Financial Services (FS), and Corporate Investments. The Compute portfolio offers both general-purpose servers for multi-workload computing and workload-optimized servers. HPC &amp; MCS portfolio offers workload-optimized servers designed to support specific use cases. FS provides investment solutions, such as leasing, financing, information technology (IT) consumption, and utility programs and asset management services, for customers that facilitate technology deployment models and the acquisition of complete IT solutions, including hardware, software and services from HPE and others. Corporate Investments include Hewlett Packard Labs, which is responsible for research and development.</v>
      </c>
      <c r="E675" t="str">
        <f>_FV(A675,"Industry")</f>
        <v>Computers, Phones &amp; Household Electronics</v>
      </c>
      <c r="F675" s="3">
        <f>_FV(A675,"Price")</f>
        <v>16.625</v>
      </c>
      <c r="G675" s="3">
        <f>_FV(A675,"High")</f>
        <v>16.739999999999998</v>
      </c>
      <c r="H675" s="3">
        <f>_FV(A675,"Low")</f>
        <v>16.45</v>
      </c>
      <c r="I675" s="3">
        <f>_FV(A675,"Open")</f>
        <v>16.5</v>
      </c>
      <c r="J675" s="3">
        <f>_FV(A675,"Previous close",TRUE)</f>
        <v>16.48</v>
      </c>
      <c r="K675" s="1">
        <f>_FV(A675,"Market cap",TRUE)</f>
        <v>21631552250</v>
      </c>
      <c r="L675" s="4">
        <f>_FV(A675,"Change (%)",TRUE)</f>
        <v>8.7989999999999995E-3</v>
      </c>
      <c r="M675" s="5" cm="1">
        <f t="array" ref="M675">_FV(A675,"Beta")</f>
        <v>1.2536</v>
      </c>
      <c r="N675" s="6" cm="1">
        <f t="array" ref="N675">_FV(A675,"Volume")</f>
        <v>3268731</v>
      </c>
      <c r="O675" s="5" cm="1">
        <f t="array" ref="O675">_FV(A675,"P/E",TRUE)</f>
        <v>0</v>
      </c>
      <c r="P675" s="6" cm="1">
        <f t="array" ref="P675">_FV(A675,"Employees")</f>
        <v>59400</v>
      </c>
      <c r="Q675" t="str" cm="1">
        <f t="array" ref="Q675">_FV(A675,"Exchange")</f>
        <v>New York Stock Exchange</v>
      </c>
    </row>
    <row r="676" spans="1:17" x14ac:dyDescent="0.25">
      <c r="A676" t="e" vm="681">
        <v>#VALUE!</v>
      </c>
      <c r="B676" t="str">
        <f>_FV(A676,"Ticker symbol",TRUE)</f>
        <v>GWW</v>
      </c>
      <c r="C676" t="str">
        <f>_FV(A676,"Name")</f>
        <v>W. W. GRAINGER, INC.</v>
      </c>
      <c r="D676" t="str">
        <f>_FV(A676,"Description")</f>
        <v>W.W. Grainger, Inc. (Grainger) is a distributor of maintenance, repair and operating (MRO) supplies and other related products and services. The Company offers its products and services to businesses and institutions in the United States and Canada, with presence also in Europe, Asia and Latin America. The Company operates through two segments, which include the United States and Canada. The Company's business support functions provide coordination and guidance in the areas of accounting and finance, business development, communications and investor relations, compensation and benefits, information systems, health and safety, global supply chain functions, human resources, risk management, internal audit, legal, real estate, security, tax and treasury. The Company's other businesses also include Zoro Tools, Inc. (Zoro), the single channel online business in the United States, MonotaRO Co. (MonotaRO) in Japan, and operations in Europe, Asia and Latin America.</v>
      </c>
      <c r="E676" t="str">
        <f>_FV(A676,"Industry")</f>
        <v>Machinery, Equipment &amp; Components</v>
      </c>
      <c r="F676" s="3">
        <f>_FV(A676,"Price")</f>
        <v>477.48</v>
      </c>
      <c r="G676" s="3">
        <f>_FV(A676,"High")</f>
        <v>479.87</v>
      </c>
      <c r="H676" s="3">
        <f>_FV(A676,"Low")</f>
        <v>468.54</v>
      </c>
      <c r="I676" s="3">
        <f>_FV(A676,"Open")</f>
        <v>468.54</v>
      </c>
      <c r="J676" s="3">
        <f>_FV(A676,"Previous close",TRUE)</f>
        <v>465.64</v>
      </c>
      <c r="K676" s="1">
        <f>_FV(A676,"Market cap",TRUE)</f>
        <v>24881554422</v>
      </c>
      <c r="L676" s="4">
        <f>_FV(A676,"Change (%)",TRUE)</f>
        <v>2.5426999999999998E-2</v>
      </c>
      <c r="M676" s="5" cm="1">
        <f t="array" ref="M676">_FV(A676,"Beta")</f>
        <v>1.2145999999999999</v>
      </c>
      <c r="N676" s="6" cm="1">
        <f t="array" ref="N676">_FV(A676,"Volume")</f>
        <v>113441</v>
      </c>
      <c r="O676" s="5" cm="1">
        <f t="array" ref="O676">_FV(A676,"P/E",TRUE)</f>
        <v>32.684800000000003</v>
      </c>
      <c r="P676" s="6" cm="1">
        <f t="array" ref="P676">_FV(A676,"Employees")</f>
        <v>21800</v>
      </c>
      <c r="Q676" t="str" cm="1">
        <f t="array" ref="Q676">_FV(A676,"Exchange")</f>
        <v>New York Stock Exchange</v>
      </c>
    </row>
    <row r="677" spans="1:17" x14ac:dyDescent="0.25">
      <c r="A677" t="e" vm="682">
        <v>#VALUE!</v>
      </c>
      <c r="B677" t="str">
        <f>_FV(A677,"Ticker symbol",TRUE)</f>
        <v>RCL</v>
      </c>
      <c r="C677" t="str">
        <f>_FV(A677,"Name")</f>
        <v>ROYAL CARIBBEAN CRUISES LTD.</v>
      </c>
      <c r="D677" t="str">
        <f>_FV(A677,"Description")</f>
        <v>Royal Caribbean Cruises Ltd is a cruise company. The Company is an owner and operator of three global cruise vacation brands, which includes Royal Caribbean International, Celebrity Cruises and Silversea Cruises. The Company also own joint venture interest in the TUI Cruises and Hapag-Lloyd Cruises. Its brands operate approximately 58 ships with an additional 15 on order. Royal Caribbean International offers a range of itineraries to the destinations, including Alaska, Asia, Australia, Bahamas, Bermuda, Canada, the Caribbean, Europe, the Panama Canal and New Zealand, with cruise lengths ranging from two to 24 nights.</v>
      </c>
      <c r="E677" t="str">
        <f>_FV(A677,"Industry")</f>
        <v>Hotels &amp; Entertainment Services</v>
      </c>
      <c r="F677" s="3">
        <f>_FV(A677,"Price")</f>
        <v>84.644999999999996</v>
      </c>
      <c r="G677" s="3">
        <f>_FV(A677,"High")</f>
        <v>84.86</v>
      </c>
      <c r="H677" s="3">
        <f>_FV(A677,"Low")</f>
        <v>83.04</v>
      </c>
      <c r="I677" s="3">
        <f>_FV(A677,"Open")</f>
        <v>83.95</v>
      </c>
      <c r="J677" s="3">
        <f>_FV(A677,"Previous close",TRUE)</f>
        <v>84.29</v>
      </c>
      <c r="K677" s="1">
        <f>_FV(A677,"Market cap",TRUE)</f>
        <v>21548136901</v>
      </c>
      <c r="L677" s="4">
        <f>_FV(A677,"Change (%)",TRUE)</f>
        <v>4.2120000000000005E-3</v>
      </c>
      <c r="M677" s="5" cm="1">
        <f t="array" ref="M677">_FV(A677,"Beta")</f>
        <v>2.8540999999999999</v>
      </c>
      <c r="N677" s="6" cm="1">
        <f t="array" ref="N677">_FV(A677,"Volume")</f>
        <v>1364066</v>
      </c>
      <c r="O677" s="5" cm="1">
        <f t="array" ref="O677">_FV(A677,"P/E",TRUE)</f>
        <v>0</v>
      </c>
      <c r="P677" s="6" cm="1">
        <f t="array" ref="P677">_FV(A677,"Employees")</f>
        <v>85000</v>
      </c>
      <c r="Q677" t="str" cm="1">
        <f t="array" ref="Q677">_FV(A677,"Exchange")</f>
        <v>New York Stock Exchange</v>
      </c>
    </row>
    <row r="678" spans="1:17" x14ac:dyDescent="0.25">
      <c r="A678" t="e" vm="683">
        <v>#VALUE!</v>
      </c>
      <c r="B678" t="str">
        <f>_FV(A678,"Ticker symbol",TRUE)</f>
        <v>AEE</v>
      </c>
      <c r="C678" t="str">
        <f>_FV(A678,"Name")</f>
        <v>AMEREN CORPORATION</v>
      </c>
      <c r="D678" t="str">
        <f>_FV(A678,"Description")</f>
        <v>Ameren Corporation (Ameren) is a utility holding company. The Company's primary assets are its equity interests in its subsidiaries, including Ameren Missouri, Ameren Illinois and Ameren Transmission Company (ATXI). The Company operates through four segments: Ameren Missouri, Ameren Illinois Electric Distribution, Ameren Illinois Natural Gas and Ameren Transmission. The Ameren Missouri segment includes all of the operations of Ameren Missouri. The Ameren Illinois Electric Distribution segment consists of the electric distribution business of Ameren Illinois. The Ameren Illinois Natural Gas segment consists of the natural gas business of Ameren Illinois. The ATXI segment is primarily composed of the aggregated electric transmission businesses of Ameren Illinois and ATXI.</v>
      </c>
      <c r="E678" t="str">
        <f>_FV(A678,"Industry")</f>
        <v>Multiline Utilities</v>
      </c>
      <c r="F678" s="3">
        <f>_FV(A678,"Price")</f>
        <v>85.93</v>
      </c>
      <c r="G678" s="3">
        <f>_FV(A678,"High")</f>
        <v>86.78</v>
      </c>
      <c r="H678" s="3">
        <f>_FV(A678,"Low")</f>
        <v>85.1601</v>
      </c>
      <c r="I678" s="3">
        <f>_FV(A678,"Open")</f>
        <v>85.22</v>
      </c>
      <c r="J678" s="3">
        <f>_FV(A678,"Previous close",TRUE)</f>
        <v>84.98</v>
      </c>
      <c r="K678" s="1">
        <f>_FV(A678,"Market cap",TRUE)</f>
        <v>21947381300</v>
      </c>
      <c r="L678" s="4">
        <f>_FV(A678,"Change (%)",TRUE)</f>
        <v>1.1179E-2</v>
      </c>
      <c r="M678" s="5" cm="1">
        <f t="array" ref="M678">_FV(A678,"Beta")</f>
        <v>0.26529999999999998</v>
      </c>
      <c r="N678" s="6" cm="1">
        <f t="array" ref="N678">_FV(A678,"Volume")</f>
        <v>302220</v>
      </c>
      <c r="O678" s="5" cm="1">
        <f t="array" ref="O678">_FV(A678,"P/E",TRUE)</f>
        <v>24.2651</v>
      </c>
      <c r="P678" s="6" cm="1">
        <f t="array" ref="P678">_FV(A678,"Employees")</f>
        <v>9183</v>
      </c>
      <c r="Q678" t="str" cm="1">
        <f t="array" ref="Q678">_FV(A678,"Exchange")</f>
        <v>New York Stock Exchange</v>
      </c>
    </row>
    <row r="679" spans="1:17" x14ac:dyDescent="0.25">
      <c r="A679" t="e" vm="684">
        <v>#VALUE!</v>
      </c>
      <c r="B679" t="str">
        <f>_FV(A679,"Ticker symbol",TRUE)</f>
        <v>MLM</v>
      </c>
      <c r="C679" t="str">
        <f>_FV(A679,"Name")</f>
        <v>MARTIN MARIETTA MATERIALS, INC.</v>
      </c>
      <c r="D679" t="str">
        <f>_FV(A679,"Description")</f>
        <v>Martin Marietta Materials, Inc. is a supplier of aggregates products (crushed stone, sand, and gravel) used for the construction of infrastructure, nonresidential, and residential projects. Aggregates products are also used for railroad ballast and in agricultural, utility and environmental applications. The Company's Aggregates business operates through three segments: the Mid-America Group, Southeast Group and West Group. The Company's business is categorized into Aggregates Business, Cement Business and Magnesia Specialties Business. Its Cement business is reported through the Cement segment. Its Magnesia Specialties business manufactures and markets magnesia-based chemical products used in industrial, agricultural, and environmental applications, and dolomitic lime sold to customers in the steel industry. Its Cement business produces Portland and specialty cements. It manufactures and markets, through its Magnesia Specialties business, magnesia-based chemical products.</v>
      </c>
      <c r="E679" t="str">
        <f>_FV(A679,"Industry")</f>
        <v>Construction Materials</v>
      </c>
      <c r="F679" s="3">
        <f>_FV(A679,"Price")</f>
        <v>381.68</v>
      </c>
      <c r="G679" s="3">
        <f>_FV(A679,"High")</f>
        <v>383.71</v>
      </c>
      <c r="H679" s="3">
        <f>_FV(A679,"Low")</f>
        <v>378.79</v>
      </c>
      <c r="I679" s="3">
        <f>_FV(A679,"Open")</f>
        <v>382.05</v>
      </c>
      <c r="J679" s="3">
        <f>_FV(A679,"Previous close",TRUE)</f>
        <v>378.28</v>
      </c>
      <c r="K679" s="1">
        <f>_FV(A679,"Market cap",TRUE)</f>
        <v>23804961752</v>
      </c>
      <c r="L679" s="4">
        <f>_FV(A679,"Change (%)",TRUE)</f>
        <v>8.9880000000000012E-3</v>
      </c>
      <c r="M679" s="5" cm="1">
        <f t="array" ref="M679">_FV(A679,"Beta")</f>
        <v>0.65010000000000001</v>
      </c>
      <c r="N679" s="6" cm="1">
        <f t="array" ref="N679">_FV(A679,"Volume")</f>
        <v>111712</v>
      </c>
      <c r="O679" s="5" cm="1">
        <f t="array" ref="O679">_FV(A679,"P/E",TRUE)</f>
        <v>31.065100000000001</v>
      </c>
      <c r="P679" s="6" cm="1">
        <f t="array" ref="P679">_FV(A679,"Employees")</f>
        <v>8700</v>
      </c>
      <c r="Q679" t="str" cm="1">
        <f t="array" ref="Q679">_FV(A679,"Exchange")</f>
        <v>New York Stock Exchange</v>
      </c>
    </row>
    <row r="680" spans="1:17" x14ac:dyDescent="0.25">
      <c r="A680" t="e" vm="685">
        <v>#VALUE!</v>
      </c>
      <c r="B680" t="str">
        <f>_FV(A680,"Ticker symbol",TRUE)</f>
        <v>IP</v>
      </c>
      <c r="C680" t="str">
        <f>_FV(A680,"Name")</f>
        <v>INTERNATIONAL PAPER COMPANY</v>
      </c>
      <c r="D680" t="str">
        <f>_FV(A680,"Description")</f>
        <v>International Paper Company is a paper and packaging company with primary markets and manufacturing operations in North America, Europe, Latin America, Russia, Asia, Africa and the Middle East. The Company operates through it four segments: Industrial Packaging, Global Cellulose Fibers, Printing Papers and Consumer Packaging. The Company is a manufacturer of containerboard in the United States. Its products include linerboard, medium, whitetop, recycled linerboard, recycled medium and saturating kraft. The Company's cellulose fibers product portfolio includes fluff, market and specialty pulps. The Company is a producer of printing and writing papers. The products in Printing Papers segment include uncoated papers.</v>
      </c>
      <c r="E680" t="str">
        <f>_FV(A680,"Industry")</f>
        <v>Containers &amp; Packaging</v>
      </c>
      <c r="F680" s="3">
        <f>_FV(A680,"Price")</f>
        <v>62.41</v>
      </c>
      <c r="G680" s="3">
        <f>_FV(A680,"High")</f>
        <v>62.87</v>
      </c>
      <c r="H680" s="3">
        <f>_FV(A680,"Low")</f>
        <v>61.8</v>
      </c>
      <c r="I680" s="3">
        <f>_FV(A680,"Open")</f>
        <v>62.2</v>
      </c>
      <c r="J680" s="3">
        <f>_FV(A680,"Previous close",TRUE)</f>
        <v>61.64</v>
      </c>
      <c r="K680" s="1">
        <f>_FV(A680,"Market cap",TRUE)</f>
        <v>24448449713</v>
      </c>
      <c r="L680" s="4">
        <f>_FV(A680,"Change (%)",TRUE)</f>
        <v>1.2492000000000001E-2</v>
      </c>
      <c r="M680" s="5" cm="1">
        <f t="array" ref="M680">_FV(A680,"Beta")</f>
        <v>1.0622</v>
      </c>
      <c r="N680" s="6" cm="1">
        <f t="array" ref="N680">_FV(A680,"Volume")</f>
        <v>591243</v>
      </c>
      <c r="O680" s="5" cm="1">
        <f t="array" ref="O680">_FV(A680,"P/E",TRUE)</f>
        <v>25.0487</v>
      </c>
      <c r="P680" s="6" cm="1">
        <f t="array" ref="P680">_FV(A680,"Employees")</f>
        <v>49300</v>
      </c>
      <c r="Q680" t="str" cm="1">
        <f t="array" ref="Q680">_FV(A680,"Exchange")</f>
        <v>New York Stock Exchange</v>
      </c>
    </row>
    <row r="681" spans="1:17" x14ac:dyDescent="0.25">
      <c r="A681" t="e" vm="686">
        <v>#VALUE!</v>
      </c>
      <c r="B681" t="str">
        <f>_FV(A681,"Ticker symbol",TRUE)</f>
        <v>CHD</v>
      </c>
      <c r="C681" t="str">
        <f>_FV(A681,"Name")</f>
        <v>CHURCH &amp; DWIGHT CO., INC.</v>
      </c>
      <c r="D681" t="str">
        <f>_FV(A681,"Description")</f>
        <v>Church &amp; Dwight Co., Inc. develops, manufactures and markets a range of household, personal care and specialty products. The Company's segments include Consumer Domestic, Consumer International and Specialty Products Division (SPD). The Company also sells specialty products to industrial customers and distributors. The Consumer Domestic segment includes various brands, as well as other household and personal care products, such as KABOOM cleaning products, ARRID antiperspirant, CLOSE-UP and AIM toothpastes and SIMPLY SALINE nasal saline moisturizer. The Consumer International segment markets a range of personal care products, household and over-the-counter products in international markets, including Canada, France, China, Australia, the United Kingdom, Mexico and Brazil. The Company's SPD segment is a producer of sodium bicarbonate, which it sells together with other specialty inorganic chemicals for various industrial, institutional, medical and food applications.</v>
      </c>
      <c r="E681" t="str">
        <f>_FV(A681,"Industry")</f>
        <v>Personal &amp; Household Products &amp; Services</v>
      </c>
      <c r="F681" s="3">
        <f>_FV(A681,"Price")</f>
        <v>89.62</v>
      </c>
      <c r="G681" s="3">
        <f>_FV(A681,"High")</f>
        <v>89.742900000000006</v>
      </c>
      <c r="H681" s="3">
        <f>_FV(A681,"Low")</f>
        <v>87.69</v>
      </c>
      <c r="I681" s="3">
        <f>_FV(A681,"Open")</f>
        <v>87.69</v>
      </c>
      <c r="J681" s="3">
        <f>_FV(A681,"Previous close",TRUE)</f>
        <v>87.43</v>
      </c>
      <c r="K681" s="1">
        <f>_FV(A681,"Market cap",TRUE)</f>
        <v>21978937558</v>
      </c>
      <c r="L681" s="4">
        <f>_FV(A681,"Change (%)",TRUE)</f>
        <v>2.5049000000000002E-2</v>
      </c>
      <c r="M681" s="5" cm="1">
        <f t="array" ref="M681">_FV(A681,"Beta")</f>
        <v>0.37559999999999999</v>
      </c>
      <c r="N681" s="6" cm="1">
        <f t="array" ref="N681">_FV(A681,"Volume")</f>
        <v>297801</v>
      </c>
      <c r="O681" s="5" cm="1">
        <f t="array" ref="O681">_FV(A681,"P/E",TRUE)</f>
        <v>28.3306</v>
      </c>
      <c r="P681" s="6" cm="1">
        <f t="array" ref="P681">_FV(A681,"Employees")</f>
        <v>5100</v>
      </c>
      <c r="Q681" t="str" cm="1">
        <f t="array" ref="Q681">_FV(A681,"Exchange")</f>
        <v>New York Stock Exchange</v>
      </c>
    </row>
    <row r="682" spans="1:17" x14ac:dyDescent="0.25">
      <c r="A682" t="e" vm="687">
        <v>#VALUE!</v>
      </c>
      <c r="B682" t="str">
        <f>_FV(A682,"Ticker symbol",TRUE)</f>
        <v>EPAM</v>
      </c>
      <c r="C682" t="str">
        <f>_FV(A682,"Name")</f>
        <v>EPAM SYSTEMS, INC.</v>
      </c>
      <c r="D682" t="str">
        <f>_FV(A682,"Description")</f>
        <v>EPAM Systems, Inc. is a provider of software product development and digital platform engineering services. Its service offerings cover the full software product development lifecycle from digital strategy and customer experience design to enterprise application platforms implementation and program management services and from complex software development services to maintenance, support, custom application development, application testing, and infrastructure management. Its service offerings include Software Product Development Services, Custom Application Development Services, Application Testing Services, Enterprise Application Platforms, Application Maintenance and Support, and Infrastructure Management Services. It offers its solutions and services to industries, such as financial services, media and entertainment, travel and consumer, software and hi-tech, and life sciences and healthcare. The Company also provides cybersecurity services.</v>
      </c>
      <c r="E682" t="str">
        <f>_FV(A682,"Industry")</f>
        <v>Software &amp; IT Services</v>
      </c>
      <c r="F682" s="3">
        <f>_FV(A682,"Price")</f>
        <v>464.4</v>
      </c>
      <c r="G682" s="3">
        <f>_FV(A682,"High")</f>
        <v>464.76</v>
      </c>
      <c r="H682" s="3">
        <f>_FV(A682,"Low")</f>
        <v>454.55500000000001</v>
      </c>
      <c r="I682" s="3">
        <f>_FV(A682,"Open")</f>
        <v>455.84</v>
      </c>
      <c r="J682" s="3">
        <f>_FV(A682,"Previous close",TRUE)</f>
        <v>460.2</v>
      </c>
      <c r="K682" s="1">
        <f>_FV(A682,"Market cap",TRUE)</f>
        <v>26189150688</v>
      </c>
      <c r="L682" s="4">
        <f>_FV(A682,"Change (%)",TRUE)</f>
        <v>9.1260000000000004E-3</v>
      </c>
      <c r="M682" s="5" cm="1">
        <f t="array" ref="M682">_FV(A682,"Beta")</f>
        <v>1.3787</v>
      </c>
      <c r="N682" s="6" cm="1">
        <f t="array" ref="N682">_FV(A682,"Volume")</f>
        <v>145952</v>
      </c>
      <c r="O682" s="5" cm="1">
        <f t="array" ref="O682">_FV(A682,"P/E",TRUE)</f>
        <v>76.950199999999995</v>
      </c>
      <c r="P682" s="6" cm="1">
        <f t="array" ref="P682">_FV(A682,"Employees")</f>
        <v>36737</v>
      </c>
      <c r="Q682" t="str" cm="1">
        <f t="array" ref="Q682">_FV(A682,"Exchange")</f>
        <v>New York Stock Exchange</v>
      </c>
    </row>
    <row r="683" spans="1:17" x14ac:dyDescent="0.25">
      <c r="A683" t="e" vm="688">
        <v>#VALUE!</v>
      </c>
      <c r="B683" t="str">
        <f>_FV(A683,"Ticker symbol",TRUE)</f>
        <v>KMX</v>
      </c>
      <c r="C683" t="str">
        <f>_FV(A683,"Name")</f>
        <v>CARMAX, INC.</v>
      </c>
      <c r="D683" t="str">
        <f>_FV(A683,"Description")</f>
        <v>CarMax, Inc. (CarMax) is a holding company. The Company is a retailer of used vehicles. The Company operates through two segments: CarMax Sales Operations and CarMax Auto Finance (CAF). The Company's CarMax Sales Operations segment consists of all aspects of its auto merchandising and service operations, excluding financing provided by CAF. The Company's CAF segment consists of its own finance operation that provides vehicle financing through CarMax stores. The Company operates approximately 160 used car stores in over 70 metropolitan markets. The Company's products and services include retail merchandising, wholesale auctions, extended protection plans (EPPs), reconditioning and service, and customer credit. The Company's CarMax Sales Operations segment sells used vehicles, purchases used vehicles from customers and other sources, sells related products and services, and arranges financing options for customers. CAF operates in the auto finance sector of the consumer finance market.</v>
      </c>
      <c r="E683" t="str">
        <f>_FV(A683,"Industry")</f>
        <v>Specialty Retailers</v>
      </c>
      <c r="F683" s="3">
        <f>_FV(A683,"Price")</f>
        <v>129.84</v>
      </c>
      <c r="G683" s="3">
        <f>_FV(A683,"High")</f>
        <v>130.76</v>
      </c>
      <c r="H683" s="3">
        <f>_FV(A683,"Low")</f>
        <v>129.05000000000001</v>
      </c>
      <c r="I683" s="3">
        <f>_FV(A683,"Open")</f>
        <v>130.19999999999999</v>
      </c>
      <c r="J683" s="3">
        <f>_FV(A683,"Previous close",TRUE)</f>
        <v>129.99</v>
      </c>
      <c r="K683" s="1">
        <f>_FV(A683,"Market cap",TRUE)</f>
        <v>21187317168</v>
      </c>
      <c r="L683" s="4">
        <f>_FV(A683,"Change (%)",TRUE)</f>
        <v>-1.1540000000000001E-3</v>
      </c>
      <c r="M683" s="5" cm="1">
        <f t="array" ref="M683">_FV(A683,"Beta")</f>
        <v>1.6449</v>
      </c>
      <c r="N683" s="6" cm="1">
        <f t="array" ref="N683">_FV(A683,"Volume")</f>
        <v>497113</v>
      </c>
      <c r="O683" s="5" cm="1">
        <f t="array" ref="O683">_FV(A683,"P/E",TRUE)</f>
        <v>28.8291</v>
      </c>
      <c r="P683" s="6" cm="1">
        <f t="array" ref="P683">_FV(A683,"Employees")</f>
        <v>26889</v>
      </c>
      <c r="Q683" t="str" cm="1">
        <f t="array" ref="Q683">_FV(A683,"Exchange")</f>
        <v>New York Stock Exchange</v>
      </c>
    </row>
    <row r="684" spans="1:17" x14ac:dyDescent="0.25">
      <c r="A684" t="e" vm="689">
        <v>#VALUE!</v>
      </c>
      <c r="B684" t="str">
        <f>_FV(A684,"Ticker symbol",TRUE)</f>
        <v>PAYC</v>
      </c>
      <c r="C684" t="str">
        <f>_FV(A684,"Name")</f>
        <v>PAYCOM SOFTWARE, INC.</v>
      </c>
      <c r="D684" t="str">
        <f>_FV(A684,"Description")</f>
        <v>Paycom Software, Inc. is a provider of a cloud-based human capital management (HCM) software solution delivered as Software-as-a-Service (SaaS). The Company provides functionality and data analytics that businesses need to manage the complete employment life cycle from recruitment to retirement. The Company's applications streamline client processes and provide clients and their employees with the ability to directly access and manage administrative processes, including applications that identify candidates, on-board employees, manage time and labor, administer payroll deductions and benefits, manage performance, terminate employees and administer post-termination health benefits, such as COBRA. The Company's solution allows clients to analyze employee information to make business decisions. The Company's HCM solution offers a range of applications, including talent acquisition, time and labor management, payroll, talent management and human resources (HR) management.</v>
      </c>
      <c r="E684" t="str">
        <f>_FV(A684,"Industry")</f>
        <v>Software &amp; IT Services</v>
      </c>
      <c r="F684" s="3">
        <f>_FV(A684,"Price")</f>
        <v>321.69</v>
      </c>
      <c r="G684" s="3">
        <f>_FV(A684,"High")</f>
        <v>324.66000000000003</v>
      </c>
      <c r="H684" s="3">
        <f>_FV(A684,"Low")</f>
        <v>313.35000000000002</v>
      </c>
      <c r="I684" s="3">
        <f>_FV(A684,"Open")</f>
        <v>324.66000000000003</v>
      </c>
      <c r="J684" s="3">
        <f>_FV(A684,"Previous close",TRUE)</f>
        <v>327.58</v>
      </c>
      <c r="K684" s="1">
        <f>_FV(A684,"Market cap",TRUE)</f>
        <v>19361025241</v>
      </c>
      <c r="L684" s="4">
        <f>_FV(A684,"Change (%)",TRUE)</f>
        <v>-1.7979999999999999E-2</v>
      </c>
      <c r="M684" s="5" cm="1">
        <f t="array" ref="M684">_FV(A684,"Beta")</f>
        <v>1.3814</v>
      </c>
      <c r="N684" s="6" cm="1">
        <f t="array" ref="N684">_FV(A684,"Volume")</f>
        <v>216598</v>
      </c>
      <c r="O684" s="5" cm="1">
        <f t="array" ref="O684">_FV(A684,"P/E",TRUE)</f>
        <v>131.64760000000001</v>
      </c>
      <c r="P684" s="6" cm="1">
        <f t="array" ref="P684">_FV(A684,"Employees")</f>
        <v>4218</v>
      </c>
      <c r="Q684" t="str" cm="1">
        <f t="array" ref="Q684">_FV(A684,"Exchange")</f>
        <v>New York Stock Exchange</v>
      </c>
    </row>
    <row r="685" spans="1:17" x14ac:dyDescent="0.25">
      <c r="A685" t="e" vm="690">
        <v>#VALUE!</v>
      </c>
      <c r="B685" t="str">
        <f>_FV(A685,"Ticker symbol",TRUE)</f>
        <v>K</v>
      </c>
      <c r="C685" t="str">
        <f>_FV(A685,"Name")</f>
        <v>KELLOGG COMPANY</v>
      </c>
      <c r="D685" t="str">
        <f>_FV(A685,"Description")</f>
        <v>Kellogg Company is a manufacturer and marketer of ready-to-eat cereal and convenience foods. The Company's principal products are ready-to-eat cereals and convenience foods, such as cookies, crackers, savory snacks, toaster pastries, cereal bars, fruit-flavored snacks, frozen waffles and veggie foods. Its segments include U.S. Morning Foods, which includes cereal, toaster pastries, health and wellness bars, and beverages; U.S. Snacks, which includes cookies, crackers, cereal bars, savory snacks and fruit-flavored snacks; U.S. Specialty, which represents food away from home channels, including food service, convenience, vending, Girl Scouts and food manufacturing; North America Other, which includes the U.S. Frozen, Kashi and Canada operating segments; Europe, which consists of European countries; Latin America, which consists of Central and South America and includes Mexico, and Asia Pacific, which consists of Sub-Saharan Africa, Australia and other Asian and Pacific markets.</v>
      </c>
      <c r="E685" t="str">
        <f>_FV(A685,"Industry")</f>
        <v>Food &amp; Tobacco</v>
      </c>
      <c r="F685" s="3">
        <f>_FV(A685,"Price")</f>
        <v>68.055000000000007</v>
      </c>
      <c r="G685" s="3">
        <f>_FV(A685,"High")</f>
        <v>68.084999999999994</v>
      </c>
      <c r="H685" s="3">
        <f>_FV(A685,"Low")</f>
        <v>67</v>
      </c>
      <c r="I685" s="3">
        <f>_FV(A685,"Open")</f>
        <v>67.165000000000006</v>
      </c>
      <c r="J685" s="3">
        <f>_FV(A685,"Previous close",TRUE)</f>
        <v>66.95</v>
      </c>
      <c r="K685" s="1">
        <f>_FV(A685,"Market cap",TRUE)</f>
        <v>23162886747</v>
      </c>
      <c r="L685" s="4">
        <f>_FV(A685,"Change (%)",TRUE)</f>
        <v>1.6505000000000002E-2</v>
      </c>
      <c r="M685" s="5" cm="1">
        <f t="array" ref="M685">_FV(A685,"Beta")</f>
        <v>0.64880000000000004</v>
      </c>
      <c r="N685" s="6" cm="1">
        <f t="array" ref="N685">_FV(A685,"Volume")</f>
        <v>1128948</v>
      </c>
      <c r="O685" s="5" cm="1">
        <f t="array" ref="O685">_FV(A685,"P/E",TRUE)</f>
        <v>17.712199999999999</v>
      </c>
      <c r="P685" s="6" cm="1">
        <f t="array" ref="P685">_FV(A685,"Employees")</f>
        <v>31000</v>
      </c>
      <c r="Q685" t="str" cm="1">
        <f t="array" ref="Q685">_FV(A685,"Exchange")</f>
        <v>New York Stock Exchange</v>
      </c>
    </row>
    <row r="686" spans="1:17" x14ac:dyDescent="0.25">
      <c r="A686" t="e" vm="691">
        <v>#VALUE!</v>
      </c>
      <c r="B686" t="str">
        <f>_FV(A686,"Ticker symbol",TRUE)</f>
        <v>HES</v>
      </c>
      <c r="C686" t="str">
        <f>_FV(A686,"Name")</f>
        <v>HESS CORPORATION</v>
      </c>
      <c r="D686" t="str">
        <f>_FV(A686,"Description")</f>
        <v>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Malaysia, and Denmark.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v>
      </c>
      <c r="E686" t="str">
        <f>_FV(A686,"Industry")</f>
        <v>Oil &amp; Gas</v>
      </c>
      <c r="F686" s="3">
        <f>_FV(A686,"Price")</f>
        <v>83.36</v>
      </c>
      <c r="G686" s="3">
        <f>_FV(A686,"High")</f>
        <v>84.27</v>
      </c>
      <c r="H686" s="3">
        <f>_FV(A686,"Low")</f>
        <v>82.14</v>
      </c>
      <c r="I686" s="3">
        <f>_FV(A686,"Open")</f>
        <v>83.46</v>
      </c>
      <c r="J686" s="3">
        <f>_FV(A686,"Previous close",TRUE)</f>
        <v>82.53</v>
      </c>
      <c r="K686" s="1">
        <f>_FV(A686,"Market cap",TRUE)</f>
        <v>25710007904</v>
      </c>
      <c r="L686" s="4">
        <f>_FV(A686,"Change (%)",TRUE)</f>
        <v>1.0057E-2</v>
      </c>
      <c r="M686" s="5" cm="1">
        <f t="array" ref="M686">_FV(A686,"Beta")</f>
        <v>2.2204999999999999</v>
      </c>
      <c r="N686" s="6" cm="1">
        <f t="array" ref="N686">_FV(A686,"Volume")</f>
        <v>849630</v>
      </c>
      <c r="O686" s="5" cm="1">
        <f t="array" ref="O686">_FV(A686,"P/E",TRUE)</f>
        <v>0</v>
      </c>
      <c r="P686" s="6" cm="1">
        <f t="array" ref="P686">_FV(A686,"Employees")</f>
        <v>1621</v>
      </c>
      <c r="Q686" t="str" cm="1">
        <f t="array" ref="Q686">_FV(A686,"Exchange")</f>
        <v>New York Stock Exchange</v>
      </c>
    </row>
    <row r="687" spans="1:17" x14ac:dyDescent="0.25">
      <c r="A687" t="e" vm="692">
        <v>#VALUE!</v>
      </c>
      <c r="B687" t="str">
        <f>_FV(A687,"Ticker symbol",TRUE)</f>
        <v>PPL</v>
      </c>
      <c r="C687" t="str">
        <f>_FV(A687,"Name")</f>
        <v>PPL CORPORATION</v>
      </c>
      <c r="D687" t="str">
        <f>_FV(A687,"Description")</f>
        <v>PPL Corporation (PPL) is a utility holding company. Through its subsidiaries, PPL delivers electricity to customers in the United Kingdom, Pennsylvania, Kentucky, Virginia and Tennessee; delivers natural gas to customers in Kentucky, and generates electricity from power plants in Kentucky. PPL operates through U.K. Regulated Segment, Kentucky Regulated Segment and Pennsylvania Regulated Segment. The U.K. Regulated Segment consists of PPL Global, which includes PPL WPD Limited's (WPD) regulated electricity distribution operations, the results of hedging the translation of WPD's earnings from British pound sterling into United States dollars, and certain costs, such as the United States income taxes, administrative costs and allocated financing costs. Kentucky Regulated segment consists of the operations of Louisville Gas and Electric Company (LG&amp;E) and KU Energy LLC (LKE). The Pennsylvania Regulated segment consists of PPL Electric Utilities Corporation (PPL Electric).</v>
      </c>
      <c r="E687" t="str">
        <f>_FV(A687,"Industry")</f>
        <v>Multiline Utilities</v>
      </c>
      <c r="F687" s="3">
        <f>_FV(A687,"Price")</f>
        <v>29.52</v>
      </c>
      <c r="G687" s="3">
        <f>_FV(A687,"High")</f>
        <v>29.69</v>
      </c>
      <c r="H687" s="3">
        <f>_FV(A687,"Low")</f>
        <v>29.34</v>
      </c>
      <c r="I687" s="3">
        <f>_FV(A687,"Open")</f>
        <v>29.42</v>
      </c>
      <c r="J687" s="3">
        <f>_FV(A687,"Previous close",TRUE)</f>
        <v>29.25</v>
      </c>
      <c r="K687" s="1">
        <f>_FV(A687,"Market cap",TRUE)</f>
        <v>22713186888</v>
      </c>
      <c r="L687" s="4">
        <f>_FV(A687,"Change (%)",TRUE)</f>
        <v>9.2309999999999996E-3</v>
      </c>
      <c r="M687" s="5" cm="1">
        <f t="array" ref="M687">_FV(A687,"Beta")</f>
        <v>0.77370000000000005</v>
      </c>
      <c r="N687" s="6" cm="1">
        <f t="array" ref="N687">_FV(A687,"Volume")</f>
        <v>1569209</v>
      </c>
      <c r="O687" s="5" cm="1">
        <f t="array" ref="O687">_FV(A687,"P/E",TRUE)</f>
        <v>20.150500000000001</v>
      </c>
      <c r="P687" s="6" cm="1">
        <f t="array" ref="P687">_FV(A687,"Employees")</f>
        <v>12318</v>
      </c>
      <c r="Q687" t="str" cm="1">
        <f t="array" ref="Q687">_FV(A687,"Exchange")</f>
        <v>New York Stock Exchange</v>
      </c>
    </row>
    <row r="688" spans="1:17" x14ac:dyDescent="0.25">
      <c r="A688" t="e" vm="693">
        <v>#VALUE!</v>
      </c>
      <c r="B688" t="str">
        <f>_FV(A688,"Ticker symbol",TRUE)</f>
        <v>EFX</v>
      </c>
      <c r="C688" t="str">
        <f>_FV(A688,"Name")</f>
        <v>EQUIFAX INC.</v>
      </c>
      <c r="D688" t="str">
        <f>_FV(A688,"Description")</f>
        <v>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v>
      </c>
      <c r="E688" t="str">
        <f>_FV(A688,"Industry")</f>
        <v>Professional &amp; Commercial Services</v>
      </c>
      <c r="F688" s="3">
        <f>_FV(A688,"Price")</f>
        <v>241.01</v>
      </c>
      <c r="G688" s="3">
        <f>_FV(A688,"High")</f>
        <v>242.03</v>
      </c>
      <c r="H688" s="3">
        <f>_FV(A688,"Low")</f>
        <v>239.1917</v>
      </c>
      <c r="I688" s="3">
        <f>_FV(A688,"Open")</f>
        <v>240.49</v>
      </c>
      <c r="J688" s="3">
        <f>_FV(A688,"Previous close",TRUE)</f>
        <v>239.56</v>
      </c>
      <c r="K688" s="1">
        <f>_FV(A688,"Market cap",TRUE)</f>
        <v>29331519525</v>
      </c>
      <c r="L688" s="4">
        <f>_FV(A688,"Change (%)",TRUE)</f>
        <v>6.0529999999999994E-3</v>
      </c>
      <c r="M688" s="5" cm="1">
        <f t="array" ref="M688">_FV(A688,"Beta")</f>
        <v>1.4158999999999999</v>
      </c>
      <c r="N688" s="6" cm="1">
        <f t="array" ref="N688">_FV(A688,"Volume")</f>
        <v>184530</v>
      </c>
      <c r="O688" s="5" cm="1">
        <f t="array" ref="O688">_FV(A688,"P/E",TRUE)</f>
        <v>48.389200000000002</v>
      </c>
      <c r="P688" s="6" cm="1">
        <f t="array" ref="P688">_FV(A688,"Employees")</f>
        <v>11400</v>
      </c>
      <c r="Q688" t="str" cm="1">
        <f t="array" ref="Q688">_FV(A688,"Exchange")</f>
        <v>New York Stock Exchange</v>
      </c>
    </row>
    <row r="689" spans="1:17" x14ac:dyDescent="0.25">
      <c r="A689" t="e" vm="694">
        <v>#VALUE!</v>
      </c>
      <c r="B689" t="str">
        <f>_FV(A689,"Ticker symbol",TRUE)</f>
        <v>OKE</v>
      </c>
      <c r="C689" t="str">
        <f>_FV(A689,"Name")</f>
        <v>ONEOK, INC.</v>
      </c>
      <c r="D689" t="str">
        <f>_FV(A689,"Description")</f>
        <v>ONEOK, Inc. is an energy midstream service provider in the United States. The Company owns and operates natural gas liquids (NGL) systems, and is engaged in the gathering, processing, storage and transportation of natural gas. THe Company's operations include a 38,000-mile integrated network of NGL and natural gas pipelines, processing plants, fractionators and storage facilities in the Mid-Continent, Williston, Permian and Rocky Mountain regions. The Company operates through three business segments. The Natural Gas Gathering and Processing segment provides midstream services to contracted producers in North Dakota, Montana, Wyoming, Kansas and Oklahoma. The Natural Gas Liquids segment owns and operates facilities that gather, fractionate, treat and distribute NGLs and store NGL products primarily in the Mid-Continental, Permian Basin and the Rocky Mountain regions. The Natural Gas Pipelines segment provides transportation and storage services to end users.</v>
      </c>
      <c r="E689" t="str">
        <f>_FV(A689,"Industry")</f>
        <v>Oil &amp; Gas Related Equipment and Services</v>
      </c>
      <c r="F689" s="3">
        <f>_FV(A689,"Price")</f>
        <v>54.58</v>
      </c>
      <c r="G689" s="3">
        <f>_FV(A689,"High")</f>
        <v>54.65</v>
      </c>
      <c r="H689" s="3">
        <f>_FV(A689,"Low")</f>
        <v>53.8</v>
      </c>
      <c r="I689" s="3">
        <f>_FV(A689,"Open")</f>
        <v>53.98</v>
      </c>
      <c r="J689" s="3">
        <f>_FV(A689,"Previous close",TRUE)</f>
        <v>53.38</v>
      </c>
      <c r="K689" s="1">
        <f>_FV(A689,"Market cap",TRUE)</f>
        <v>24317387628</v>
      </c>
      <c r="L689" s="4">
        <f>_FV(A689,"Change (%)",TRUE)</f>
        <v>2.2480000000000003E-2</v>
      </c>
      <c r="M689" s="5" cm="1">
        <f t="array" ref="M689">_FV(A689,"Beta")</f>
        <v>1.9601</v>
      </c>
      <c r="N689" s="6" cm="1">
        <f t="array" ref="N689">_FV(A689,"Volume")</f>
        <v>1333242</v>
      </c>
      <c r="O689" s="5" cm="1">
        <f t="array" ref="O689">_FV(A689,"P/E",TRUE)</f>
        <v>20.7761</v>
      </c>
      <c r="P689" s="6" cm="1">
        <f t="array" ref="P689">_FV(A689,"Employees")</f>
        <v>2886</v>
      </c>
      <c r="Q689" t="str" cm="1">
        <f t="array" ref="Q689">_FV(A689,"Exchange")</f>
        <v>New York Stock Exchange</v>
      </c>
    </row>
    <row r="690" spans="1:17" x14ac:dyDescent="0.25">
      <c r="A690" t="e" vm="695">
        <v>#VALUE!</v>
      </c>
      <c r="B690" t="str">
        <f>_FV(A690,"Ticker symbol",TRUE)</f>
        <v>VMC</v>
      </c>
      <c r="C690" t="str">
        <f>_FV(A690,"Name")</f>
        <v>VULCAN MATERIALS COMPANY</v>
      </c>
      <c r="D690" t="str">
        <f>_FV(A690,"Description")</f>
        <v>Vulcan Materials Company is a supplier of construction aggregates (primarily crushed stone, sand and gravel) and a producer of asphalt mix and ready-mixed concrete. The Company operates through four segments: Aggregates, Asphalt Mix, Concrete and Calcium. The Aggregates segment produces and sells aggregates (crushed stone, sand and gravel, sand, and other aggregates) and related products and services (transportation and other). The Company produces and sells asphalt mix in Arizona, California, New Mexico and Texas. The Company produces and sells ready-mixed concrete in Georgia, Maryland, New Mexico, Texas, Virginia, Washington District of Columbia and the Bahamas. The Calcium segment consists of a Florida facility that mines, produces and sells calcium products. As of December 31, 2016, it had 337 active aggregates facilities. The Company sells aggregates that are used as ballast for construction and maintenance of railroad tracks.</v>
      </c>
      <c r="E690" t="str">
        <f>_FV(A690,"Industry")</f>
        <v>Construction Materials</v>
      </c>
      <c r="F690" s="3">
        <f>_FV(A690,"Price")</f>
        <v>193.06</v>
      </c>
      <c r="G690" s="3">
        <f>_FV(A690,"High")</f>
        <v>194.17</v>
      </c>
      <c r="H690" s="3">
        <f>_FV(A690,"Low")</f>
        <v>191.26</v>
      </c>
      <c r="I690" s="3">
        <f>_FV(A690,"Open")</f>
        <v>192.61</v>
      </c>
      <c r="J690" s="3">
        <f>_FV(A690,"Previous close",TRUE)</f>
        <v>191.71</v>
      </c>
      <c r="K690" s="1">
        <f>_FV(A690,"Market cap",TRUE)</f>
        <v>25433250000</v>
      </c>
      <c r="L690" s="4">
        <f>_FV(A690,"Change (%)",TRUE)</f>
        <v>7.0420000000000005E-3</v>
      </c>
      <c r="M690" s="5" cm="1">
        <f t="array" ref="M690">_FV(A690,"Beta")</f>
        <v>0.58589999999999998</v>
      </c>
      <c r="N690" s="6" cm="1">
        <f t="array" ref="N690">_FV(A690,"Volume")</f>
        <v>184369</v>
      </c>
      <c r="O690" s="5" cm="1">
        <f t="array" ref="O690">_FV(A690,"P/E",TRUE)</f>
        <v>37.048099999999998</v>
      </c>
      <c r="P690" s="6" cm="1">
        <f t="array" ref="P690">_FV(A690,"Employees")</f>
        <v>8431</v>
      </c>
      <c r="Q690" t="str" cm="1">
        <f t="array" ref="Q690">_FV(A690,"Exchange")</f>
        <v>New York Stock Exchange</v>
      </c>
    </row>
    <row r="691" spans="1:17" x14ac:dyDescent="0.25">
      <c r="A691" t="e" vm="696">
        <v>#VALUE!</v>
      </c>
      <c r="B691" t="str">
        <f>_FV(A691,"Ticker symbol",TRUE)</f>
        <v>FLT</v>
      </c>
      <c r="C691" t="str">
        <f>_FV(A691,"Name")</f>
        <v>FLEETCOR TECHNOLOGIES, INC.</v>
      </c>
      <c r="D691" t="str">
        <f>_FV(A691,"Description")</f>
        <v>FLEETCOR Technologies, Inc. is a global business payments company. The Company’s portfolio of brands help companies to automate, secure, digitize and control payments. It offers business-to-business payments solutions, and is engaged in assisting businesses to secure payment of various domestic and cross-border payables using payment products. It serves businesses, merchants and consumers, and payment networks in North America, Latin America, Europe, and Asia Pacific. It has two reportable segments: North America and International. Its solutions are comprised of payment products, networks and associated services, and operates in five categories: Fuel, Lodging, Tolls, Corporate Payments and Gift. It provides other payment products, including fleet maintenance, employee benefits and long haul transportation-related services. It owns and operates closed-loop networks, through which it electronically connects to its merchants and captures, analyzes and reports customized information.</v>
      </c>
      <c r="E691" t="str">
        <f>_FV(A691,"Industry")</f>
        <v>Professional &amp; Commercial Services</v>
      </c>
      <c r="F691" s="3">
        <f>_FV(A691,"Price")</f>
        <v>287</v>
      </c>
      <c r="G691" s="3">
        <f>_FV(A691,"High")</f>
        <v>288.23</v>
      </c>
      <c r="H691" s="3">
        <f>_FV(A691,"Low")</f>
        <v>284.7</v>
      </c>
      <c r="I691" s="3">
        <f>_FV(A691,"Open")</f>
        <v>285.33</v>
      </c>
      <c r="J691" s="3">
        <f>_FV(A691,"Previous close",TRUE)</f>
        <v>285.66000000000003</v>
      </c>
      <c r="K691" s="1">
        <f>_FV(A691,"Market cap",TRUE)</f>
        <v>23921323720</v>
      </c>
      <c r="L691" s="4">
        <f>_FV(A691,"Change (%)",TRUE)</f>
        <v>4.6909999999999999E-3</v>
      </c>
      <c r="M691" s="5" cm="1">
        <f t="array" ref="M691">_FV(A691,"Beta")</f>
        <v>1.4495</v>
      </c>
      <c r="N691" s="6" cm="1">
        <f t="array" ref="N691">_FV(A691,"Volume")</f>
        <v>107376</v>
      </c>
      <c r="O691" s="5" cm="1">
        <f t="array" ref="O691">_FV(A691,"P/E",TRUE)</f>
        <v>33.171100000000003</v>
      </c>
      <c r="P691" s="6" cm="1">
        <f t="array" ref="P691">_FV(A691,"Employees")</f>
        <v>8400</v>
      </c>
      <c r="Q691" t="str" cm="1">
        <f t="array" ref="Q691">_FV(A691,"Exchange")</f>
        <v>New York Stock Exchange</v>
      </c>
    </row>
    <row r="692" spans="1:17" x14ac:dyDescent="0.25">
      <c r="A692" t="e" vm="697">
        <v>#VALUE!</v>
      </c>
      <c r="B692" t="str">
        <f>_FV(A692,"Ticker symbol",TRUE)</f>
        <v>EIX</v>
      </c>
      <c r="C692" t="str">
        <f>_FV(A692,"Name")</f>
        <v>EDISON INTERNATIONAL</v>
      </c>
      <c r="D692" t="str">
        <f>_FV(A692,"Description")</f>
        <v>Edison International is the holding company of Southern California Edison Company (SCE). As of December 31, 2016, SCE, a public utility, was primarily engaged in the business of supplying and delivering electricity to an approximately 50,000 square mile area of southern California. The Company is also the parent company of Edison Energy Group, Inc. (Edison Energy Group), a holding company for subsidiaries engaged in pursuing competitive business opportunities across energy services and distributed solar to commercial and industrial customers. SCE's projects include West of Devers, Mesa Substation, Alberhill System, Riverside Transmission Reliability, Eldorado-Lugo-Mohave Upgrade, Tehachapi and Coolwater-Lugo. As of December 31, 2016, the West of Devers Project consisted of upgrading and reconfiguring approximately 48 miles of existing 220 kilovolt (kV) transmission lines between the Devers, El Casco, Vista and San Bernardino substations.</v>
      </c>
      <c r="E692" t="str">
        <f>_FV(A692,"Industry")</f>
        <v>Electrical Utilities &amp; IPPs</v>
      </c>
      <c r="F692" s="3">
        <f>_FV(A692,"Price")</f>
        <v>59.14</v>
      </c>
      <c r="G692" s="3">
        <f>_FV(A692,"High")</f>
        <v>59.73</v>
      </c>
      <c r="H692" s="3">
        <f>_FV(A692,"Low")</f>
        <v>58.83</v>
      </c>
      <c r="I692" s="3">
        <f>_FV(A692,"Open")</f>
        <v>59.05</v>
      </c>
      <c r="J692" s="3">
        <f>_FV(A692,"Previous close",TRUE)</f>
        <v>58.58</v>
      </c>
      <c r="K692" s="1">
        <f>_FV(A692,"Market cap",TRUE)</f>
        <v>22439963320</v>
      </c>
      <c r="L692" s="4">
        <f>_FV(A692,"Change (%)",TRUE)</f>
        <v>9.5599999999999991E-3</v>
      </c>
      <c r="M692" s="5" cm="1">
        <f t="array" ref="M692">_FV(A692,"Beta")</f>
        <v>0.6038</v>
      </c>
      <c r="N692" s="6" cm="1">
        <f t="array" ref="N692">_FV(A692,"Volume")</f>
        <v>533696</v>
      </c>
      <c r="O692" s="5" cm="1">
        <f t="array" ref="O692">_FV(A692,"P/E",TRUE)</f>
        <v>29.724</v>
      </c>
      <c r="P692" s="6" cm="1">
        <f t="array" ref="P692">_FV(A692,"Employees")</f>
        <v>13351</v>
      </c>
      <c r="Q692" t="str" cm="1">
        <f t="array" ref="Q692">_FV(A692,"Exchange")</f>
        <v>New York Stock Exchange</v>
      </c>
    </row>
    <row r="693" spans="1:17" x14ac:dyDescent="0.25">
      <c r="A693" t="e" vm="698">
        <v>#VALUE!</v>
      </c>
      <c r="B693" t="str">
        <f>_FV(A693,"Ticker symbol",TRUE)</f>
        <v>KSU</v>
      </c>
      <c r="C693" t="str">
        <f>_FV(A693,"Name")</f>
        <v>KANSAS CITY SOUTHERN</v>
      </c>
      <c r="D693" t="str">
        <f>_FV(A693,"Description")</f>
        <v>Kansas City Southern (KCS) is a holding company. The Company has domestic and international rail operations in North America that are focused on the north/south freight corridor connecting commercial and industrial markets in the central United States with industrial cities in Mexico. The Company's subsidiaries include The Kansas City Southern Railway Company (KCSR) and Kansas City Southern de Mexico, S.A. de C.V. (KCSM). KCSR serves a 10-state region in the midwest and southeast regions of the United States and has the north/south rail route between Kansas City, Missouri and various ports along the Gulf of Mexico in Alabama, Louisiana, Mississippi and Texas. KCSM operates a corridor of the Mexican railroad system. KCSM's rail lines provide rail access to the United States and Mexico border crossing at Nuevo Laredo, Tamaulipas. KCSM also provides rail access to the Port of Lazaro Cardenas on the Pacific Ocean.</v>
      </c>
      <c r="E693" t="str">
        <f>_FV(A693,"Industry")</f>
        <v>Freight &amp; Logistics Services</v>
      </c>
      <c r="F693" s="3">
        <f>_FV(A693,"Price")</f>
        <v>308.54000000000002</v>
      </c>
      <c r="G693" s="3">
        <f>_FV(A693,"High")</f>
        <v>309.39</v>
      </c>
      <c r="H693" s="3">
        <f>_FV(A693,"Low")</f>
        <v>305.39</v>
      </c>
      <c r="I693" s="3">
        <f>_FV(A693,"Open")</f>
        <v>305.39</v>
      </c>
      <c r="J693" s="3">
        <f>_FV(A693,"Previous close",TRUE)</f>
        <v>305.22000000000003</v>
      </c>
      <c r="K693" s="1">
        <f>_FV(A693,"Market cap",TRUE)</f>
        <v>28056696139</v>
      </c>
      <c r="L693" s="4">
        <f>_FV(A693,"Change (%)",TRUE)</f>
        <v>1.0877E-2</v>
      </c>
      <c r="M693" s="5" cm="1">
        <f t="array" ref="M693">_FV(A693,"Beta")</f>
        <v>1.1003000000000001</v>
      </c>
      <c r="N693" s="6" cm="1">
        <f t="array" ref="N693">_FV(A693,"Volume")</f>
        <v>314592</v>
      </c>
      <c r="O693" s="5" cm="1">
        <f t="array" ref="O693">_FV(A693,"P/E",TRUE)</f>
        <v>45.864899999999999</v>
      </c>
      <c r="P693" s="6" cm="1">
        <f t="array" ref="P693">_FV(A693,"Employees")</f>
        <v>6522</v>
      </c>
      <c r="Q693" t="str" cm="1">
        <f t="array" ref="Q693">_FV(A693,"Exchange")</f>
        <v>New York Stock Exchange</v>
      </c>
    </row>
    <row r="694" spans="1:17" x14ac:dyDescent="0.25">
      <c r="A694" t="e" vm="699">
        <v>#VALUE!</v>
      </c>
      <c r="B694" t="str">
        <f>_FV(A694,"Ticker symbol",TRUE)</f>
        <v>ARE</v>
      </c>
      <c r="C694" t="str">
        <f>_FV(A694,"Name")</f>
        <v>ALEXANDRIA REAL ESTATE EQUITIES, INC.</v>
      </c>
      <c r="D694" t="str">
        <f>_FV(A694,"Description")</f>
        <v>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As of December 31, 2016, the Company had 199 properties in North America. As of December 31, 2016, its asset base in North America consisted of 25.2 million square feet, including 19.9 million rentable square feet/foot (RSF) of operating properties, and development and redevelopment of under construction or pre-construction, as well as 5.3 million square feet of future ground-up development projects. Its properties are located in various areas, including Greater Boston, San Francisco, New York City, San Diego, Seattle, Maryland and Research Triangle Park. Its properties include Alexandria Technology Square, Alexandria Park at 128 and Alexandria Technology Center-Gateway.</v>
      </c>
      <c r="E694" t="str">
        <f>_FV(A694,"Industry")</f>
        <v>Residential &amp; Commercial REIT</v>
      </c>
      <c r="F694" s="3">
        <f>_FV(A694,"Price")</f>
        <v>179.97</v>
      </c>
      <c r="G694" s="3">
        <f>_FV(A694,"High")</f>
        <v>181.77</v>
      </c>
      <c r="H694" s="3">
        <f>_FV(A694,"Low")</f>
        <v>179.01499999999999</v>
      </c>
      <c r="I694" s="3">
        <f>_FV(A694,"Open")</f>
        <v>179.62</v>
      </c>
      <c r="J694" s="3">
        <f>_FV(A694,"Previous close",TRUE)</f>
        <v>178.14</v>
      </c>
      <c r="K694" s="1">
        <f>_FV(A694,"Market cap",TRUE)</f>
        <v>26546168901</v>
      </c>
      <c r="L694" s="4">
        <f>_FV(A694,"Change (%)",TRUE)</f>
        <v>1.0273000000000001E-2</v>
      </c>
      <c r="M694" s="5" cm="1">
        <f t="array" ref="M694">_FV(A694,"Beta")</f>
        <v>0.73980000000000001</v>
      </c>
      <c r="N694" s="6" cm="1">
        <f t="array" ref="N694">_FV(A694,"Volume")</f>
        <v>172824</v>
      </c>
      <c r="O694" s="5" cm="1">
        <f t="array" ref="O694">_FV(A694,"P/E",TRUE)</f>
        <v>30.9436</v>
      </c>
      <c r="P694" s="6" cm="1">
        <f t="array" ref="P694">_FV(A694,"Employees")</f>
        <v>470</v>
      </c>
      <c r="Q694" t="str" cm="1">
        <f t="array" ref="Q694">_FV(A694,"Exchange")</f>
        <v>New York Stock Exchange</v>
      </c>
    </row>
    <row r="695" spans="1:17" x14ac:dyDescent="0.25">
      <c r="A695" t="e" vm="700">
        <v>#VALUE!</v>
      </c>
      <c r="B695" t="str">
        <f>_FV(A695,"Ticker symbol",TRUE)</f>
        <v>BKR</v>
      </c>
      <c r="C695" t="str">
        <f>_FV(A695,"Name")</f>
        <v>BAKER HUGHES COMPANY</v>
      </c>
      <c r="D695" t="str">
        <f>_FV(A695,"Description")</f>
        <v>Baker Hughes Co, formerly Baker Hughes, a GE Company, is an oilfield services company. The Company provides oilfield products, services and digital solutions. It operates through four business segments: Oilfield Services (OFS), Oilfield Equipment (OFE), Turbomachinery &amp; Process Solutions (TPS), and Digital Solutions (DS). OFS provides products and services for on and offshore operations across the lifecycle of a well, ranging from drilling, evaluation, completion, production and intervention. OFE provides a broad portfolio of products and services required to facilitate the flow of hydrocarbons from the subsea wellhead to the surface production facilities. TPS provides equipment and related services for mechanical-drive, compression and power-generation applications across the oil and gas industry. DS provides operating technologies for the health, productivity and safety of asset intensive industries and enable the industrial Internet of Things.</v>
      </c>
      <c r="E695" t="str">
        <f>_FV(A695,"Industry")</f>
        <v>Oil &amp; Gas Related Equipment and Services</v>
      </c>
      <c r="F695" s="3">
        <f>_FV(A695,"Price")</f>
        <v>25.0199</v>
      </c>
      <c r="G695" s="3">
        <f>_FV(A695,"High")</f>
        <v>25.19</v>
      </c>
      <c r="H695" s="3">
        <f>_FV(A695,"Low")</f>
        <v>24.78</v>
      </c>
      <c r="I695" s="3">
        <f>_FV(A695,"Open")</f>
        <v>24.83</v>
      </c>
      <c r="J695" s="3">
        <f>_FV(A695,"Previous close",TRUE)</f>
        <v>24.63</v>
      </c>
      <c r="K695" s="1">
        <f>_FV(A695,"Market cap",TRUE)</f>
        <v>26060502660</v>
      </c>
      <c r="L695" s="4">
        <f>_FV(A695,"Change (%)",TRUE)</f>
        <v>1.583E-2</v>
      </c>
      <c r="M695" s="5" cm="1">
        <f t="array" ref="M695">_FV(A695,"Beta")</f>
        <v>1.7673000000000001</v>
      </c>
      <c r="N695" s="6" cm="1">
        <f t="array" ref="N695">_FV(A695,"Volume")</f>
        <v>4670816</v>
      </c>
      <c r="O695" s="5" cm="1">
        <f t="array" ref="O695">_FV(A695,"P/E",TRUE)</f>
        <v>0</v>
      </c>
      <c r="P695" s="6" cm="1">
        <f t="array" ref="P695">_FV(A695,"Employees")</f>
        <v>54000</v>
      </c>
      <c r="Q695" t="str" cm="1">
        <f t="array" ref="Q695">_FV(A695,"Exchange")</f>
        <v>New York Stock Exchange</v>
      </c>
    </row>
    <row r="696" spans="1:17" x14ac:dyDescent="0.25">
      <c r="A696" t="e" vm="701">
        <v>#VALUE!</v>
      </c>
      <c r="B696" t="str">
        <f>_FV(A696,"Ticker symbol",TRUE)</f>
        <v>URI</v>
      </c>
      <c r="C696" t="str">
        <f>_FV(A696,"Name")</f>
        <v>UNITED RENTALS, INC.</v>
      </c>
      <c r="D696" t="str">
        <f>_FV(A696,"Description")</f>
        <v>United Rentals, Inc. is a holding company. The Company is an equipment rental company, which operates throughout the United States and Canada. It operates through two segments: general rentals, and trench, power and pump. The general rentals segment includes the rental of construction, aerial, industrial and homeowner equipment and related services and activities. The trench, power and pump segment includes the rental of specialty construction products and related services. Its general rentals segment includes the rental of general construction and industrial equipment, such as backhoes, skid-steer loaders, forklifts and material handling equipment; aerial work platforms, such as boom lifts and scissor lifts, and general tools and light equipment, such as pressure washers, water pumps and power tools. As of October 17, 2018, it operated 1075 rental locations. It conducts its operations through its subsidiary, United Rentals (North America), Inc. (URNA) and subsidiaries of URNA.</v>
      </c>
      <c r="E696" t="str">
        <f>_FV(A696,"Industry")</f>
        <v>Professional &amp; Commercial Services</v>
      </c>
      <c r="F696" s="3">
        <f>_FV(A696,"Price")</f>
        <v>352.46</v>
      </c>
      <c r="G696" s="3">
        <f>_FV(A696,"High")</f>
        <v>354.6</v>
      </c>
      <c r="H696" s="3">
        <f>_FV(A696,"Low")</f>
        <v>346.78</v>
      </c>
      <c r="I696" s="3">
        <f>_FV(A696,"Open")</f>
        <v>348.76</v>
      </c>
      <c r="J696" s="3">
        <f>_FV(A696,"Previous close",TRUE)</f>
        <v>347.33</v>
      </c>
      <c r="K696" s="1">
        <f>_FV(A696,"Market cap",TRUE)</f>
        <v>25510399224</v>
      </c>
      <c r="L696" s="4">
        <f>_FV(A696,"Change (%)",TRUE)</f>
        <v>1.477E-2</v>
      </c>
      <c r="M696" s="5" cm="1">
        <f t="array" ref="M696">_FV(A696,"Beta")</f>
        <v>2.0607000000000002</v>
      </c>
      <c r="N696" s="6" cm="1">
        <f t="array" ref="N696">_FV(A696,"Volume")</f>
        <v>273556</v>
      </c>
      <c r="O696" s="5" cm="1">
        <f t="array" ref="O696">_FV(A696,"P/E",TRUE)</f>
        <v>27.3872</v>
      </c>
      <c r="P696" s="6" cm="1">
        <f t="array" ref="P696">_FV(A696,"Employees")</f>
        <v>18250</v>
      </c>
      <c r="Q696" t="str" cm="1">
        <f t="array" ref="Q696">_FV(A696,"Exchange")</f>
        <v>New York Stock Exchange</v>
      </c>
    </row>
    <row r="697" spans="1:17" x14ac:dyDescent="0.25">
      <c r="A697" t="e" vm="702">
        <v>#VALUE!</v>
      </c>
      <c r="B697" t="str">
        <f>_FV(A697,"Ticker symbol",TRUE)</f>
        <v>ANET</v>
      </c>
      <c r="C697" t="str">
        <f>_FV(A697,"Name")</f>
        <v>ARISTA NETWORKS, INC.</v>
      </c>
      <c r="D697" t="str">
        <f>_FV(A697,"Description")</f>
        <v>Arista Networks, Inc. is a supplier of cloud networking solutions that use software innovations to address the needs of Internet companies, cloud service providers and data centers for enterprise support. It develops, markets and sells cloud networking solutions, which consist of its Gigabit Ethernet switches and related software. The Company's cloud networking solutions consist of its Extensible Operating System (EOS), a set of network applications and its Ethernet switching and routing platforms. The programmability of EOS has allowed it to create a set of software applications that address the requirements of cloud networking, including workflow automation, network visibility and analytics, and has also allowed it to integrate with a range of third-party applications for virtualization, management, automation, orchestration and network services. EOS supports cloud and virtualization solutions, including VMware NSX, Microsoft System Center and other cloud management frameworks.</v>
      </c>
      <c r="E697" t="str">
        <f>_FV(A697,"Industry")</f>
        <v>Communications &amp; Networking</v>
      </c>
      <c r="F697" s="3">
        <f>_FV(A697,"Price")</f>
        <v>330.19</v>
      </c>
      <c r="G697" s="3">
        <f>_FV(A697,"High")</f>
        <v>331.83</v>
      </c>
      <c r="H697" s="3">
        <f>_FV(A697,"Low")</f>
        <v>324.51</v>
      </c>
      <c r="I697" s="3">
        <f>_FV(A697,"Open")</f>
        <v>327.81</v>
      </c>
      <c r="J697" s="3">
        <f>_FV(A697,"Previous close",TRUE)</f>
        <v>328.52</v>
      </c>
      <c r="K697" s="1">
        <f>_FV(A697,"Market cap",TRUE)</f>
        <v>25184040358</v>
      </c>
      <c r="L697" s="4">
        <f>_FV(A697,"Change (%)",TRUE)</f>
        <v>5.0829999999999998E-3</v>
      </c>
      <c r="M697" s="5" cm="1">
        <f t="array" ref="M697">_FV(A697,"Beta")</f>
        <v>1.1709000000000001</v>
      </c>
      <c r="N697" s="6" cm="1">
        <f t="array" ref="N697">_FV(A697,"Volume")</f>
        <v>216677</v>
      </c>
      <c r="O697" s="5" cm="1">
        <f t="array" ref="O697">_FV(A697,"P/E",TRUE)</f>
        <v>38.5533</v>
      </c>
      <c r="P697" s="6" cm="1">
        <f t="array" ref="P697">_FV(A697,"Employees")</f>
        <v>2613</v>
      </c>
      <c r="Q697" t="str" cm="1">
        <f t="array" ref="Q697">_FV(A697,"Exchange")</f>
        <v>New York Stock Exchange</v>
      </c>
    </row>
    <row r="698" spans="1:17" x14ac:dyDescent="0.25">
      <c r="A698" t="e" vm="703">
        <v>#VALUE!</v>
      </c>
      <c r="B698" t="str">
        <f>_FV(A698,"Ticker symbol",TRUE)</f>
        <v>HIG</v>
      </c>
      <c r="C698" t="str">
        <f>_FV(A698,"Name")</f>
        <v>THE HARTFORD FINANCIAL SERVICES GROUP, INC.</v>
      </c>
      <c r="D698" t="str">
        <f>_FV(A698,"Description")</f>
        <v>The Hartford Financial Services Group, Inc. is a holding company for insurance and financial services subsidiaries. The Company's segments include Commercial Lines, which provides workers' compensation, property, automobile, marine, livestock, liability and umbrella coverages primarily throughout the United States; Personal Lines, which provides automobile, homeowners and personal umbrella coverages to individuals across the United States; Group Benefits, which provides group life, accident and disability coverage, and other products and services; Property &amp; Casualty Other Operations, which includes certain property and casualty operations, and Mutual Funds, which provides investment management, administration, product distribution and related services to investors.</v>
      </c>
      <c r="E698" t="str">
        <f>_FV(A698,"Industry")</f>
        <v>Insurance</v>
      </c>
      <c r="F698" s="3">
        <f>_FV(A698,"Price")</f>
        <v>66.2</v>
      </c>
      <c r="G698" s="3">
        <f>_FV(A698,"High")</f>
        <v>67.25</v>
      </c>
      <c r="H698" s="3">
        <f>_FV(A698,"Low")</f>
        <v>66.19</v>
      </c>
      <c r="I698" s="3">
        <f>_FV(A698,"Open")</f>
        <v>66.89</v>
      </c>
      <c r="J698" s="3">
        <f>_FV(A698,"Previous close",TRUE)</f>
        <v>66.650000000000006</v>
      </c>
      <c r="K698" s="1">
        <f>_FV(A698,"Market cap",TRUE)</f>
        <v>23646044200</v>
      </c>
      <c r="L698" s="4">
        <f>_FV(A698,"Change (%)",TRUE)</f>
        <v>-6.7520000000000002E-3</v>
      </c>
      <c r="M698" s="5" cm="1">
        <f t="array" ref="M698">_FV(A698,"Beta")</f>
        <v>1.0794999999999999</v>
      </c>
      <c r="N698" s="6" cm="1">
        <f t="array" ref="N698">_FV(A698,"Volume")</f>
        <v>725634</v>
      </c>
      <c r="O698" s="5" cm="1">
        <f t="array" ref="O698">_FV(A698,"P/E",TRUE)</f>
        <v>14.2712</v>
      </c>
      <c r="P698" s="6" cm="1">
        <f t="array" ref="P698">_FV(A698,"Employees")</f>
        <v>18500</v>
      </c>
      <c r="Q698" t="str" cm="1">
        <f t="array" ref="Q698">_FV(A698,"Exchange")</f>
        <v>New York Stock Exchange</v>
      </c>
    </row>
    <row r="699" spans="1:17" x14ac:dyDescent="0.25">
      <c r="A699" t="e" vm="704">
        <v>#VALUE!</v>
      </c>
      <c r="B699" t="str">
        <f>_FV(A699,"Ticker symbol",TRUE)</f>
        <v>NUE</v>
      </c>
      <c r="C699" t="str">
        <f>_FV(A699,"Name")</f>
        <v>NUCOR CORPORATION</v>
      </c>
      <c r="D699" t="str">
        <f>_FV(A699,"Description")</f>
        <v>Nucor Corporation (Nucor) manufactures steel and steel products. The Company produces direct reduced iron (DRI) for use in its steel mills. It operates in three segments: steel mills, steel products and raw materials. The steel mills segment produces and distributes sheet steel (hot-rolled, cold-rolled and galvanized), plate steel, structural steel (wide-flange beams, beam blanks, H-piling and sheet piling) and bar steel (blooms, billets, concrete reinforcing bar, merchant bar, wire rod and special bar quality). The steel products segment produces steel joists and joist girders, steel deck, fabricated concrete reinforcing steel and cold finished steel. The raw materials produces DRI; brokers ferrous and nonferrous metals, pig iron, HBI and DRI; supplies ferro-alloys, and processes ferrous and nonferrous scrap metal. It also processes ferrous and nonferrous metals and brokers ferrous and nonferrous metals, pig iron, hot briquetted iron (HBI) and DRI.</v>
      </c>
      <c r="E699" t="str">
        <f>_FV(A699,"Industry")</f>
        <v>Metals &amp; Mining</v>
      </c>
      <c r="F699" s="3">
        <f>_FV(A699,"Price")</f>
        <v>103.3699</v>
      </c>
      <c r="G699" s="3">
        <f>_FV(A699,"High")</f>
        <v>103.96469999999999</v>
      </c>
      <c r="H699" s="3">
        <f>_FV(A699,"Low")</f>
        <v>99.5</v>
      </c>
      <c r="I699" s="3">
        <f>_FV(A699,"Open")</f>
        <v>100.56</v>
      </c>
      <c r="J699" s="3">
        <f>_FV(A699,"Previous close",TRUE)</f>
        <v>98.76</v>
      </c>
      <c r="K699" s="1">
        <f>_FV(A699,"Market cap",TRUE)</f>
        <v>30875421050</v>
      </c>
      <c r="L699" s="4">
        <f>_FV(A699,"Change (%)",TRUE)</f>
        <v>4.6677999999999997E-2</v>
      </c>
      <c r="M699" s="5" cm="1">
        <f t="array" ref="M699">_FV(A699,"Beta")</f>
        <v>1.4185000000000001</v>
      </c>
      <c r="N699" s="6" cm="1">
        <f t="array" ref="N699">_FV(A699,"Volume")</f>
        <v>3299575</v>
      </c>
      <c r="O699" s="5" cm="1">
        <f t="array" ref="O699">_FV(A699,"P/E",TRUE)</f>
        <v>41.829000000000001</v>
      </c>
      <c r="P699" s="6" cm="1">
        <f t="array" ref="P699">_FV(A699,"Employees")</f>
        <v>26400</v>
      </c>
      <c r="Q699" t="str" cm="1">
        <f t="array" ref="Q699">_FV(A699,"Exchange")</f>
        <v>New York Stock Exchange</v>
      </c>
    </row>
    <row r="700" spans="1:17" x14ac:dyDescent="0.25">
      <c r="A700" t="e" vm="705">
        <v>#VALUE!</v>
      </c>
      <c r="B700" t="str">
        <f>_FV(A700,"Ticker symbol",TRUE)</f>
        <v>UI</v>
      </c>
      <c r="C700" t="str">
        <f>_FV(A700,"Name")</f>
        <v>UBIQUITI INC.</v>
      </c>
      <c r="D700" t="str">
        <f>_FV(A700,"Description")</f>
        <v>Ubiquiti Inc., formerly Ubiquiti Networks, Inc., develops performance networking technology for service providers and enterprises. It offers a portfolio of networking products and solutions. Its service provider product platforms provide carrier-class network infrastructure for fixed wireless broadband, wireless backhaul systems and routing. Its enterprise product platforms provide wireless local area network infrastructure, video surveillance products, switching and routing solutions, and machine-to-machine communication components. Its products and solutions include radios, antennas, software, communications protocols and management tools that are designed to deliver carrier and enterprise class wireless broadband access and other services primarily in the unlicensed radio frequency spectrum. Its service provider and carrier solutions include Base Station/Backhaul/Customer Premise Equipment/Bridge-airMAX, Network Routing Platform-EdgeMAX and Point-to-point Wireless Backhaul-airFiber.</v>
      </c>
      <c r="E700" t="str">
        <f>_FV(A700,"Industry")</f>
        <v>Communications &amp; Networking</v>
      </c>
      <c r="F700" s="3">
        <f>_FV(A700,"Price")</f>
        <v>285.39</v>
      </c>
      <c r="G700" s="3">
        <f>_FV(A700,"High")</f>
        <v>287.23</v>
      </c>
      <c r="H700" s="3">
        <f>_FV(A700,"Low")</f>
        <v>280</v>
      </c>
      <c r="I700" s="3">
        <f>_FV(A700,"Open")</f>
        <v>281.10000000000002</v>
      </c>
      <c r="J700" s="3">
        <f>_FV(A700,"Previous close",TRUE)</f>
        <v>280.39</v>
      </c>
      <c r="K700" s="1">
        <f>_FV(A700,"Market cap",TRUE)</f>
        <v>17925111880</v>
      </c>
      <c r="L700" s="4">
        <f>_FV(A700,"Change (%)",TRUE)</f>
        <v>1.7832000000000001E-2</v>
      </c>
      <c r="M700" s="5" cm="1">
        <f t="array" ref="M700">_FV(A700,"Beta")</f>
        <v>1.3735999999999999</v>
      </c>
      <c r="N700" s="6" cm="1">
        <f t="array" ref="N700">_FV(A700,"Volume")</f>
        <v>35886</v>
      </c>
      <c r="O700" s="5" cm="1">
        <f t="array" ref="O700">_FV(A700,"P/E",TRUE)</f>
        <v>34.820999999999998</v>
      </c>
      <c r="P700" s="6" cm="1">
        <f t="array" ref="P700">_FV(A700,"Employees")</f>
        <v>1021</v>
      </c>
      <c r="Q700" t="str" cm="1">
        <f t="array" ref="Q700">_FV(A700,"Exchange")</f>
        <v>New York Stock Exchange</v>
      </c>
    </row>
    <row r="701" spans="1:17" x14ac:dyDescent="0.25">
      <c r="A701" t="e" vm="706">
        <v>#VALUE!</v>
      </c>
      <c r="B701" t="str">
        <f>_FV(A701,"Ticker symbol",TRUE)</f>
        <v>PCG</v>
      </c>
      <c r="C701" t="str">
        <f>_FV(A701,"Name")</f>
        <v>PG&amp;E CORPORATION</v>
      </c>
      <c r="D701" t="str">
        <f>_FV(A701,"Description")</f>
        <v>PG&amp;E Corporation is a holding company. The Company's primary operating subsidiary is Pacific Gas and Electric Company (the Utility), which operates in northern and central California. The Utility is engaged in the sale and delivery of electricity and natural gas to customers. The Utility generates electricity and provides electricity transmission and distribution services throughout its service territory in northern and central California to residential, commercial, industrial, and agricultural customers. The Utility provides bundled services (electricity, transmission and distribution services) to various customers in its service territory. The Utility owns approximately 18,000 circuit miles of interconnected transmission lines operating at voltages ranging from 60 kilovolt (kV) to 500 kV. It also operates 35 electric transmission substations with a capacity of approximately 66,000 megavolt ampere (MVA).</v>
      </c>
      <c r="E701" t="str">
        <f>_FV(A701,"Industry")</f>
        <v>Electrical Utilities &amp; IPPs</v>
      </c>
      <c r="F701" s="3">
        <f>_FV(A701,"Price")</f>
        <v>10.925000000000001</v>
      </c>
      <c r="G701" s="3">
        <f>_FV(A701,"High")</f>
        <v>11.09</v>
      </c>
      <c r="H701" s="3">
        <f>_FV(A701,"Low")</f>
        <v>10.92</v>
      </c>
      <c r="I701" s="3">
        <f>_FV(A701,"Open")</f>
        <v>10.965</v>
      </c>
      <c r="J701" s="3">
        <f>_FV(A701,"Previous close",TRUE)</f>
        <v>10.94</v>
      </c>
      <c r="K701" s="1">
        <f>_FV(A701,"Market cap",TRUE)</f>
        <v>21687283050</v>
      </c>
      <c r="L701" s="4">
        <f>_FV(A701,"Change (%)",TRUE)</f>
        <v>-1.371E-3</v>
      </c>
      <c r="M701" s="5" cm="1">
        <f t="array" ref="M701">_FV(A701,"Beta")</f>
        <v>1.3774999999999999</v>
      </c>
      <c r="N701" s="6" cm="1">
        <f t="array" ref="N701">_FV(A701,"Volume")</f>
        <v>3411006</v>
      </c>
      <c r="O701" s="5" cm="1">
        <f t="array" ref="O701">_FV(A701,"P/E",TRUE)</f>
        <v>0</v>
      </c>
      <c r="P701" s="6" cm="1">
        <f t="array" ref="P701">_FV(A701,"Employees")</f>
        <v>24000</v>
      </c>
      <c r="Q701" t="str" cm="1">
        <f t="array" ref="Q701">_FV(A701,"Exchange")</f>
        <v>New York Stock Exchange</v>
      </c>
    </row>
    <row r="702" spans="1:17" x14ac:dyDescent="0.25">
      <c r="A702" t="e" vm="707">
        <v>#VALUE!</v>
      </c>
      <c r="B702" t="str">
        <f>_FV(A702,"Ticker symbol",TRUE)</f>
        <v>O</v>
      </c>
      <c r="C702" t="str">
        <f>_FV(A702,"Name")</f>
        <v>REALTY INCOME CORPORATION</v>
      </c>
      <c r="D702" t="str">
        <f>_FV(A702,"Description")</f>
        <v>Realty Income Corporation is a real estate investment trust (REIT). The Company is engaged in in-house acquisition, portfolio management, asset management, credit research, real estate research, legal, finance and accounting, information technology and capital markets capabilities. As of December 31, 2016, the Company owned a diversified portfolio of 4,944 properties located in 49 states and Puerto Rico, with over 83.0 million square feet of leasable space leased to 248 different commercial tenants doing business in 47 separate industries. As of December 31, 2016, of the 4,944 properties in the portfolio, 4,920, or 99.5%, were single-tenant properties, and the remaining were multi-tenant properties. As of December 31, 2016, of the 4,920 single-tenant properties, 4,836 were leased with a weighted average remaining lease term (excluding rights to extend a lease at the option of the tenant) of approximately 9.8 years.</v>
      </c>
      <c r="E702" t="str">
        <f>_FV(A702,"Industry")</f>
        <v>Residential &amp; Commercial REIT</v>
      </c>
      <c r="F702" s="3">
        <f>_FV(A702,"Price")</f>
        <v>68.239999999999995</v>
      </c>
      <c r="G702" s="3">
        <f>_FV(A702,"High")</f>
        <v>68.78</v>
      </c>
      <c r="H702" s="3">
        <f>_FV(A702,"Low")</f>
        <v>67.790000000000006</v>
      </c>
      <c r="I702" s="3">
        <f>_FV(A702,"Open")</f>
        <v>68.45</v>
      </c>
      <c r="J702" s="3">
        <f>_FV(A702,"Previous close",TRUE)</f>
        <v>68.099999999999994</v>
      </c>
      <c r="K702" s="1">
        <f>_FV(A702,"Market cap",TRUE)</f>
        <v>25488643127</v>
      </c>
      <c r="L702" s="4">
        <f>_FV(A702,"Change (%)",TRUE)</f>
        <v>2.0560000000000001E-3</v>
      </c>
      <c r="M702" s="5" cm="1">
        <f t="array" ref="M702">_FV(A702,"Beta")</f>
        <v>0.73280000000000001</v>
      </c>
      <c r="N702" s="6" cm="1">
        <f t="array" ref="N702">_FV(A702,"Volume")</f>
        <v>1365693</v>
      </c>
      <c r="O702" s="5" cm="1">
        <f t="array" ref="O702">_FV(A702,"P/E",TRUE)</f>
        <v>70.354100000000003</v>
      </c>
      <c r="P702" s="6" cm="1">
        <f t="array" ref="P702">_FV(A702,"Employees")</f>
        <v>208</v>
      </c>
      <c r="Q702" t="str" cm="1">
        <f t="array" ref="Q702">_FV(A702,"Exchange")</f>
        <v>New York Stock Exchange</v>
      </c>
    </row>
    <row r="703" spans="1:17" x14ac:dyDescent="0.25">
      <c r="A703" t="e" vm="708">
        <v>#VALUE!</v>
      </c>
      <c r="B703" t="str">
        <f>_FV(A703,"Ticker symbol",TRUE)</f>
        <v>MKC</v>
      </c>
      <c r="C703" t="str">
        <f>_FV(A703,"Name")</f>
        <v>MCCORMICK &amp; COMPANY, INCORPORATED</v>
      </c>
      <c r="D703" t="str">
        <f>_FV(A703,"Description")</f>
        <v>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Company’s sales, distribution and production facilities are located in North America, Europe and China. Additional facilities are based in Australia, India, Central America, Thailand and South Africa.</v>
      </c>
      <c r="E703" t="str">
        <f>_FV(A703,"Industry")</f>
        <v>Food &amp; Tobacco</v>
      </c>
      <c r="F703" s="3">
        <f>_FV(A703,"Price")</f>
        <v>90.91</v>
      </c>
      <c r="G703" s="3">
        <f>_FV(A703,"High")</f>
        <v>91.62</v>
      </c>
      <c r="H703" s="3">
        <f>_FV(A703,"Low")</f>
        <v>89.41</v>
      </c>
      <c r="I703" s="3">
        <f>_FV(A703,"Open")</f>
        <v>89.61</v>
      </c>
      <c r="J703" s="3">
        <f>_FV(A703,"Previous close",TRUE)</f>
        <v>89.33</v>
      </c>
      <c r="K703" s="1">
        <f>_FV(A703,"Market cap",TRUE)</f>
        <v>23854070000</v>
      </c>
      <c r="L703" s="4">
        <f>_FV(A703,"Change (%)",TRUE)</f>
        <v>1.7686999999999998E-2</v>
      </c>
      <c r="M703" s="5" cm="1">
        <f t="array" ref="M703">_FV(A703,"Beta")</f>
        <v>0.45519999999999999</v>
      </c>
      <c r="N703" s="6" cm="1">
        <f t="array" ref="N703">_FV(A703,"Volume")</f>
        <v>430182</v>
      </c>
      <c r="O703" s="5" cm="1">
        <f t="array" ref="O703">_FV(A703,"P/E",TRUE)</f>
        <v>31.509699999999999</v>
      </c>
      <c r="P703" s="6" cm="1">
        <f t="array" ref="P703">_FV(A703,"Employees")</f>
        <v>13000</v>
      </c>
      <c r="Q703" t="str" cm="1">
        <f t="array" ref="Q703">_FV(A703,"Exchange")</f>
        <v>New York Stock Exchange</v>
      </c>
    </row>
    <row r="704" spans="1:17" x14ac:dyDescent="0.25">
      <c r="A704" t="e" vm="709">
        <v>#VALUE!</v>
      </c>
      <c r="B704" t="str">
        <f>_FV(A704,"Ticker symbol",TRUE)</f>
        <v>FTV</v>
      </c>
      <c r="C704" t="str">
        <f>_FV(A704,"Name")</f>
        <v>FORTIVE CORPORATION</v>
      </c>
      <c r="D704" t="str">
        <f>_FV(A704,"Description")</f>
        <v>Fortive Corporation is a diversified industrial growth company. The Company designs, develops, manufactures and markets professional and engineered products, software and services for a range of end markets. The Company operates through three segments: Intelligent Operating Solutions, Precision Technologies and Advanced Healthcare Solutions. Intelligent Operating Solutions segment consists of Fluke, Industrial Scientific, Accruent and Gordian. Its Precision Technologies segment includes Tektronix, Pacific Scientific Energetic Materials Company, Qualitrol, Andersen-Negele, Gems, Setra, Hengstler and Dynapar. Its Advanced Healthcare Solutions include Advanced Sterilization Products, Fluke Health Solutions, Censis and Invetech. Fluke provides professional test and measurement (T&amp;M) tools. Industrial Scientific provides gas detection products, services and solutions for worksites around the world.</v>
      </c>
      <c r="E704" t="str">
        <f>_FV(A704,"Industry")</f>
        <v>Machinery, Equipment &amp; Components</v>
      </c>
      <c r="F704" s="3">
        <f>_FV(A704,"Price")</f>
        <v>73.14</v>
      </c>
      <c r="G704" s="3">
        <f>_FV(A704,"High")</f>
        <v>73.924999999999997</v>
      </c>
      <c r="H704" s="3">
        <f>_FV(A704,"Low")</f>
        <v>72.95</v>
      </c>
      <c r="I704" s="3">
        <f>_FV(A704,"Open")</f>
        <v>72.95</v>
      </c>
      <c r="J704" s="3">
        <f>_FV(A704,"Previous close",TRUE)</f>
        <v>72.819999999999993</v>
      </c>
      <c r="K704" s="1">
        <f>_FV(A704,"Market cap",TRUE)</f>
        <v>24759755070</v>
      </c>
      <c r="L704" s="4">
        <f>_FV(A704,"Change (%)",TRUE)</f>
        <v>4.3940000000000003E-3</v>
      </c>
      <c r="M704" s="5" cm="1">
        <f t="array" ref="M704">_FV(A704,"Beta")</f>
        <v>1.1378999999999999</v>
      </c>
      <c r="N704" s="6" cm="1">
        <f t="array" ref="N704">_FV(A704,"Volume")</f>
        <v>959381</v>
      </c>
      <c r="O704" s="5" cm="1">
        <f t="array" ref="O704">_FV(A704,"P/E",TRUE)</f>
        <v>15.670400000000001</v>
      </c>
      <c r="P704" s="6" cm="1">
        <f t="array" ref="P704">_FV(A704,"Employees")</f>
        <v>17000</v>
      </c>
      <c r="Q704" t="str" cm="1">
        <f t="array" ref="Q704">_FV(A704,"Exchange")</f>
        <v>New York Stock Exchange</v>
      </c>
    </row>
    <row r="705" spans="1:17" x14ac:dyDescent="0.25">
      <c r="A705" t="e" vm="710">
        <v>#VALUE!</v>
      </c>
      <c r="B705" t="str">
        <f>_FV(A705,"Ticker symbol",TRUE)</f>
        <v>SYF</v>
      </c>
      <c r="C705" t="str">
        <f>_FV(A705,"Name")</f>
        <v>SYNCHRONY FINANCIAL</v>
      </c>
      <c r="D705" t="str">
        <f>_FV(A705,"Description")</f>
        <v>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v>
      </c>
      <c r="E705" t="str">
        <f>_FV(A705,"Industry")</f>
        <v>Banking Services</v>
      </c>
      <c r="F705" s="3">
        <f>_FV(A705,"Price")</f>
        <v>46.865000000000002</v>
      </c>
      <c r="G705" s="3">
        <f>_FV(A705,"High")</f>
        <v>47.215000000000003</v>
      </c>
      <c r="H705" s="3">
        <f>_FV(A705,"Low")</f>
        <v>46.364400000000003</v>
      </c>
      <c r="I705" s="3">
        <f>_FV(A705,"Open")</f>
        <v>46.55</v>
      </c>
      <c r="J705" s="3">
        <f>_FV(A705,"Previous close",TRUE)</f>
        <v>45.9</v>
      </c>
      <c r="K705" s="1">
        <f>_FV(A705,"Market cap",TRUE)</f>
        <v>27256632448</v>
      </c>
      <c r="L705" s="4">
        <f>_FV(A705,"Change (%)",TRUE)</f>
        <v>2.1023999999999998E-2</v>
      </c>
      <c r="M705" s="5" cm="1">
        <f t="array" ref="M705">_FV(A705,"Beta")</f>
        <v>1.8416999999999999</v>
      </c>
      <c r="N705" s="6" cm="1">
        <f t="array" ref="N705">_FV(A705,"Volume")</f>
        <v>3410091</v>
      </c>
      <c r="O705" s="5" cm="1">
        <f t="array" ref="O705">_FV(A705,"P/E",TRUE)</f>
        <v>12.920500000000001</v>
      </c>
      <c r="P705" s="6" cm="1">
        <f t="array" ref="P705">_FV(A705,"Employees")</f>
        <v>16500</v>
      </c>
      <c r="Q705" t="str" cm="1">
        <f t="array" ref="Q705">_FV(A705,"Exchange")</f>
        <v>New York Stock Exchange</v>
      </c>
    </row>
    <row r="706" spans="1:17" x14ac:dyDescent="0.25">
      <c r="A706" t="e" vm="711">
        <v>#VALUE!</v>
      </c>
      <c r="B706" t="str">
        <f>_FV(A706,"Ticker symbol",TRUE)</f>
        <v>ABC</v>
      </c>
      <c r="C706" t="str">
        <f>_FV(A706,"Name")</f>
        <v>AMERISOURCEBERGEN CORPORATION</v>
      </c>
      <c r="D706" t="str">
        <f>_FV(A706,"Description")</f>
        <v>AmerisourceBergen Corporation is a pharmaceutical sourcing and distribution services company. The Company's segments include Pharmaceutical Distribution and Other. The Company provides services to healthcare providers, and pharmaceutical and biotech manufacturers. As of June 30, 2016, the Pharmaceutical Distribution segment consists of two operating segments, including the operations of AmerisourceBergen Drug Corporation (ABDC) and AmerisourceBergen Specialty Group (ABSG), which distributes specialty drugs to their customers. Servicing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and the MWI Veterinary Supply, Inc. ABSG operates distribution facilities that focus primarily on complex disease treatment regimens.</v>
      </c>
      <c r="E706" t="str">
        <f>_FV(A706,"Industry")</f>
        <v>Healthcare Equipment &amp; Supplies</v>
      </c>
      <c r="F706" s="3">
        <f>_FV(A706,"Price")</f>
        <v>124.755</v>
      </c>
      <c r="G706" s="3">
        <f>_FV(A706,"High")</f>
        <v>124.81</v>
      </c>
      <c r="H706" s="3">
        <f>_FV(A706,"Low")</f>
        <v>120.66500000000001</v>
      </c>
      <c r="I706" s="3">
        <f>_FV(A706,"Open")</f>
        <v>120.82</v>
      </c>
      <c r="J706" s="3">
        <f>_FV(A706,"Previous close",TRUE)</f>
        <v>120.86</v>
      </c>
      <c r="K706" s="1">
        <f>_FV(A706,"Market cap",TRUE)</f>
        <v>25626011878</v>
      </c>
      <c r="L706" s="4">
        <f>_FV(A706,"Change (%)",TRUE)</f>
        <v>3.2226999999999999E-2</v>
      </c>
      <c r="M706" s="5" cm="1">
        <f t="array" ref="M706">_FV(A706,"Beta")</f>
        <v>0.5363</v>
      </c>
      <c r="N706" s="6" cm="1">
        <f t="array" ref="N706">_FV(A706,"Volume")</f>
        <v>376211</v>
      </c>
      <c r="O706" s="5" cm="1">
        <f t="array" ref="O706">_FV(A706,"P/E",TRUE)</f>
        <v>0</v>
      </c>
      <c r="P706" s="6" cm="1">
        <f t="array" ref="P706">_FV(A706,"Employees")</f>
        <v>22000</v>
      </c>
      <c r="Q706" t="str" cm="1">
        <f t="array" ref="Q706">_FV(A706,"Exchange")</f>
        <v>New York Stock Exchange</v>
      </c>
    </row>
    <row r="707" spans="1:17" x14ac:dyDescent="0.25">
      <c r="A707" t="e" vm="712">
        <v>#VALUE!</v>
      </c>
      <c r="B707" t="str">
        <f>_FV(A707,"Ticker symbol",TRUE)</f>
        <v>AJG</v>
      </c>
      <c r="C707" t="str">
        <f>_FV(A707,"Name")</f>
        <v>ARTHUR J. GALLAGHER &amp; CO.</v>
      </c>
      <c r="D707" t="str">
        <f>_FV(A707,"Description")</f>
        <v>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Its retail brokerage operations negotiate and place property/casualty, employer-provided health and welfare insurance, and healthcare exchange and retirement solutions principally for middle-market commercial, industrial, public entity, religious and not-for-profit entities. The risk management segment provides contract claim settlement and administration services for enterprises that choose to self-insure some or all of their property/casualty coverages and for insurance companies that choose to outsource some or all of their property/casualty claims departments.</v>
      </c>
      <c r="E707" t="str">
        <f>_FV(A707,"Industry")</f>
        <v>Insurance</v>
      </c>
      <c r="F707" s="3">
        <f>_FV(A707,"Price")</f>
        <v>152.82499999999999</v>
      </c>
      <c r="G707" s="3">
        <f>_FV(A707,"High")</f>
        <v>154.02000000000001</v>
      </c>
      <c r="H707" s="3">
        <f>_FV(A707,"Low")</f>
        <v>151.4</v>
      </c>
      <c r="I707" s="3">
        <f>_FV(A707,"Open")</f>
        <v>152.28</v>
      </c>
      <c r="J707" s="3">
        <f>_FV(A707,"Previous close",TRUE)</f>
        <v>151.16</v>
      </c>
      <c r="K707" s="1">
        <f>_FV(A707,"Market cap",TRUE)</f>
        <v>29936430774</v>
      </c>
      <c r="L707" s="4">
        <f>_FV(A707,"Change (%)",TRUE)</f>
        <v>1.1014999999999999E-2</v>
      </c>
      <c r="M707" s="5" cm="1">
        <f t="array" ref="M707">_FV(A707,"Beta")</f>
        <v>0.70509999999999995</v>
      </c>
      <c r="N707" s="6" cm="1">
        <f t="array" ref="N707">_FV(A707,"Volume")</f>
        <v>294416</v>
      </c>
      <c r="O707" s="5" cm="1">
        <f t="array" ref="O707">_FV(A707,"P/E",TRUE)</f>
        <v>34.875300000000003</v>
      </c>
      <c r="P707" s="6" cm="1">
        <f t="array" ref="P707">_FV(A707,"Employees")</f>
        <v>32401</v>
      </c>
      <c r="Q707" t="str" cm="1">
        <f t="array" ref="Q707">_FV(A707,"Exchange")</f>
        <v>New York Stock Exchange</v>
      </c>
    </row>
    <row r="708" spans="1:17" x14ac:dyDescent="0.25">
      <c r="A708" t="e" vm="713">
        <v>#VALUE!</v>
      </c>
      <c r="B708" t="str">
        <f>_FV(A708,"Ticker symbol",TRUE)</f>
        <v>LH</v>
      </c>
      <c r="C708" t="str">
        <f>_FV(A708,"Name")</f>
        <v>LABORATORY CORPORATION OF AMERICA HOLDINGS</v>
      </c>
      <c r="D708" t="str">
        <f>_FV(A708,"Description")</f>
        <v>Laboratory Corporation of America Holdings is a life sciences company that is integrated in guiding patient care, providing clinical laboratory and end-to-end drug development services. The Company operates as a healthcare diagnostics company. The Company operates through two segments: LabCorp Diagnostics (LCD) and Covance Drug Development (CDD). The LCD segment is an independent clinical laboratory business, which offers menu of frequently requested and specialty testing through an integrated network of primary and specialty laboratories across the United States. The CDD segment offers drug development services, and provides a range of drug research and development (R&amp;D) and market access services to biopharmaceutical companies and medical device companies across the world. It serves a range of customers, including managed care organizations (MCOs), biopharmaceutical companies, governmental agencies, physicians and other healthcare providers.</v>
      </c>
      <c r="E708" t="str">
        <f>_FV(A708,"Industry")</f>
        <v>Healthcare Providers &amp; Services</v>
      </c>
      <c r="F708" s="3">
        <f>_FV(A708,"Price")</f>
        <v>279.24</v>
      </c>
      <c r="G708" s="3">
        <f>_FV(A708,"High")</f>
        <v>280.69</v>
      </c>
      <c r="H708" s="3">
        <f>_FV(A708,"Low")</f>
        <v>278.25</v>
      </c>
      <c r="I708" s="3">
        <f>_FV(A708,"Open")</f>
        <v>279.97000000000003</v>
      </c>
      <c r="J708" s="3">
        <f>_FV(A708,"Previous close",TRUE)</f>
        <v>278.14</v>
      </c>
      <c r="K708" s="1">
        <f>_FV(A708,"Market cap",TRUE)</f>
        <v>27281748000</v>
      </c>
      <c r="L708" s="4">
        <f>_FV(A708,"Change (%)",TRUE)</f>
        <v>3.9550000000000002E-3</v>
      </c>
      <c r="M708" s="5" cm="1">
        <f t="array" ref="M708">_FV(A708,"Beta")</f>
        <v>1.0474000000000001</v>
      </c>
      <c r="N708" s="6" cm="1">
        <f t="array" ref="N708">_FV(A708,"Volume")</f>
        <v>318578</v>
      </c>
      <c r="O708" s="5" cm="1">
        <f t="array" ref="O708">_FV(A708,"P/E",TRUE)</f>
        <v>10.3401</v>
      </c>
      <c r="P708" s="6" cm="1">
        <f t="array" ref="P708">_FV(A708,"Employees")</f>
        <v>72400</v>
      </c>
      <c r="Q708" t="str" cm="1">
        <f t="array" ref="Q708">_FV(A708,"Exchange")</f>
        <v>New York Stock Exchange</v>
      </c>
    </row>
    <row r="709" spans="1:17" x14ac:dyDescent="0.25">
      <c r="A709" t="e" vm="714">
        <v>#VALUE!</v>
      </c>
      <c r="B709" t="str">
        <f>_FV(A709,"Ticker symbol",TRUE)</f>
        <v>CLX</v>
      </c>
      <c r="C709" t="str">
        <f>_FV(A709,"Name")</f>
        <v>THE CLOROX COMPANY</v>
      </c>
      <c r="D709" t="str">
        <f>_FV(A709,"Description")</f>
        <v>The Clorox Company is a manufacturer and marketer of consumer and professional products. The Company sells its products primarily through mass retail outlets, e-commerce channels, wholesale distributors and medical supply distributors. The Company operates through four segments: Cleaning, Household, Lifestyle and International. Its Cleaning segment consists of laundry, home care and professional products marketed and sold in the United States. Its Household segment consists of charcoal, cat litter and plastic bags, wraps and container products marketed and sold in the United States. Its Lifestyle segment consists of food products, water-filtration systems and filters, and natural personal care products marketed and sold in the United States. Its International segment consists of products sold outside the United States. It markets some of the consumer brand names, such as namesake bleach and cleaning products, Pine-Sol cleaners, Liquid-Plumr clog removers and Kingsford charcoal.</v>
      </c>
      <c r="E709" t="str">
        <f>_FV(A709,"Industry")</f>
        <v>Personal &amp; Household Products &amp; Services</v>
      </c>
      <c r="F709" s="3">
        <f>_FV(A709,"Price")</f>
        <v>187.84389999999999</v>
      </c>
      <c r="G709" s="3">
        <f>_FV(A709,"High")</f>
        <v>188.03</v>
      </c>
      <c r="H709" s="3">
        <f>_FV(A709,"Low")</f>
        <v>183.72</v>
      </c>
      <c r="I709" s="3">
        <f>_FV(A709,"Open")</f>
        <v>183.9</v>
      </c>
      <c r="J709" s="3">
        <f>_FV(A709,"Previous close",TRUE)</f>
        <v>183.01</v>
      </c>
      <c r="K709" s="1">
        <f>_FV(A709,"Market cap",TRUE)</f>
        <v>22761330000</v>
      </c>
      <c r="L709" s="4">
        <f>_FV(A709,"Change (%)",TRUE)</f>
        <v>2.6413000000000002E-2</v>
      </c>
      <c r="M709" s="5" cm="1">
        <f t="array" ref="M709">_FV(A709,"Beta")</f>
        <v>0.17549999999999999</v>
      </c>
      <c r="N709" s="6" cm="1">
        <f t="array" ref="N709">_FV(A709,"Volume")</f>
        <v>466706</v>
      </c>
      <c r="O709" s="5" cm="1">
        <f t="array" ref="O709">_FV(A709,"P/E",TRUE)</f>
        <v>25.549099999999999</v>
      </c>
      <c r="P709" s="6" cm="1">
        <f t="array" ref="P709">_FV(A709,"Employees")</f>
        <v>8800</v>
      </c>
      <c r="Q709" t="str" cm="1">
        <f t="array" ref="Q709">_FV(A709,"Exchange")</f>
        <v>New York Stock Exchange</v>
      </c>
    </row>
    <row r="710" spans="1:17" x14ac:dyDescent="0.25">
      <c r="A710" t="e" vm="715">
        <v>#VALUE!</v>
      </c>
      <c r="B710" t="str">
        <f>_FV(A710,"Ticker symbol",TRUE)</f>
        <v>YUMC</v>
      </c>
      <c r="C710" t="str">
        <f>_FV(A710,"Name")</f>
        <v>YUM CHINA HOLDINGS, INC.</v>
      </c>
      <c r="D710" t="str">
        <f>_FV(A710,"Description")</f>
        <v>Yum China Holdings, Inc. is a restaurant company. The Company's segments include KFC, Pizza Hut Casual Dining, and All Other Segments, including Pizza Hut Home Service, East Dawning, Little Sheep and Taco Bell. As of December 31, 2016, the Company had over 7,500 restaurants in China. Its restaurant base consists of various restaurant concepts. The Company's restaurants in each of its concept offer consumers the ability to dine in and/or carry out food. In addition, KFC, Pizza Hut Casual Dining, Pizza Hut Home Service and East Dawning offer delivery service. KFC is the quick-service restaurant (QSR) brand. Pizza Hut Casual Dining is the casual dining restaurant (CDR) brand. As of December 31, 2016, the Company had over 360 Pizza Hut Home Service units in over 50 cities in China. The Little Sheep concept specializes in Hot Pot cooking. East Dawning is a Chinese food QSR brand. Taco Bell is a QSR brand specializing in Mexican-style food.</v>
      </c>
      <c r="E710" t="str">
        <f>_FV(A710,"Industry")</f>
        <v>Hotels &amp; Entertainment Services</v>
      </c>
      <c r="F710" s="3">
        <f>_FV(A710,"Price")</f>
        <v>61.575000000000003</v>
      </c>
      <c r="G710" s="3">
        <f>_FV(A710,"High")</f>
        <v>61.704999999999998</v>
      </c>
      <c r="H710" s="3">
        <f>_FV(A710,"Low")</f>
        <v>61.09</v>
      </c>
      <c r="I710" s="3">
        <f>_FV(A710,"Open")</f>
        <v>61.63</v>
      </c>
      <c r="J710" s="3">
        <f>_FV(A710,"Previous close",TRUE)</f>
        <v>62.11</v>
      </c>
      <c r="K710" s="1">
        <f>_FV(A710,"Market cap",TRUE)</f>
        <v>25886561025</v>
      </c>
      <c r="L710" s="4">
        <f>_FV(A710,"Change (%)",TRUE)</f>
        <v>-8.6140000000000001E-3</v>
      </c>
      <c r="M710" s="5" cm="1">
        <f t="array" ref="M710">_FV(A710,"Beta")</f>
        <v>0.84040000000000004</v>
      </c>
      <c r="N710" s="6" cm="1">
        <f t="array" ref="N710">_FV(A710,"Volume")</f>
        <v>474687</v>
      </c>
      <c r="O710" s="5" cm="1">
        <f t="array" ref="O710">_FV(A710,"P/E",TRUE)</f>
        <v>27.181699999999999</v>
      </c>
      <c r="P710" s="6" cm="1">
        <f t="array" ref="P710">_FV(A710,"Employees")</f>
        <v>400000</v>
      </c>
      <c r="Q710" t="str" cm="1">
        <f t="array" ref="Q710">_FV(A710,"Exchange")</f>
        <v>New York Stock Exchange</v>
      </c>
    </row>
    <row r="711" spans="1:17" x14ac:dyDescent="0.25">
      <c r="A711" t="e" vm="716">
        <v>#VALUE!</v>
      </c>
      <c r="B711" t="str">
        <f>_FV(A711,"Ticker symbol",TRUE)</f>
        <v>ED</v>
      </c>
      <c r="C711" t="str">
        <f>_FV(A711,"Name")</f>
        <v>CONSOLIDATED EDISON, INC.</v>
      </c>
      <c r="D711" t="str">
        <f>_FV(A711,"Description")</f>
        <v>Consolidated Edison, Inc. (Con Edison) is a holding company. The Company operates through its subsidiaries, which include Consolidated Edison Company of New York, Inc. (CECONY), Orange and Rockland Utilities, Inc. (O&amp;R), Con Edison Clean Energy Businesses, Inc. (the Clean Energy Businesses) and Con Edison Transmission, Inc. (Con Edison Transmission). CECONY's principal business operations are its regulated electric, gas and steam delivery businesses. CECONY provides electricity, natural gas and steam to customers in New York City and Westchester County. O&amp;R's principal business operations are its regulated electric and gas delivery businesses. The Clean Energy Businesses develop, own and operate renewable and energy infrastructure projects and provide energy-related products and services to wholesale and retail customers. Con Edison Transmission, through its subsidiaries, invests in electric transmission facilities and gas pipeline and storage facilities.</v>
      </c>
      <c r="E711" t="str">
        <f>_FV(A711,"Industry")</f>
        <v>Electrical Utilities &amp; IPPs</v>
      </c>
      <c r="F711" s="3">
        <f>_FV(A711,"Price")</f>
        <v>79.48</v>
      </c>
      <c r="G711" s="3">
        <f>_FV(A711,"High")</f>
        <v>80.430000000000007</v>
      </c>
      <c r="H711" s="3">
        <f>_FV(A711,"Low")</f>
        <v>78.37</v>
      </c>
      <c r="I711" s="3">
        <f>_FV(A711,"Open")</f>
        <v>78.37</v>
      </c>
      <c r="J711" s="3">
        <f>_FV(A711,"Previous close",TRUE)</f>
        <v>78.09</v>
      </c>
      <c r="K711" s="1">
        <f>_FV(A711,"Market cap",TRUE)</f>
        <v>27236866084</v>
      </c>
      <c r="L711" s="4">
        <f>_FV(A711,"Change (%)",TRUE)</f>
        <v>1.78E-2</v>
      </c>
      <c r="M711" s="5" cm="1">
        <f t="array" ref="M711">_FV(A711,"Beta")</f>
        <v>0.15490000000000001</v>
      </c>
      <c r="N711" s="6" cm="1">
        <f t="array" ref="N711">_FV(A711,"Volume")</f>
        <v>770117</v>
      </c>
      <c r="O711" s="5" cm="1">
        <f t="array" ref="O711">_FV(A711,"P/E",TRUE)</f>
        <v>19.312899999999999</v>
      </c>
      <c r="P711" s="6" cm="1">
        <f t="array" ref="P711">_FV(A711,"Employees")</f>
        <v>14071</v>
      </c>
      <c r="Q711" t="str" cm="1">
        <f t="array" ref="Q711">_FV(A711,"Exchange")</f>
        <v>New York Stock Exchange</v>
      </c>
    </row>
    <row r="712" spans="1:17" x14ac:dyDescent="0.25">
      <c r="A712" t="e" vm="717">
        <v>#VALUE!</v>
      </c>
      <c r="B712" t="str">
        <f>_FV(A712,"Ticker symbol",TRUE)</f>
        <v>OXY</v>
      </c>
      <c r="C712" t="str">
        <f>_FV(A712,"Name")</f>
        <v>OCCIDENTAL PETROLEUM CORPORATION</v>
      </c>
      <c r="D712" t="str">
        <f>_FV(A712,"Description")</f>
        <v>Occidental Petroleum Corp is an international oil and gas exploration and production company. The Company has operations in the United States, Middle East and Latin America. It operates through three segments: Oil and Gas, Chemical (OxyChem) and Midstream and Marketing. Its Oil and Gas segment explores for, develops and produces oil and condensate, natural gas liquids (NGLs) and natural gas. Its OxyChem segment primarily manufactures and markets basic chemicals and vinyls. OxyChem also manufactures polyvinyl chloride (PVC) resins, chlorine and caustic soda and has manufacturing facilities in the United States, Canada and Latin America. Midstream and Marketing segment purchases, markets, gathers, processes, transports and stores oil, condensate, NGL, natural gas, carbon dioxide and power. Through its subsidiary, Oxy Low Carbon Ventures, LLC it develops carbon capture, utilization and storage projects that source anthropogenic carbon dioxide.</v>
      </c>
      <c r="E712" t="str">
        <f>_FV(A712,"Industry")</f>
        <v>Oil &amp; Gas</v>
      </c>
      <c r="F712" s="3">
        <f>_FV(A712,"Price")</f>
        <v>27.028199999999998</v>
      </c>
      <c r="G712" s="3">
        <f>_FV(A712,"High")</f>
        <v>28.12</v>
      </c>
      <c r="H712" s="3">
        <f>_FV(A712,"Low")</f>
        <v>26.76</v>
      </c>
      <c r="I712" s="3">
        <f>_FV(A712,"Open")</f>
        <v>27.71</v>
      </c>
      <c r="J712" s="3">
        <f>_FV(A712,"Previous close",TRUE)</f>
        <v>27.39</v>
      </c>
      <c r="K712" s="1">
        <f>_FV(A712,"Market cap",TRUE)</f>
        <v>25229759788</v>
      </c>
      <c r="L712" s="4">
        <f>_FV(A712,"Change (%)",TRUE)</f>
        <v>-1.3209E-2</v>
      </c>
      <c r="M712" s="5" cm="1">
        <f t="array" ref="M712">_FV(A712,"Beta")</f>
        <v>2.4857999999999998</v>
      </c>
      <c r="N712" s="6" cm="1">
        <f t="array" ref="N712">_FV(A712,"Volume")</f>
        <v>9932597</v>
      </c>
      <c r="O712" s="5" cm="1">
        <f t="array" ref="O712">_FV(A712,"P/E",TRUE)</f>
        <v>0</v>
      </c>
      <c r="P712" s="6" cm="1">
        <f t="array" ref="P712">_FV(A712,"Employees")</f>
        <v>11800</v>
      </c>
      <c r="Q712" t="str" cm="1">
        <f t="array" ref="Q712">_FV(A712,"Exchange")</f>
        <v>New York Stock Exchange</v>
      </c>
    </row>
    <row r="713" spans="1:17" x14ac:dyDescent="0.25">
      <c r="A713" t="e" vm="718">
        <v>#VALUE!</v>
      </c>
      <c r="B713" t="str">
        <f>_FV(A713,"Ticker symbol",TRUE)</f>
        <v>CBRE</v>
      </c>
      <c r="C713" t="str">
        <f>_FV(A713,"Name")</f>
        <v>CBRE GROUP, INC.</v>
      </c>
      <c r="D713" t="str">
        <f>_FV(A713,"Description")</f>
        <v>CBRE Group, Inc. is a holding company that conducts all of its operations through its subsidiaries. The Company operates as a commercial real estate services and investment company. The Company operates through the segments: The Americas; Europe, Middle East and Africa (EMEA); Asia Pacific; Global Investment Management, and Development Services. The Company provides commercial real estate services under the CBRE brand name, investment management services under the CBRE Global Investors brand name and development services under the Trammell Crow Company brand name. The Company's business is focused on commercial property, corporate facilities, project and transaction management, tenant/occupier and property/agency leasing, capital markets solutions (property sales, commercial mortgage brokerage, loan origination and servicing) real estate investment management, valuation, development services and proprietary research.</v>
      </c>
      <c r="E713" t="str">
        <f>_FV(A713,"Industry")</f>
        <v>Real Estate Operations</v>
      </c>
      <c r="F713" s="3">
        <f>_FV(A713,"Price")</f>
        <v>87.02</v>
      </c>
      <c r="G713" s="3">
        <f>_FV(A713,"High")</f>
        <v>88.24</v>
      </c>
      <c r="H713" s="3">
        <f>_FV(A713,"Low")</f>
        <v>86.25</v>
      </c>
      <c r="I713" s="3">
        <f>_FV(A713,"Open")</f>
        <v>87.02</v>
      </c>
      <c r="J713" s="3">
        <f>_FV(A713,"Previous close",TRUE)</f>
        <v>86.9</v>
      </c>
      <c r="K713" s="1">
        <f>_FV(A713,"Market cap",TRUE)</f>
        <v>29208906948</v>
      </c>
      <c r="L713" s="4">
        <f>_FV(A713,"Change (%)",TRUE)</f>
        <v>1.3810000000000001E-3</v>
      </c>
      <c r="M713" s="5" cm="1">
        <f t="array" ref="M713">_FV(A713,"Beta")</f>
        <v>1.5025999999999999</v>
      </c>
      <c r="N713" s="6" cm="1">
        <f t="array" ref="N713">_FV(A713,"Volume")</f>
        <v>463779</v>
      </c>
      <c r="O713" s="5" cm="1">
        <f t="array" ref="O713">_FV(A713,"P/E",TRUE)</f>
        <v>34.786700000000003</v>
      </c>
      <c r="P713" s="6" cm="1">
        <f t="array" ref="P713">_FV(A713,"Employees")</f>
        <v>100000</v>
      </c>
      <c r="Q713" t="str" cm="1">
        <f t="array" ref="Q713">_FV(A713,"Exchange")</f>
        <v>New York Stock Exchange</v>
      </c>
    </row>
    <row r="714" spans="1:17" x14ac:dyDescent="0.25">
      <c r="A714" t="e" vm="719">
        <v>#VALUE!</v>
      </c>
      <c r="B714" t="str">
        <f>_FV(A714,"Ticker symbol",TRUE)</f>
        <v>DTE</v>
      </c>
      <c r="C714" t="str">
        <f>_FV(A714,"Name")</f>
        <v>DTE ENERGY COMPANY</v>
      </c>
      <c r="D714" t="str">
        <f>_FV(A714,"Description")</f>
        <v>DTE Energy Company is an energy company. Its segments include Electric, which consists of DTE Electric Company, which is engaged in the generation, purchase, distribution and sale of electricity to residential, commercial and industrial customers in southeastern Michigan; Gas, which consists of DTE Gas Company, which is engaged in the purchase, storage, transportation, distribution and sale of natural gas to residential, commercial and industrial customers throughout Michigan; Gas Storage and Pipelines, which consists of natural gas pipeline, gathering and storage businesses; Power and Industrial Projects, which consists of projects that deliver energy and utility-type products and services to industrial, commercial and institutional customers, and sell electricity from renewable energy projects; Energy Trading, which consists of energy marketing and trading operations, and Corporate and Other, which includes various holding company activities and holds certain non-utility debt.</v>
      </c>
      <c r="E714" t="str">
        <f>_FV(A714,"Industry")</f>
        <v>Electrical Utilities &amp; IPPs</v>
      </c>
      <c r="F714" s="3">
        <f>_FV(A714,"Price")</f>
        <v>144.77000000000001</v>
      </c>
      <c r="G714" s="3">
        <f>_FV(A714,"High")</f>
        <v>145.43</v>
      </c>
      <c r="H714" s="3">
        <f>_FV(A714,"Low")</f>
        <v>142.41</v>
      </c>
      <c r="I714" s="3">
        <f>_FV(A714,"Open")</f>
        <v>142.41</v>
      </c>
      <c r="J714" s="3">
        <f>_FV(A714,"Previous close",TRUE)</f>
        <v>141.69</v>
      </c>
      <c r="K714" s="1">
        <f>_FV(A714,"Market cap",TRUE)</f>
        <v>28045915698</v>
      </c>
      <c r="L714" s="4">
        <f>_FV(A714,"Change (%)",TRUE)</f>
        <v>2.1738E-2</v>
      </c>
      <c r="M714" s="5" cm="1">
        <f t="array" ref="M714">_FV(A714,"Beta")</f>
        <v>0.63439999999999996</v>
      </c>
      <c r="N714" s="6" cm="1">
        <f t="array" ref="N714">_FV(A714,"Volume")</f>
        <v>245650</v>
      </c>
      <c r="O714" s="5" cm="1">
        <f t="array" ref="O714">_FV(A714,"P/E",TRUE)</f>
        <v>19.288499999999999</v>
      </c>
      <c r="P714" s="6" cm="1">
        <f t="array" ref="P714">_FV(A714,"Employees")</f>
        <v>10600</v>
      </c>
      <c r="Q714" t="str" cm="1">
        <f t="array" ref="Q714">_FV(A714,"Exchange")</f>
        <v>New York Stock Exchange</v>
      </c>
    </row>
    <row r="715" spans="1:17" x14ac:dyDescent="0.25">
      <c r="A715" t="e" vm="720">
        <v>#VALUE!</v>
      </c>
      <c r="B715" t="str">
        <f>_FV(A715,"Ticker symbol",TRUE)</f>
        <v>AVB</v>
      </c>
      <c r="C715" t="str">
        <f>_FV(A715,"Name")</f>
        <v>AVALONBAY COMMUNITIES, INC.</v>
      </c>
      <c r="D715" t="str">
        <f>_FV(A715,"Description")</f>
        <v>AvalonBay Communities, Inc. is a real estate investment trust (REIT). The Company is focused on the development, redevelopment, acquisition, ownership and operation of multifamily communities primarily in New England, the New York/New Jersey metro area, the Mid-Atlantic, the Pacific Northwest, and Northern and Southern California. Its segments include Established Communities, Other Stabilized Communities and Development/Redevelopment Communities. As of June 30, 2017, the Company owned or held a direct or indirect ownership interest in 287 apartment communities containing 83,123 apartment homes in 10 states and the District of Columbia, of which 23 communities were under development and nine communities were under redevelopment. It operates its apartment communities under three core brands: Avalon, AVA and Eaves by Avalon. Its real estate investments consist of operating apartment communities, communities in various stages of development (Development Communities) and Development Rights.</v>
      </c>
      <c r="E715" t="str">
        <f>_FV(A715,"Industry")</f>
        <v>Residential &amp; Commercial REIT</v>
      </c>
      <c r="F715" s="3">
        <f>_FV(A715,"Price")</f>
        <v>198.27500000000001</v>
      </c>
      <c r="G715" s="3">
        <f>_FV(A715,"High")</f>
        <v>199.48</v>
      </c>
      <c r="H715" s="3">
        <f>_FV(A715,"Low")</f>
        <v>196.42500000000001</v>
      </c>
      <c r="I715" s="3">
        <f>_FV(A715,"Open")</f>
        <v>196.42500000000001</v>
      </c>
      <c r="J715" s="3">
        <f>_FV(A715,"Previous close",TRUE)</f>
        <v>195.53</v>
      </c>
      <c r="K715" s="1">
        <f>_FV(A715,"Market cap",TRUE)</f>
        <v>27680102065</v>
      </c>
      <c r="L715" s="4">
        <f>_FV(A715,"Change (%)",TRUE)</f>
        <v>1.4038999999999999E-2</v>
      </c>
      <c r="M715" s="5" cm="1">
        <f t="array" ref="M715">_FV(A715,"Beta")</f>
        <v>0.95569999999999999</v>
      </c>
      <c r="N715" s="6" cm="1">
        <f t="array" ref="N715">_FV(A715,"Volume")</f>
        <v>160573</v>
      </c>
      <c r="O715" s="5" cm="1">
        <f t="array" ref="O715">_FV(A715,"P/E",TRUE)</f>
        <v>34.204900000000002</v>
      </c>
      <c r="P715" s="6" cm="1">
        <f t="array" ref="P715">_FV(A715,"Employees")</f>
        <v>3090</v>
      </c>
      <c r="Q715" t="str" cm="1">
        <f t="array" ref="Q715">_FV(A715,"Exchange")</f>
        <v>New York Stock Exchange</v>
      </c>
    </row>
    <row r="716" spans="1:17" x14ac:dyDescent="0.25">
      <c r="A716" t="e" vm="721">
        <v>#VALUE!</v>
      </c>
      <c r="B716" t="str">
        <f>_FV(A716,"Ticker symbol",TRUE)</f>
        <v>KEYS</v>
      </c>
      <c r="C716" t="str">
        <f>_FV(A716,"Name")</f>
        <v>KEYSIGHT TECHNOLOGIES, INC.</v>
      </c>
      <c r="D716" t="str">
        <f>_FV(A716,"Description")</f>
        <v>Keysight Technologies, Inc. is a measurement company engaged in providing electronic design and test solutions to communications and electronics industries. The Company provides electronic design and test instruments and systems and related software, software design tools and related services that are used in the design, development, manufacture, installation, deployment and operation of electronics equipment. The Company operates through three segments: Communications Solutions Group (CSG), Electronic Industrial Solutions Group (EISG) and Services Solutions Group (SSG). The CSG and EISG segments provide electronic design and test software, instruments, and systems used in the simulation, design, validation, manufacturing, installation and optimization of electronic equipment. The SSG segment provides integrated service solutions, including repair and calibration services, professional services and remanufactured equipment.</v>
      </c>
      <c r="E716" t="str">
        <f>_FV(A716,"Industry")</f>
        <v>Machinery, Equipment &amp; Components</v>
      </c>
      <c r="F716" s="3">
        <f>_FV(A716,"Price")</f>
        <v>141.41</v>
      </c>
      <c r="G716" s="3">
        <f>_FV(A716,"High")</f>
        <v>142.82</v>
      </c>
      <c r="H716" s="3">
        <f>_FV(A716,"Low")</f>
        <v>140.69999999999999</v>
      </c>
      <c r="I716" s="3">
        <f>_FV(A716,"Open")</f>
        <v>142.815</v>
      </c>
      <c r="J716" s="3">
        <f>_FV(A716,"Previous close",TRUE)</f>
        <v>143.41</v>
      </c>
      <c r="K716" s="1">
        <f>_FV(A716,"Market cap",TRUE)</f>
        <v>26301468104</v>
      </c>
      <c r="L716" s="4">
        <f>_FV(A716,"Change (%)",TRUE)</f>
        <v>-1.3946E-2</v>
      </c>
      <c r="M716" s="5" cm="1">
        <f t="array" ref="M716">_FV(A716,"Beta")</f>
        <v>0.91739999999999999</v>
      </c>
      <c r="N716" s="6" cm="1">
        <f t="array" ref="N716">_FV(A716,"Volume")</f>
        <v>216621</v>
      </c>
      <c r="O716" s="5" cm="1">
        <f t="array" ref="O716">_FV(A716,"P/E",TRUE)</f>
        <v>42.462899999999998</v>
      </c>
      <c r="P716" s="6" cm="1">
        <f t="array" ref="P716">_FV(A716,"Employees")</f>
        <v>14000</v>
      </c>
      <c r="Q716" t="str" cm="1">
        <f t="array" ref="Q716">_FV(A716,"Exchange")</f>
        <v>New York Stock Exchange</v>
      </c>
    </row>
    <row r="717" spans="1:17" x14ac:dyDescent="0.25">
      <c r="A717" t="e" vm="722">
        <v>#VALUE!</v>
      </c>
      <c r="B717" t="str">
        <f>_FV(A717,"Ticker symbol",TRUE)</f>
        <v>HRL</v>
      </c>
      <c r="C717" t="str">
        <f>_FV(A717,"Name")</f>
        <v>HORMEL FOODS CORPORATION</v>
      </c>
      <c r="D717" t="str">
        <f>_FV(A717,"Description")</f>
        <v>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v>
      </c>
      <c r="E717" t="str">
        <f>_FV(A717,"Industry")</f>
        <v>Food &amp; Tobacco</v>
      </c>
      <c r="F717" s="3">
        <f>_FV(A717,"Price")</f>
        <v>47.534999999999997</v>
      </c>
      <c r="G717" s="3">
        <f>_FV(A717,"High")</f>
        <v>47.73</v>
      </c>
      <c r="H717" s="3">
        <f>_FV(A717,"Low")</f>
        <v>46.9</v>
      </c>
      <c r="I717" s="3">
        <f>_FV(A717,"Open")</f>
        <v>47.22</v>
      </c>
      <c r="J717" s="3">
        <f>_FV(A717,"Previous close",TRUE)</f>
        <v>47.14</v>
      </c>
      <c r="K717" s="1">
        <f>_FV(A717,"Market cap",TRUE)</f>
        <v>25675949440</v>
      </c>
      <c r="L717" s="4">
        <f>_FV(A717,"Change (%)",TRUE)</f>
        <v>8.3789999999999993E-3</v>
      </c>
      <c r="M717" s="5" cm="1">
        <f t="array" ref="M717">_FV(A717,"Beta")</f>
        <v>-7.3499999999999996E-2</v>
      </c>
      <c r="N717" s="6" cm="1">
        <f t="array" ref="N717">_FV(A717,"Volume")</f>
        <v>739186</v>
      </c>
      <c r="O717" s="5" cm="1">
        <f t="array" ref="O717">_FV(A717,"P/E",TRUE)</f>
        <v>29.068100000000001</v>
      </c>
      <c r="P717" s="6" cm="1">
        <f t="array" ref="P717">_FV(A717,"Employees")</f>
        <v>20100</v>
      </c>
      <c r="Q717" t="str" cm="1">
        <f t="array" ref="Q717">_FV(A717,"Exchange")</f>
        <v>New York Stock Exchange</v>
      </c>
    </row>
    <row r="718" spans="1:17" x14ac:dyDescent="0.25">
      <c r="A718" t="e" vm="723">
        <v>#VALUE!</v>
      </c>
      <c r="B718" t="str">
        <f>_FV(A718,"Ticker symbol",TRUE)</f>
        <v>RNG</v>
      </c>
      <c r="C718" t="str">
        <f>_FV(A718,"Name")</f>
        <v>RINGCENTRAL, INC.</v>
      </c>
      <c r="D718" t="str">
        <f>_FV(A718,"Description")</f>
        <v>RingCentral, Inc. is a provider of software-as-a-service (SaaS) solutions for businesses to support modern communications. The Company's cloud-based business communications solutions provide a single user identity across multiple locations and devices, including smartphones, tablets, personal computers (PCs) and desk phones, and allow for communication across multiple channels, including high definition (HD) voice, video, short messaging service (SMS), messaging and collaboration, conferencing, online meetings, and fax. The Company's products include RingCentral Office, RingCentral Professional, RingCentral Fax, RingCentral Contact Center and RingCentral Glip. RingCentral Office is a multi-user, enterprise-grade communications solution. RingCentral Professional is an inbound call routing subscription with additional text and fax capabilities targeting smaller deployments, and RingCentral Fax is an Internet fax subscription that permits sending and receiving faxes over the Internet.</v>
      </c>
      <c r="E718" t="str">
        <f>_FV(A718,"Industry")</f>
        <v>Software &amp; IT Services</v>
      </c>
      <c r="F718" s="3">
        <f>_FV(A718,"Price")</f>
        <v>258.88</v>
      </c>
      <c r="G718" s="3">
        <f>_FV(A718,"High")</f>
        <v>259.04989999999998</v>
      </c>
      <c r="H718" s="3">
        <f>_FV(A718,"Low")</f>
        <v>251.23</v>
      </c>
      <c r="I718" s="3">
        <f>_FV(A718,"Open")</f>
        <v>257.17</v>
      </c>
      <c r="J718" s="3">
        <f>_FV(A718,"Previous close",TRUE)</f>
        <v>257.04000000000002</v>
      </c>
      <c r="K718" s="1">
        <f>_FV(A718,"Market cap",TRUE)</f>
        <v>23525178940</v>
      </c>
      <c r="L718" s="4">
        <f>_FV(A718,"Change (%)",TRUE)</f>
        <v>7.1580000000000003E-3</v>
      </c>
      <c r="M718" s="5" cm="1">
        <f t="array" ref="M718">_FV(A718,"Beta")</f>
        <v>0.67920000000000003</v>
      </c>
      <c r="N718" s="6" cm="1">
        <f t="array" ref="N718">_FV(A718,"Volume")</f>
        <v>844546</v>
      </c>
      <c r="O718" s="5" cm="1">
        <f t="array" ref="O718">_FV(A718,"P/E",TRUE)</f>
        <v>0</v>
      </c>
      <c r="P718" s="6" cm="1">
        <f t="array" ref="P718">_FV(A718,"Employees")</f>
        <v>3140</v>
      </c>
      <c r="Q718" t="str" cm="1">
        <f t="array" ref="Q718">_FV(A718,"Exchange")</f>
        <v>New York Stock Exchange</v>
      </c>
    </row>
    <row r="719" spans="1:17" x14ac:dyDescent="0.25">
      <c r="A719" t="e" vm="724">
        <v>#VALUE!</v>
      </c>
      <c r="B719" t="str">
        <f>_FV(A719,"Ticker symbol",TRUE)</f>
        <v>WY</v>
      </c>
      <c r="C719" t="str">
        <f>_FV(A719,"Name")</f>
        <v>WEYERHAEUSER COMPANY</v>
      </c>
      <c r="D719" t="str">
        <f>_FV(A719,"Description")</f>
        <v>Weyerhaeuser Company is a timber, land and forest products company. The Company owns or controlled approximately 11 million acres of timberlands, primarily in the United States, and manages additional timberlands under long-term licenses in Canada. The Company's segments include Timberlands; Real Estate, Energy and Natural Resources (Real Estate &amp; ENR), and Wood Products. The Timberlands segment's offerings include logs, timber and recreational access via leases.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other specialty products for the residential, multi-family, industrial, light commercial, and repair and remodel markets.</v>
      </c>
      <c r="E719" t="str">
        <f>_FV(A719,"Industry")</f>
        <v>Residential &amp; Commercial REIT</v>
      </c>
      <c r="F719" s="3">
        <f>_FV(A719,"Price")</f>
        <v>41.433900000000001</v>
      </c>
      <c r="G719" s="3">
        <f>_FV(A719,"High")</f>
        <v>41.68</v>
      </c>
      <c r="H719" s="3">
        <f>_FV(A719,"Low")</f>
        <v>40.08</v>
      </c>
      <c r="I719" s="3">
        <f>_FV(A719,"Open")</f>
        <v>40.25</v>
      </c>
      <c r="J719" s="3">
        <f>_FV(A719,"Previous close",TRUE)</f>
        <v>40</v>
      </c>
      <c r="K719" s="1">
        <f>_FV(A719,"Market cap",TRUE)</f>
        <v>31042899388</v>
      </c>
      <c r="L719" s="4">
        <f>_FV(A719,"Change (%)",TRUE)</f>
        <v>3.5847999999999998E-2</v>
      </c>
      <c r="M719" s="5" cm="1">
        <f t="array" ref="M719">_FV(A719,"Beta")</f>
        <v>1.879</v>
      </c>
      <c r="N719" s="6" cm="1">
        <f t="array" ref="N719">_FV(A719,"Volume")</f>
        <v>2988511</v>
      </c>
      <c r="O719" s="5" cm="1">
        <f t="array" ref="O719">_FV(A719,"P/E",TRUE)</f>
        <v>22.569299999999998</v>
      </c>
      <c r="P719" s="6" cm="1">
        <f t="array" ref="P719">_FV(A719,"Employees")</f>
        <v>9372</v>
      </c>
      <c r="Q719" t="str" cm="1">
        <f t="array" ref="Q719">_FV(A719,"Exchange")</f>
        <v>New York Stock Exchange</v>
      </c>
    </row>
    <row r="720" spans="1:17" x14ac:dyDescent="0.25">
      <c r="A720" t="e" vm="725">
        <v>#VALUE!</v>
      </c>
      <c r="B720" t="str">
        <f>_FV(A720,"Ticker symbol",TRUE)</f>
        <v>AWK</v>
      </c>
      <c r="C720" t="str">
        <f>_FV(A720,"Name")</f>
        <v>AMERICAN WATER WORKS COMPANY, INC.</v>
      </c>
      <c r="D720" t="str">
        <f>_FV(A720,"Description")</f>
        <v>American Water Works Company, Inc. is a water and wastewater utility company. The Company's businesses include Market-Based Businesses and Regulated Businesses. Its Market-Based Businesses include the operating segments: Homeowner Services Group and Military Services Group. Homeowner Services Group provides various warranty protection programs and other home services to residential customers. Military Services Group enters long-term contracts with the United States government to provide water and wastewater services on various military installations. The Company also has approximately five contracts with municipal customers to operate and manage water and wastewater facilities and provide other related services through its Contract Services Group. The Regulated Businesses includes the ownership of utilities that provide water and wastewater services to residential, commercial, industrial, public authority, fire service and sale for resale customers.</v>
      </c>
      <c r="E720" t="str">
        <f>_FV(A720,"Industry")</f>
        <v>Water Utilities</v>
      </c>
      <c r="F720" s="3">
        <f>_FV(A720,"Price")</f>
        <v>154.47</v>
      </c>
      <c r="G720" s="3">
        <f>_FV(A720,"High")</f>
        <v>155.16</v>
      </c>
      <c r="H720" s="3">
        <f>_FV(A720,"Low")</f>
        <v>152.24</v>
      </c>
      <c r="I720" s="3">
        <f>_FV(A720,"Open")</f>
        <v>152.41</v>
      </c>
      <c r="J720" s="3">
        <f>_FV(A720,"Previous close",TRUE)</f>
        <v>152.16749999999999</v>
      </c>
      <c r="K720" s="1">
        <f>_FV(A720,"Market cap",TRUE)</f>
        <v>27723050000</v>
      </c>
      <c r="L720" s="4">
        <f>_FV(A720,"Change (%)",TRUE)</f>
        <v>1.5130999999999999E-2</v>
      </c>
      <c r="M720" s="5" cm="1">
        <f t="array" ref="M720">_FV(A720,"Beta")</f>
        <v>0.20949999999999999</v>
      </c>
      <c r="N720" s="6" cm="1">
        <f t="array" ref="N720">_FV(A720,"Volume")</f>
        <v>231462</v>
      </c>
      <c r="O720" s="5" cm="1">
        <f t="array" ref="O720">_FV(A720,"P/E",TRUE)</f>
        <v>38.645899999999997</v>
      </c>
      <c r="P720" s="6" cm="1">
        <f t="array" ref="P720">_FV(A720,"Employees")</f>
        <v>7000</v>
      </c>
      <c r="Q720" t="str" cm="1">
        <f t="array" ref="Q720">_FV(A720,"Exchange")</f>
        <v>New York Stock Exchange</v>
      </c>
    </row>
    <row r="721" spans="1:17" x14ac:dyDescent="0.25">
      <c r="A721" t="e" vm="726">
        <v>#VALUE!</v>
      </c>
      <c r="B721" t="str">
        <f>_FV(A721,"Ticker symbol",TRUE)</f>
        <v>AMP</v>
      </c>
      <c r="C721" t="str">
        <f>_FV(A721,"Name")</f>
        <v>AMERIPRISE FINANCIAL, INC.</v>
      </c>
      <c r="D721" t="str">
        <f>_FV(A721,"Description")</f>
        <v>Ameriprise Financial, Inc. is a holding company. The Company offers a range of financial planning and advice products and services designed to achieve individual and institutional clients’ financial objectives. It operates through segments, including Advice &amp; Wealth Management, Asset Management and Retirement &amp; Protection Solutions. It offers products and services under brands, including Ameriprise Financial, Columbia Threadneedle Investments and RiverSource. Ameriprise Financial brand includes its advisor network and certain of its retail products and services. Its Columbia Threadneedle Investments brand represents the combined capabilities, resources and reach of Columbia Management Investment Advisers, LLC (Columbia Management) and Threadneedle. It uses the RiverSource brand for its annuity and protection products issued by RiverSource Life Insurance Company (RiverSource Life) and RiverSource Life Insurance Co. of New York (RiverSource Life of NY).</v>
      </c>
      <c r="E721" t="str">
        <f>_FV(A721,"Industry")</f>
        <v>Investment Banking &amp; Investment Services</v>
      </c>
      <c r="F721" s="3">
        <f>_FV(A721,"Price")</f>
        <v>268.39</v>
      </c>
      <c r="G721" s="3">
        <f>_FV(A721,"High")</f>
        <v>268.74119999999999</v>
      </c>
      <c r="H721" s="3">
        <f>_FV(A721,"Low")</f>
        <v>265.87</v>
      </c>
      <c r="I721" s="3">
        <f>_FV(A721,"Open")</f>
        <v>267.02999999999997</v>
      </c>
      <c r="J721" s="3">
        <f>_FV(A721,"Previous close",TRUE)</f>
        <v>265.64999999999998</v>
      </c>
      <c r="K721" s="1">
        <f>_FV(A721,"Market cap",TRUE)</f>
        <v>31294086127</v>
      </c>
      <c r="L721" s="4">
        <f>_FV(A721,"Change (%)",TRUE)</f>
        <v>1.0314E-2</v>
      </c>
      <c r="M721" s="5" cm="1">
        <f t="array" ref="M721">_FV(A721,"Beta")</f>
        <v>1.6958</v>
      </c>
      <c r="N721" s="6" cm="1">
        <f t="array" ref="N721">_FV(A721,"Volume")</f>
        <v>124887</v>
      </c>
      <c r="O721" s="5" cm="1">
        <f t="array" ref="O721">_FV(A721,"P/E",TRUE)</f>
        <v>0</v>
      </c>
      <c r="P721" s="6" cm="1">
        <f t="array" ref="P721">_FV(A721,"Employees")</f>
        <v>12300</v>
      </c>
      <c r="Q721" t="str" cm="1">
        <f t="array" ref="Q721">_FV(A721,"Exchange")</f>
        <v>New York Stock Exchange</v>
      </c>
    </row>
    <row r="722" spans="1:17" x14ac:dyDescent="0.25">
      <c r="A722" t="e" vm="727">
        <v>#VALUE!</v>
      </c>
      <c r="B722" t="str">
        <f>_FV(A722,"Ticker symbol",TRUE)</f>
        <v>EQR</v>
      </c>
      <c r="C722" t="str">
        <f>_FV(A722,"Name")</f>
        <v>EQUITY RESIDENTIAL</v>
      </c>
      <c r="D722" t="str">
        <f>_FV(A722,"Description")</f>
        <v>Equity Residential is a real estate investment trust. The Company's primary business is the acquisition, development and management of multifamily residential properties. Its segments include Boston, New York, Washington D.C., Southern California, San Francisco, Seattle and Other Markets. Southern California includes Los Angeles, San Diego and Orange County. Other Markets includes Phoenix. It is engaged in leasing of apartment units to residents. It focuses on rental apartment properties in urban and high-density suburban coastal gateway markets. As of December 31, 2016, the Company owned 302 properties located in 10 states and the District of Columbia consisting of 77,458 apartment units. The Company's projects include The Alton, 455 Eye Street, 855 Brannan, Cascade, One Henry Adams, 340 Fremont and Vista 99. ERP Operating Limited Partnership (ERPOP) conducts the multifamily residential property business of Equity Residential.</v>
      </c>
      <c r="E722" t="str">
        <f>_FV(A722,"Industry")</f>
        <v>Residential &amp; Commercial REIT</v>
      </c>
      <c r="F722" s="3">
        <f>_FV(A722,"Price")</f>
        <v>74.819999999999993</v>
      </c>
      <c r="G722" s="3">
        <f>_FV(A722,"High")</f>
        <v>75.27</v>
      </c>
      <c r="H722" s="3">
        <f>_FV(A722,"Low")</f>
        <v>74.165000000000006</v>
      </c>
      <c r="I722" s="3">
        <f>_FV(A722,"Open")</f>
        <v>74.67</v>
      </c>
      <c r="J722" s="3">
        <f>_FV(A722,"Previous close",TRUE)</f>
        <v>74.05</v>
      </c>
      <c r="K722" s="1">
        <f>_FV(A722,"Market cap",TRUE)</f>
        <v>27983084027</v>
      </c>
      <c r="L722" s="4">
        <f>_FV(A722,"Change (%)",TRUE)</f>
        <v>1.0398000000000001E-2</v>
      </c>
      <c r="M722" s="5" cm="1">
        <f t="array" ref="M722">_FV(A722,"Beta")</f>
        <v>0.79200000000000004</v>
      </c>
      <c r="N722" s="6" cm="1">
        <f t="array" ref="N722">_FV(A722,"Volume")</f>
        <v>409443</v>
      </c>
      <c r="O722" s="5" cm="1">
        <f t="array" ref="O722">_FV(A722,"P/E",TRUE)</f>
        <v>41.186</v>
      </c>
      <c r="P722" s="6" cm="1">
        <f t="array" ref="P722">_FV(A722,"Employees")</f>
        <v>2600</v>
      </c>
      <c r="Q722" t="str" cm="1">
        <f t="array" ref="Q722">_FV(A722,"Exchange")</f>
        <v>New York Stock Exchange</v>
      </c>
    </row>
    <row r="723" spans="1:17" x14ac:dyDescent="0.25">
      <c r="A723" t="e" vm="728">
        <v>#VALUE!</v>
      </c>
      <c r="B723" t="str">
        <f>_FV(A723,"Ticker symbol",TRUE)</f>
        <v>TDOC</v>
      </c>
      <c r="C723" t="str">
        <f>_FV(A723,"Name")</f>
        <v>Teladoc Health, Inc.</v>
      </c>
      <c r="D723" t="str">
        <f>_FV(A723,"Description")</f>
        <v>Teladoc Health, Inc. provides virtual healthcare services. The Company provides virtual access to care with a portfolio of services and solutions, which includes various medical subspecialties from non-urgent, episodic needs, such as flu and upper respiratory infections, to chronic, complicated medical conditions, such as cancer and congestive heart failure. It provides virtual healthcare services on a business-to-business (B2B) basis to its clients and provides services to consumers directly and through channel partners. The Company’s consumer brands, including Teladoc, Advance Medical, Best Doctors, BetterHelp and HealthiestYou, provides access to advice and resolution to a range of healthcare needs. Its technology enables consumers to manage their own electronic medical records. It also provides access to a message center, provider finder, image upload capability and enable real-time sharing capabilities with providers that includes visit scheduling.</v>
      </c>
      <c r="E723" t="str">
        <f>_FV(A723,"Industry")</f>
        <v>Healthcare Providers &amp; Services</v>
      </c>
      <c r="F723" s="3">
        <f>_FV(A723,"Price")</f>
        <v>143.41999999999999</v>
      </c>
      <c r="G723" s="3">
        <f>_FV(A723,"High")</f>
        <v>150.4</v>
      </c>
      <c r="H723" s="3">
        <f>_FV(A723,"Low")</f>
        <v>141.65</v>
      </c>
      <c r="I723" s="3">
        <f>_FV(A723,"Open")</f>
        <v>150.4</v>
      </c>
      <c r="J723" s="3">
        <f>_FV(A723,"Previous close",TRUE)</f>
        <v>151.04</v>
      </c>
      <c r="K723" s="1">
        <f>_FV(A723,"Market cap",TRUE)</f>
        <v>22162090235</v>
      </c>
      <c r="L723" s="4">
        <f>_FV(A723,"Change (%)",TRUE)</f>
        <v>-5.0450000000000002E-2</v>
      </c>
      <c r="M723" s="5" cm="1">
        <f t="array" ref="M723">_FV(A723,"Beta")</f>
        <v>0.21329999999999999</v>
      </c>
      <c r="N723" s="6" cm="1">
        <f t="array" ref="N723">_FV(A723,"Volume")</f>
        <v>2624843</v>
      </c>
      <c r="O723" s="5" cm="1">
        <f t="array" ref="O723">_FV(A723,"P/E",TRUE)</f>
        <v>0</v>
      </c>
      <c r="P723" s="6" cm="1">
        <f t="array" ref="P723">_FV(A723,"Employees")</f>
        <v>4400</v>
      </c>
      <c r="Q723" t="str" cm="1">
        <f t="array" ref="Q723">_FV(A723,"Exchange")</f>
        <v>New York Stock Exchange</v>
      </c>
    </row>
    <row r="724" spans="1:17" x14ac:dyDescent="0.25">
      <c r="A724" t="e" vm="729">
        <v>#VALUE!</v>
      </c>
      <c r="B724" t="str">
        <f>_FV(A724,"Ticker symbol",TRUE)</f>
        <v>MTD</v>
      </c>
      <c r="C724" t="str">
        <f>_FV(A724,"Name")</f>
        <v>METTLER-TOLEDO INTERNATIONAL INC.</v>
      </c>
      <c r="D724" t="str">
        <f>_FV(A724,"Description")</f>
        <v>Mettler-Toledo International Inc. is a supplier of precision instruments and services. The Company operates through five segments: U.S. Operations, Swiss Operations, Western European Operations, Chinese Operations and Other. The Company manufactures weighing instruments for use in laboratory, industrial, packaging, logistics and food retailing applications. The Company is also a provider of analytical instruments for use in life science, reaction engineering and real-time analytic systems used in drug and chemical compound development, and process analytics instruments used for in-line measurement in production processes. In addition, the Company is also a supplier of end-of-line inspection systems used in production and packaging for food, pharmaceutical and other industries. The Company serves food and beverage producers; food retailers; chemical, specialty chemicals and cosmetics companies, and the transportation and logistics industry, among others.</v>
      </c>
      <c r="E724" t="str">
        <f>_FV(A724,"Industry")</f>
        <v>Office Equipment</v>
      </c>
      <c r="F724" s="3">
        <f>_FV(A724,"Price")</f>
        <v>1258.32</v>
      </c>
      <c r="G724" s="3">
        <f>_FV(A724,"High")</f>
        <v>1283.73</v>
      </c>
      <c r="H724" s="3">
        <f>_FV(A724,"Low")</f>
        <v>1252.42</v>
      </c>
      <c r="I724" s="3">
        <f>_FV(A724,"Open")</f>
        <v>1283.73</v>
      </c>
      <c r="J724" s="3">
        <f>_FV(A724,"Previous close",TRUE)</f>
        <v>1278.5600999999999</v>
      </c>
      <c r="K724" s="1">
        <f>_FV(A724,"Market cap",TRUE)</f>
        <v>29345066805</v>
      </c>
      <c r="L724" s="4">
        <f>_FV(A724,"Change (%)",TRUE)</f>
        <v>-1.583E-2</v>
      </c>
      <c r="M724" s="5" cm="1">
        <f t="array" ref="M724">_FV(A724,"Beta")</f>
        <v>1.016</v>
      </c>
      <c r="N724" s="6" cm="1">
        <f t="array" ref="N724">_FV(A724,"Volume")</f>
        <v>46026</v>
      </c>
      <c r="O724" s="5" cm="1">
        <f t="array" ref="O724">_FV(A724,"P/E",TRUE)</f>
        <v>46.937199999999997</v>
      </c>
      <c r="P724" s="6" cm="1">
        <f t="array" ref="P724">_FV(A724,"Employees")</f>
        <v>16500</v>
      </c>
      <c r="Q724" t="str" cm="1">
        <f t="array" ref="Q724">_FV(A724,"Exchange")</f>
        <v>New York Stock Exchange</v>
      </c>
    </row>
    <row r="725" spans="1:17" x14ac:dyDescent="0.25">
      <c r="A725" t="e" vm="730">
        <v>#VALUE!</v>
      </c>
      <c r="B725" t="str">
        <f>_FV(A725,"Ticker symbol",TRUE)</f>
        <v>RMD</v>
      </c>
      <c r="C725" t="str">
        <f>_FV(A725,"Name")</f>
        <v>RESMED INC.</v>
      </c>
      <c r="D725" t="str">
        <f>_FV(A725,"Description")</f>
        <v>ResMed Inc. is a holding company. The Company is engaged in the development, manufacturing, distribution and marketing of medical devices and cloud-based software applications that diagnose, treat and manage respiratory disorders, including sleep disordered breathing (SDB), chronic obstructive pulmonary disease (COPD), neuromuscular disease and other diseases. The Company operates through two segments: Sleep and Respiratory Care segment, and the Software-as-a-Service (SaaS) segment. SDB includes obstructive sleep apnea (OSA) and other respiratory disorders that occur during sleep. Its cloud-based software digital health applications, along with its devices, are designed to provide connected care to improve patient outcomes. The Company's portfolio of products includes devices, diagnostic products, mask systems, headgear and other accessories, dental devices, portable oxygen concentrators (POCs) and cloud-based software informatics solutions.</v>
      </c>
      <c r="E725" t="str">
        <f>_FV(A725,"Industry")</f>
        <v>Healthcare Equipment &amp; Supplies</v>
      </c>
      <c r="F725" s="3">
        <f>_FV(A725,"Price")</f>
        <v>196.36</v>
      </c>
      <c r="G725" s="3">
        <f>_FV(A725,"High")</f>
        <v>196.48</v>
      </c>
      <c r="H725" s="3">
        <f>_FV(A725,"Low")</f>
        <v>194.41</v>
      </c>
      <c r="I725" s="3">
        <f>_FV(A725,"Open")</f>
        <v>196.01</v>
      </c>
      <c r="J725" s="3">
        <f>_FV(A725,"Previous close",TRUE)</f>
        <v>195.16</v>
      </c>
      <c r="K725" s="1">
        <f>_FV(A725,"Market cap",TRUE)</f>
        <v>28573875208</v>
      </c>
      <c r="L725" s="4">
        <f>_FV(A725,"Change (%)",TRUE)</f>
        <v>6.149E-3</v>
      </c>
      <c r="M725" s="5" cm="1">
        <f t="array" ref="M725">_FV(A725,"Beta")</f>
        <v>0.2888</v>
      </c>
      <c r="N725" s="6" cm="1">
        <f t="array" ref="N725">_FV(A725,"Volume")</f>
        <v>166998</v>
      </c>
      <c r="O725" s="5" cm="1">
        <f t="array" ref="O725">_FV(A725,"P/E",TRUE)</f>
        <v>62.462000000000003</v>
      </c>
      <c r="P725" s="6" cm="1">
        <f t="array" ref="P725">_FV(A725,"Employees")</f>
        <v>7770</v>
      </c>
      <c r="Q725" t="str" cm="1">
        <f t="array" ref="Q725">_FV(A725,"Exchange")</f>
        <v>New York Stock Exchange</v>
      </c>
    </row>
    <row r="726" spans="1:17" x14ac:dyDescent="0.25">
      <c r="A726" t="e" vm="731">
        <v>#VALUE!</v>
      </c>
      <c r="B726" t="str">
        <f>_FV(A726,"Ticker symbol",TRUE)</f>
        <v>TSN</v>
      </c>
      <c r="C726" t="str">
        <f>_FV(A726,"Name")</f>
        <v>TYSON FOODS, INC.</v>
      </c>
      <c r="D726" t="str">
        <f>_FV(A726,"Description")</f>
        <v>Tyson Foods, Inc. is a food company, which is engaged in offering chicken, beef and pork, as well as prepared foods. The Company offers food products under Tyson, Jimmy Dean, Hillshire Farm, Sara Lee, Ball Park, Wright, Aidells and State Fair brands. The Company operates through four segments: Chicken, Beef, Pork and Prepared Foods. It operates a vertically integrated chicken production process, which consists of breeding stock, contract growers, feed production, processing, further-processing, marketing and transportation of chicken and related allied products, including animal and pet food ingredients. Through its subsidiary, Cobb-Vantress, Inc. (Cobb), the Company is engaged in supplying poultry breeding stock across the world. It produces a range of fresh, frozen and refrigerated food products. Its products are marketed and sold by its sales staff to grocery retailers, grocery wholesalers, meat distributors, warehouse club stores and military commissaries, among others.</v>
      </c>
      <c r="E726" t="str">
        <f>_FV(A726,"Industry")</f>
        <v>Food &amp; Tobacco</v>
      </c>
      <c r="F726" s="3">
        <f>_FV(A726,"Price")</f>
        <v>77.36</v>
      </c>
      <c r="G726" s="3">
        <f>_FV(A726,"High")</f>
        <v>77.89</v>
      </c>
      <c r="H726" s="3">
        <f>_FV(A726,"Low")</f>
        <v>76</v>
      </c>
      <c r="I726" s="3">
        <f>_FV(A726,"Open")</f>
        <v>76.2</v>
      </c>
      <c r="J726" s="3">
        <f>_FV(A726,"Previous close",TRUE)</f>
        <v>78.819999999999993</v>
      </c>
      <c r="K726" s="1">
        <f>_FV(A726,"Market cap",TRUE)</f>
        <v>28215713936</v>
      </c>
      <c r="L726" s="4">
        <f>_FV(A726,"Change (%)",TRUE)</f>
        <v>-1.8523000000000001E-2</v>
      </c>
      <c r="M726" s="5" cm="1">
        <f t="array" ref="M726">_FV(A726,"Beta")</f>
        <v>0.83850000000000002</v>
      </c>
      <c r="N726" s="6" cm="1">
        <f t="array" ref="N726">_FV(A726,"Volume")</f>
        <v>1411704</v>
      </c>
      <c r="O726" s="5" cm="1">
        <f t="array" ref="O726">_FV(A726,"P/E",TRUE)</f>
        <v>14.227399999999999</v>
      </c>
      <c r="P726" s="6" cm="1">
        <f t="array" ref="P726">_FV(A726,"Employees")</f>
        <v>139000</v>
      </c>
      <c r="Q726" t="str" cm="1">
        <f t="array" ref="Q726">_FV(A726,"Exchange")</f>
        <v>New York Stock Exchange</v>
      </c>
    </row>
    <row r="727" spans="1:17" x14ac:dyDescent="0.25">
      <c r="A727" t="e" vm="732">
        <v>#VALUE!</v>
      </c>
      <c r="B727" t="str">
        <f>_FV(A727,"Ticker symbol",TRUE)</f>
        <v>BLL</v>
      </c>
      <c r="C727" t="str">
        <f>_FV(A727,"Name")</f>
        <v>BALL CORPORATION</v>
      </c>
      <c r="D727" t="str">
        <f>_FV(A727,"Description")</f>
        <v>Ball Corporation is a supplier of metal packaging to the beverage, food, personal care and household products industries. The Company's packaging products are produced for a range of end uses and are manufactured in facilities around the world. Its segments include beverage packaging, North and Central America; beverage packaging, South America; beverage packaging, Europe; food and aerosol packaging; aerospace, and other. Its major product line is aluminum and steel beverage containers. It produces steel food, aerosol and extruded aluminum aerosol containers and aluminum slugs. Its aerospace business designs, develops and manufactures aerospace systems for civil, commercial and national cyber security aerospace markets. It produces spacecraft, instruments and sensors, radio frequency systems and components, data exploitation solutions and a range of aerospace technologies and products.</v>
      </c>
      <c r="E727" t="str">
        <f>_FV(A727,"Industry")</f>
        <v>Containers &amp; Packaging</v>
      </c>
      <c r="F727" s="3">
        <f>_FV(A727,"Price")</f>
        <v>90.745000000000005</v>
      </c>
      <c r="G727" s="3">
        <f>_FV(A727,"High")</f>
        <v>92.17</v>
      </c>
      <c r="H727" s="3">
        <f>_FV(A727,"Low")</f>
        <v>90.69</v>
      </c>
      <c r="I727" s="3">
        <f>_FV(A727,"Open")</f>
        <v>91.61</v>
      </c>
      <c r="J727" s="3">
        <f>_FV(A727,"Previous close",TRUE)</f>
        <v>90.7</v>
      </c>
      <c r="K727" s="1">
        <f>_FV(A727,"Market cap",TRUE)</f>
        <v>29770539734</v>
      </c>
      <c r="L727" s="4">
        <f>_FV(A727,"Change (%)",TRUE)</f>
        <v>4.9609999999999997E-4</v>
      </c>
      <c r="M727" s="5" cm="1">
        <f t="array" ref="M727">_FV(A727,"Beta")</f>
        <v>0.41959999999999997</v>
      </c>
      <c r="N727" s="6" cm="1">
        <f t="array" ref="N727">_FV(A727,"Volume")</f>
        <v>452685</v>
      </c>
      <c r="O727" s="5" cm="1">
        <f t="array" ref="O727">_FV(A727,"P/E",TRUE)</f>
        <v>41.03</v>
      </c>
      <c r="P727" s="6" cm="1">
        <f t="array" ref="P727">_FV(A727,"Employees")</f>
        <v>21500</v>
      </c>
      <c r="Q727" t="str" cm="1">
        <f t="array" ref="Q727">_FV(A727,"Exchange")</f>
        <v>New York Stock Exchange</v>
      </c>
    </row>
    <row r="728" spans="1:17" x14ac:dyDescent="0.25">
      <c r="A728" t="e" vm="733">
        <v>#VALUE!</v>
      </c>
      <c r="B728" t="str">
        <f>_FV(A728,"Ticker symbol",TRUE)</f>
        <v>KR</v>
      </c>
      <c r="C728" t="str">
        <f>_FV(A728,"Name")</f>
        <v>THE KROGER CO.</v>
      </c>
      <c r="D728" t="str">
        <f>_FV(A728,"Description")</f>
        <v>The Kroger Co. (Kroger) manufactures and processes food for sale in its supermarkets. The Company operates supermarkets, multi-department stores, jewelry stores and convenience stores throughout the United States. As of February 3, 2018, it had operated approximately 3,900 owned or leased supermarkets, convenience stores, fine jewelry stores, distribution warehouses and food production plants through divisions, subsidiaries or affiliates. These facilities are located throughout the United States. As of February 3, 2018, Kroger operated, either directly or through its subsidiaries, 2,782 supermarkets under a range of local banner names, of which 2,268 had pharmacies and 1,489 had fuel centers. As of February 3, 2018, the Company offered ClickList and Harris Teeter ExpressLane, personalized, order online, pick up at the store services at 1,056 of its supermarkets. P$$T, Check This Out and Heritage Farm are the three brands. Its other brands include Simple Truth and Simple Truth Organic.</v>
      </c>
      <c r="E728" t="str">
        <f>_FV(A728,"Industry")</f>
        <v>Food &amp; Drug Retailing</v>
      </c>
      <c r="F728" s="3">
        <f>_FV(A728,"Price")</f>
        <v>38.678100000000001</v>
      </c>
      <c r="G728" s="3">
        <f>_FV(A728,"High")</f>
        <v>38.840000000000003</v>
      </c>
      <c r="H728" s="3">
        <f>_FV(A728,"Low")</f>
        <v>37.82</v>
      </c>
      <c r="I728" s="3">
        <f>_FV(A728,"Open")</f>
        <v>37.82</v>
      </c>
      <c r="J728" s="3">
        <f>_FV(A728,"Previous close",TRUE)</f>
        <v>37.729999999999997</v>
      </c>
      <c r="K728" s="1">
        <f>_FV(A728,"Market cap",TRUE)</f>
        <v>29085687527</v>
      </c>
      <c r="L728" s="4">
        <f>_FV(A728,"Change (%)",TRUE)</f>
        <v>2.5129000000000002E-2</v>
      </c>
      <c r="M728" s="5" cm="1">
        <f t="array" ref="M728">_FV(A728,"Beta")</f>
        <v>0.35630000000000001</v>
      </c>
      <c r="N728" s="6" cm="1">
        <f t="array" ref="N728">_FV(A728,"Volume")</f>
        <v>3316487</v>
      </c>
      <c r="O728" s="5" cm="1">
        <f t="array" ref="O728">_FV(A728,"P/E",TRUE)</f>
        <v>11.528600000000001</v>
      </c>
      <c r="P728" s="6" cm="1">
        <f t="array" ref="P728">_FV(A728,"Employees")</f>
        <v>465000</v>
      </c>
      <c r="Q728" t="str" cm="1">
        <f t="array" ref="Q728">_FV(A728,"Exchange")</f>
        <v>New York Stock Exchange</v>
      </c>
    </row>
    <row r="729" spans="1:17" x14ac:dyDescent="0.25">
      <c r="A729" t="e" vm="734">
        <v>#VALUE!</v>
      </c>
      <c r="B729" t="str">
        <f>_FV(A729,"Ticker symbol",TRUE)</f>
        <v>CCL</v>
      </c>
      <c r="C729" t="str">
        <f>_FV(A729,"Name")</f>
        <v>Carnival Corp</v>
      </c>
      <c r="D729" t="str">
        <f>_FV(A729,"Description")</f>
        <v>Carnival Corporation is a leisure travel company. The Company is a cruise company of global cruise guests, and a provider of vacations to all cruise destinations throughout the world. The Company’s segment includes North America and Australia (NAA) and Europe and Asia (EAA). The Company's North America and Australia segment includes Carnival Cruise Line, Princess Cruises, Holland America Line, P&amp;O Cruises (Australia) and Seabourn. The Company's EAA segment includes Costa Cruises (Costa), AIDA Cruises (AIDA), P&amp;O Cruises (United Kingdom) and Cunard. The Company's geographic areas include United States, Canada, Continental Europe, Asia, Australia, New Zealand and United Kingdom. The Company's ships sail to all cruise destinations, including Alaska; Antarctica and Patagonia; Arabia, Africa and India; Asia; Australia and South Pacific; Canada and New England; the Caribbean; the Mediterranean; Northern Europe; Pacific Coastal; Panama Canal and South America.</v>
      </c>
      <c r="E729" t="str">
        <f>_FV(A729,"Industry")</f>
        <v>Hotels &amp; Entertainment Services</v>
      </c>
      <c r="F729" s="3">
        <f>_FV(A729,"Price")</f>
        <v>26.754999999999999</v>
      </c>
      <c r="G729" s="3">
        <f>_FV(A729,"High")</f>
        <v>26.83</v>
      </c>
      <c r="H729" s="3">
        <f>_FV(A729,"Low")</f>
        <v>26.2685</v>
      </c>
      <c r="I729" s="3">
        <f>_FV(A729,"Open")</f>
        <v>26.72</v>
      </c>
      <c r="J729" s="3">
        <f>_FV(A729,"Previous close",TRUE)</f>
        <v>26.76</v>
      </c>
      <c r="K729" s="1">
        <f>_FV(A729,"Market cap",TRUE)</f>
        <v>29650630000</v>
      </c>
      <c r="L729" s="4">
        <f>_FV(A729,"Change (%)",TRUE)</f>
        <v>-1.8679999999999999E-4</v>
      </c>
      <c r="M729" s="5" cm="1">
        <f t="array" ref="M729">_FV(A729,"Beta")</f>
        <v>2.3405</v>
      </c>
      <c r="N729" s="6" cm="1">
        <f t="array" ref="N729">_FV(A729,"Volume")</f>
        <v>10540362</v>
      </c>
      <c r="O729" s="5" cm="1">
        <f t="array" ref="O729">_FV(A729,"P/E",TRUE)</f>
        <v>0</v>
      </c>
      <c r="P729" s="6" cm="1">
        <f t="array" ref="P729">_FV(A729,"Employees")</f>
        <v>69000</v>
      </c>
      <c r="Q729" t="str" cm="1">
        <f t="array" ref="Q729">_FV(A729,"Exchange")</f>
        <v>New York Stock Exchange</v>
      </c>
    </row>
    <row r="730" spans="1:17" x14ac:dyDescent="0.25">
      <c r="A730" t="e" vm="735">
        <v>#VALUE!</v>
      </c>
      <c r="B730" t="str">
        <f>_FV(A730,"Ticker symbol",TRUE)</f>
        <v>DFS</v>
      </c>
      <c r="C730" t="str">
        <f>_FV(A730,"Name")</f>
        <v>DISCOVER FINANCIAL SERVICES</v>
      </c>
      <c r="D730" t="str">
        <f>_FV(A730,"Description")</f>
        <v>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v>
      </c>
      <c r="E730" t="str">
        <f>_FV(A730,"Industry")</f>
        <v>Banking Services</v>
      </c>
      <c r="F730" s="3">
        <f>_FV(A730,"Price")</f>
        <v>120.08</v>
      </c>
      <c r="G730" s="3">
        <f>_FV(A730,"High")</f>
        <v>121.435</v>
      </c>
      <c r="H730" s="3">
        <f>_FV(A730,"Low")</f>
        <v>119.68</v>
      </c>
      <c r="I730" s="3">
        <f>_FV(A730,"Open")</f>
        <v>119.82</v>
      </c>
      <c r="J730" s="3">
        <f>_FV(A730,"Previous close",TRUE)</f>
        <v>119.46</v>
      </c>
      <c r="K730" s="1">
        <f>_FV(A730,"Market cap",TRUE)</f>
        <v>36610891000</v>
      </c>
      <c r="L730" s="4">
        <f>_FV(A730,"Change (%)",TRUE)</f>
        <v>5.1900000000000002E-3</v>
      </c>
      <c r="M730" s="5" cm="1">
        <f t="array" ref="M730">_FV(A730,"Beta")</f>
        <v>1.8338000000000001</v>
      </c>
      <c r="N730" s="6" cm="1">
        <f t="array" ref="N730">_FV(A730,"Volume")</f>
        <v>727161</v>
      </c>
      <c r="O730" s="5" cm="1">
        <f t="array" ref="O730">_FV(A730,"P/E",TRUE)</f>
        <v>13.4558</v>
      </c>
      <c r="P730" s="6" cm="1">
        <f t="array" ref="P730">_FV(A730,"Employees")</f>
        <v>17600</v>
      </c>
      <c r="Q730" t="str" cm="1">
        <f t="array" ref="Q730">_FV(A730,"Exchange")</f>
        <v>New York Stock Exchange</v>
      </c>
    </row>
    <row r="731" spans="1:17" x14ac:dyDescent="0.25">
      <c r="A731" t="e" vm="736">
        <v>#VALUE!</v>
      </c>
      <c r="B731" t="str">
        <f>_FV(A731,"Ticker symbol",TRUE)</f>
        <v>FRC</v>
      </c>
      <c r="C731" t="str">
        <f>_FV(A731,"Name")</f>
        <v>FIRST REPUBLIC BANK</v>
      </c>
      <c r="D731" t="str">
        <f>_FV(A731,"Description")</f>
        <v>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v>
      </c>
      <c r="E731" t="str">
        <f>_FV(A731,"Industry")</f>
        <v>Banking Services</v>
      </c>
      <c r="F731" s="3">
        <f>_FV(A731,"Price")</f>
        <v>190.61500000000001</v>
      </c>
      <c r="G731" s="3">
        <f>_FV(A731,"High")</f>
        <v>191.755</v>
      </c>
      <c r="H731" s="3">
        <f>_FV(A731,"Low")</f>
        <v>188.98009999999999</v>
      </c>
      <c r="I731" s="3">
        <f>_FV(A731,"Open")</f>
        <v>189.5</v>
      </c>
      <c r="J731" s="3">
        <f>_FV(A731,"Previous close",TRUE)</f>
        <v>187.87</v>
      </c>
      <c r="K731" s="1">
        <f>_FV(A731,"Market cap",TRUE)</f>
        <v>33156221191</v>
      </c>
      <c r="L731" s="4">
        <f>_FV(A731,"Change (%)",TRUE)</f>
        <v>1.4611000000000001E-2</v>
      </c>
      <c r="M731" s="5" cm="1">
        <f t="array" ref="M731">_FV(A731,"Beta")</f>
        <v>1.1127</v>
      </c>
      <c r="N731" s="6" cm="1">
        <f t="array" ref="N731">_FV(A731,"Volume")</f>
        <v>135758</v>
      </c>
      <c r="O731" s="5" cm="1">
        <f t="array" ref="O731">_FV(A731,"P/E",TRUE)</f>
        <v>29.350899999999999</v>
      </c>
      <c r="P731" s="6" cm="1">
        <f t="array" ref="P731">_FV(A731,"Employees")</f>
        <v>5483</v>
      </c>
      <c r="Q731" t="str" cm="1">
        <f t="array" ref="Q731">_FV(A731,"Exchange")</f>
        <v>New York Stock Exchange</v>
      </c>
    </row>
    <row r="732" spans="1:17" x14ac:dyDescent="0.25">
      <c r="A732" t="e" vm="737">
        <v>#VALUE!</v>
      </c>
      <c r="B732" t="str">
        <f>_FV(A732,"Ticker symbol",TRUE)</f>
        <v>WEC</v>
      </c>
      <c r="C732" t="str">
        <f>_FV(A732,"Name")</f>
        <v>WEC ENERGY GROUP, INC.</v>
      </c>
      <c r="D732" t="str">
        <f>_FV(A732,"Description")</f>
        <v>WEC Energy Group, Inc. was a diversified holding company with natural gas and electric utility operations, an approximately 60% equity ownership interest in American Transmission Company LLC, and non-utility electric operations through its We Power business, as of December 31, 2016. Its segments include Wisconsin; Illinois; Other States; Electric Transmission; We Power, and Corporate and Other. Wisconsin includes the electric and natural gas utility operations of Wisconsin Electric Power Company, Wisconsin Gas LLC, and Wisconsin Public Service Corporation, including WE's and WPS's electric and natural gas operations in the state of Michigan. Illinois includes the natural gas utility and non-utility operations of The Peoples Gas Light and Coke Company and North Shore Gas Company. Other states includes the natural gas utility and non-utility operations of Minnesota Energy Resources Corporation and Michigan Gas Utilities Corporation.</v>
      </c>
      <c r="E732" t="str">
        <f>_FV(A732,"Industry")</f>
        <v>Electrical Utilities &amp; IPPs</v>
      </c>
      <c r="F732" s="3">
        <f>_FV(A732,"Price")</f>
        <v>98.47</v>
      </c>
      <c r="G732" s="3">
        <f>_FV(A732,"High")</f>
        <v>99.25</v>
      </c>
      <c r="H732" s="3">
        <f>_FV(A732,"Low")</f>
        <v>97.83</v>
      </c>
      <c r="I732" s="3">
        <f>_FV(A732,"Open")</f>
        <v>97.915000000000006</v>
      </c>
      <c r="J732" s="3">
        <f>_FV(A732,"Previous close",TRUE)</f>
        <v>97.64</v>
      </c>
      <c r="K732" s="1">
        <f>_FV(A732,"Market cap",TRUE)</f>
        <v>31060835215</v>
      </c>
      <c r="L732" s="4">
        <f>_FV(A732,"Change (%)",TRUE)</f>
        <v>8.5009999999999999E-3</v>
      </c>
      <c r="M732" s="5" cm="1">
        <f t="array" ref="M732">_FV(A732,"Beta")</f>
        <v>0.1736</v>
      </c>
      <c r="N732" s="6" cm="1">
        <f t="array" ref="N732">_FV(A732,"Volume")</f>
        <v>561328</v>
      </c>
      <c r="O732" s="5" cm="1">
        <f t="array" ref="O732">_FV(A732,"P/E",TRUE)</f>
        <v>24.5611</v>
      </c>
      <c r="P732" s="6" cm="1">
        <f t="array" ref="P732">_FV(A732,"Employees")</f>
        <v>7273</v>
      </c>
      <c r="Q732" t="str" cm="1">
        <f t="array" ref="Q732">_FV(A732,"Exchange")</f>
        <v>New York Stock Exchange</v>
      </c>
    </row>
    <row r="733" spans="1:17" x14ac:dyDescent="0.25">
      <c r="A733" t="e" vm="738">
        <v>#VALUE!</v>
      </c>
      <c r="B733" t="str">
        <f>_FV(A733,"Ticker symbol",TRUE)</f>
        <v>AME</v>
      </c>
      <c r="C733" t="str">
        <f>_FV(A733,"Name")</f>
        <v>AMETEK, INC.</v>
      </c>
      <c r="D733" t="str">
        <f>_FV(A733,"Description")</f>
        <v>AMETEK, Inc. (AMETEK), is a manufacturer of electronic instruments and electromechanical devices with operations in North America, Europe, Asia and South America. The Company markets its products across the world through two groups: the Electronic Instruments Group (EIG) and the Electromechanical Group (EMG). EIG provides designing and manufacturing of instruments for the process, power and industrial, and aerospace markets. EMG supplies precision motion control solutions, thermal management systems, specialty metals and electrical interconnects. Its end markets include aerospace and defense, medical, automation and other industrial markets. The Company also provides radio frequency and microwave test and measurement solutions and services.</v>
      </c>
      <c r="E733" t="str">
        <f>_FV(A733,"Industry")</f>
        <v>Machinery, Equipment &amp; Components</v>
      </c>
      <c r="F733" s="3">
        <f>_FV(A733,"Price")</f>
        <v>138.63499999999999</v>
      </c>
      <c r="G733" s="3">
        <f>_FV(A733,"High")</f>
        <v>139.07</v>
      </c>
      <c r="H733" s="3">
        <f>_FV(A733,"Low")</f>
        <v>136.93</v>
      </c>
      <c r="I733" s="3">
        <f>_FV(A733,"Open")</f>
        <v>137.91</v>
      </c>
      <c r="J733" s="3">
        <f>_FV(A733,"Previous close",TRUE)</f>
        <v>137.33000000000001</v>
      </c>
      <c r="K733" s="1">
        <f>_FV(A733,"Market cap",TRUE)</f>
        <v>32013483291</v>
      </c>
      <c r="L733" s="4">
        <f>_FV(A733,"Change (%)",TRUE)</f>
        <v>9.503000000000001E-3</v>
      </c>
      <c r="M733" s="5" cm="1">
        <f t="array" ref="M733">_FV(A733,"Beta")</f>
        <v>1.3387</v>
      </c>
      <c r="N733" s="6" cm="1">
        <f t="array" ref="N733">_FV(A733,"Volume")</f>
        <v>250023</v>
      </c>
      <c r="O733" s="5" cm="1">
        <f t="array" ref="O733">_FV(A733,"P/E",TRUE)</f>
        <v>39.211599999999997</v>
      </c>
      <c r="P733" s="6" cm="1">
        <f t="array" ref="P733">_FV(A733,"Employees")</f>
        <v>16500</v>
      </c>
      <c r="Q733" t="str" cm="1">
        <f t="array" ref="Q733">_FV(A733,"Exchange")</f>
        <v>New York Stock Exchange</v>
      </c>
    </row>
    <row r="734" spans="1:17" x14ac:dyDescent="0.25">
      <c r="A734" t="e" vm="739">
        <v>#VALUE!</v>
      </c>
      <c r="B734" t="str">
        <f>_FV(A734,"Ticker symbol",TRUE)</f>
        <v>BBY</v>
      </c>
      <c r="C734" t="str">
        <f>_FV(A734,"Name")</f>
        <v>Best Buy Co., Inc.</v>
      </c>
      <c r="D734" t="str">
        <f>_FV(A734,"Description")</f>
        <v>Best Buy Co., Inc. is a provider of technology products, services and solutions. The Company offers products and services to the customers visiting its stores, engaging with Geek Squad agents, or using its Websites or mobile applications. It has operations in the United States, Canada and Mexico. The Company operates through two segments: Domestic and International. The Domestic segment consists of the operations in all states, districts and territories of the United States, under various brand names, including Best Buy, bestbuy.com, Best Buy Mobile, Best Buy Direct, Best Buy Express, Geek Squad, Magnolia Home Theater, and Pacific Kitchen and Home. The International segment consists of all operations in Canada and Mexico under the brand names, Best Buy, bestbuy.com.ca, bestbuy.com.mx, Best Buy Express, Best Buy Mobile and Geek Squad. As of December 31, 2016, the Company operated 1,200 large-format and 400 small-format stores throughout its Domestic and International segments.</v>
      </c>
      <c r="E734" t="str">
        <f>_FV(A734,"Industry")</f>
        <v>Specialty Retailers</v>
      </c>
      <c r="F734" s="3">
        <f>_FV(A734,"Price")</f>
        <v>127.68</v>
      </c>
      <c r="G734" s="3">
        <f>_FV(A734,"High")</f>
        <v>128.57499999999999</v>
      </c>
      <c r="H734" s="3">
        <f>_FV(A734,"Low")</f>
        <v>122.03</v>
      </c>
      <c r="I734" s="3">
        <f>_FV(A734,"Open")</f>
        <v>122.55</v>
      </c>
      <c r="J734" s="3">
        <f>_FV(A734,"Previous close",TRUE)</f>
        <v>122.34</v>
      </c>
      <c r="K734" s="1">
        <f>_FV(A734,"Market cap",TRUE)</f>
        <v>31970893248</v>
      </c>
      <c r="L734" s="4">
        <f>_FV(A734,"Change (%)",TRUE)</f>
        <v>4.3648999999999993E-2</v>
      </c>
      <c r="M734" s="5" cm="1">
        <f t="array" ref="M734">_FV(A734,"Beta")</f>
        <v>1.5470999999999999</v>
      </c>
      <c r="N734" s="6" cm="1">
        <f t="array" ref="N734">_FV(A734,"Volume")</f>
        <v>2026831</v>
      </c>
      <c r="O734" s="5" cm="1">
        <f t="array" ref="O734">_FV(A734,"P/E",TRUE)</f>
        <v>17.9209</v>
      </c>
      <c r="P734" s="6" cm="1">
        <f t="array" ref="P734">_FV(A734,"Employees")</f>
        <v>102000</v>
      </c>
      <c r="Q734" t="str" cm="1">
        <f t="array" ref="Q734">_FV(A734,"Exchange")</f>
        <v>New York Stock Exchange</v>
      </c>
    </row>
    <row r="735" spans="1:17" x14ac:dyDescent="0.25">
      <c r="A735" t="e" vm="740">
        <v>#VALUE!</v>
      </c>
      <c r="B735" t="str">
        <f>_FV(A735,"Ticker symbol",TRUE)</f>
        <v>WMB</v>
      </c>
      <c r="C735" t="str">
        <f>_FV(A735,"Name")</f>
        <v>THE WILLIAMS COMPANIES, INC.</v>
      </c>
      <c r="D735" t="str">
        <f>_FV(A735,"Description")</f>
        <v>The Williams Companies, Inc. is an energy infrastructure company. The Company’s segments include Transmission &amp; Gulf of Mexico, Northeast G&amp;P and West. Transmission &amp; Gulf of Mexico is comprised of its interstate natural gas pipelines, Transco and Northwest Pipeline, as well as natural gas gathering, processing, and treating assets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v>
      </c>
      <c r="E735" t="str">
        <f>_FV(A735,"Industry")</f>
        <v>Oil &amp; Gas Related Equipment and Services</v>
      </c>
      <c r="F735" s="3">
        <f>_FV(A735,"Price")</f>
        <v>25.59</v>
      </c>
      <c r="G735" s="3">
        <f>_FV(A735,"High")</f>
        <v>25.625</v>
      </c>
      <c r="H735" s="3">
        <f>_FV(A735,"Low")</f>
        <v>25.344999999999999</v>
      </c>
      <c r="I735" s="3">
        <f>_FV(A735,"Open")</f>
        <v>25.5</v>
      </c>
      <c r="J735" s="3">
        <f>_FV(A735,"Previous close",TRUE)</f>
        <v>25.3</v>
      </c>
      <c r="K735" s="1">
        <f>_FV(A735,"Market cap",TRUE)</f>
        <v>30733490000</v>
      </c>
      <c r="L735" s="4">
        <f>_FV(A735,"Change (%)",TRUE)</f>
        <v>1.1462000000000002E-2</v>
      </c>
      <c r="M735" s="5" cm="1">
        <f t="array" ref="M735">_FV(A735,"Beta")</f>
        <v>1.5366</v>
      </c>
      <c r="N735" s="6" cm="1">
        <f t="array" ref="N735">_FV(A735,"Volume")</f>
        <v>2378812</v>
      </c>
      <c r="O735" s="5" cm="1">
        <f t="array" ref="O735">_FV(A735,"P/E",TRUE)</f>
        <v>26.7272</v>
      </c>
      <c r="P735" s="6" cm="1">
        <f t="array" ref="P735">_FV(A735,"Employees")</f>
        <v>4739</v>
      </c>
      <c r="Q735" t="str" cm="1">
        <f t="array" ref="Q735">_FV(A735,"Exchange")</f>
        <v>New York Stock Exchange</v>
      </c>
    </row>
    <row r="736" spans="1:17" x14ac:dyDescent="0.25">
      <c r="A736" t="e" vm="741">
        <v>#VALUE!</v>
      </c>
      <c r="B736" t="str">
        <f>_FV(A736,"Ticker symbol",TRUE)</f>
        <v>ES</v>
      </c>
      <c r="C736" t="str">
        <f>_FV(A736,"Name")</f>
        <v>Eversource Energy</v>
      </c>
      <c r="D736" t="str">
        <f>_FV(A736,"Description")</f>
        <v>Eversource Energy is a utility holding company engaged in the energy delivery business. The Company operates through four segments: Electric Distribution, Electric Transmission, Natural Gas Distribution and Water Distribution. The Company's Electric Distribution segment consists of the distribution businesses, which are engaged in the distribution of electricity to retail customers in Connecticut, Massachusetts, New Hampshire and the regulated electric generation businesses. Its Electric Transmission segment owns and maintains transmission facilities that are part of an interstate power transmission grid over which electricity is transmitted throughout New England. Its Natural Gas Distribution segment distributes natural gas to its customers in Massachusetts and Connecticut. The Company also provides water utility services to residential, commercial, industrial, municipal and fire protection, and other customers in Connecticut, Massachusetts and New Hampshire.</v>
      </c>
      <c r="E736" t="str">
        <f>_FV(A736,"Industry")</f>
        <v>Electrical Utilities &amp; IPPs</v>
      </c>
      <c r="F736" s="3">
        <f>_FV(A736,"Price")</f>
        <v>84.85</v>
      </c>
      <c r="G736" s="3">
        <f>_FV(A736,"High")</f>
        <v>85.43</v>
      </c>
      <c r="H736" s="3">
        <f>_FV(A736,"Low")</f>
        <v>84.26</v>
      </c>
      <c r="I736" s="3">
        <f>_FV(A736,"Open")</f>
        <v>84.46</v>
      </c>
      <c r="J736" s="3">
        <f>_FV(A736,"Previous close",TRUE)</f>
        <v>84.07</v>
      </c>
      <c r="K736" s="1">
        <f>_FV(A736,"Market cap",TRUE)</f>
        <v>29130786849</v>
      </c>
      <c r="L736" s="4">
        <f>_FV(A736,"Change (%)",TRUE)</f>
        <v>9.2779999999999998E-3</v>
      </c>
      <c r="M736" s="5" cm="1">
        <f t="array" ref="M736">_FV(A736,"Beta")</f>
        <v>0.30559999999999998</v>
      </c>
      <c r="N736" s="6" cm="1">
        <f t="array" ref="N736">_FV(A736,"Volume")</f>
        <v>371262</v>
      </c>
      <c r="O736" s="5" cm="1">
        <f t="array" ref="O736">_FV(A736,"P/E",TRUE)</f>
        <v>23.695699999999999</v>
      </c>
      <c r="P736" s="6" cm="1">
        <f t="array" ref="P736">_FV(A736,"Employees")</f>
        <v>9299</v>
      </c>
      <c r="Q736" t="str" cm="1">
        <f t="array" ref="Q736">_FV(A736,"Exchange")</f>
        <v>New York Stock Exchange</v>
      </c>
    </row>
    <row r="737" spans="1:17" x14ac:dyDescent="0.25">
      <c r="A737" t="e" vm="742">
        <v>#VALUE!</v>
      </c>
      <c r="B737" t="str">
        <f>_FV(A737,"Ticker symbol",TRUE)</f>
        <v>VLO</v>
      </c>
      <c r="C737" t="str">
        <f>_FV(A737,"Name")</f>
        <v>VALERO ENERGY CORPORATION</v>
      </c>
      <c r="D737" t="str">
        <f>_FV(A737,"Description")</f>
        <v>Valero Energy Corporation (Valero) is an independent petroleum refiner and ethanol producer. The Company's segments include refining, ethanol and Valero Energy Partners LP (VLP). The refining segment includes its refining operations and the associated marketing activities. The ethanol segment includes its ethanol operations and the associated marketing activities, and logistics assets that support its ethanol operations. The Company owns logistics assets (crude oil pipelines, refined petroleum product pipelines, terminals, tanks, marine docks, truck rack bays and other assets) that support its refining operations. Some of these assets are owned by VLP, which is a midstream master limited partnership owned by the Company. VLP's assets include crude oil and refined petroleum products pipeline and terminal systems in the United States Gulf Coast and the United States Mid-Continent regions. Its refineries produce conventional gasolines, premium gasolines and lubricants, among others.</v>
      </c>
      <c r="E737" t="str">
        <f>_FV(A737,"Industry")</f>
        <v>Oil &amp; Gas</v>
      </c>
      <c r="F737" s="3">
        <f>_FV(A737,"Price")</f>
        <v>80.504999999999995</v>
      </c>
      <c r="G737" s="3">
        <f>_FV(A737,"High")</f>
        <v>81.814999999999998</v>
      </c>
      <c r="H737" s="3">
        <f>_FV(A737,"Low")</f>
        <v>79.699799999999996</v>
      </c>
      <c r="I737" s="3">
        <f>_FV(A737,"Open")</f>
        <v>81</v>
      </c>
      <c r="J737" s="3">
        <f>_FV(A737,"Previous close",TRUE)</f>
        <v>80.489999999999995</v>
      </c>
      <c r="K737" s="1">
        <f>_FV(A737,"Market cap",TRUE)</f>
        <v>32907239901</v>
      </c>
      <c r="L737" s="4">
        <f>_FV(A737,"Change (%)",TRUE)</f>
        <v>1.864E-4</v>
      </c>
      <c r="M737" s="5" cm="1">
        <f t="array" ref="M737">_FV(A737,"Beta")</f>
        <v>2.1568999999999998</v>
      </c>
      <c r="N737" s="6" cm="1">
        <f t="array" ref="N737">_FV(A737,"Volume")</f>
        <v>1880876</v>
      </c>
      <c r="O737" s="5" cm="1">
        <f t="array" ref="O737">_FV(A737,"P/E",TRUE)</f>
        <v>0</v>
      </c>
      <c r="P737" s="6" cm="1">
        <f t="array" ref="P737">_FV(A737,"Employees")</f>
        <v>9964</v>
      </c>
      <c r="Q737" t="str" cm="1">
        <f t="array" ref="Q737">_FV(A737,"Exchange")</f>
        <v>New York Stock Exchange</v>
      </c>
    </row>
    <row r="738" spans="1:17" x14ac:dyDescent="0.25">
      <c r="A738" t="e" vm="743">
        <v>#VALUE!</v>
      </c>
      <c r="B738" t="str">
        <f>_FV(A738,"Ticker symbol",TRUE)</f>
        <v>WELL</v>
      </c>
      <c r="C738" t="str">
        <f>_FV(A738,"Name")</f>
        <v>WELLTOWER INC</v>
      </c>
      <c r="D738" t="str">
        <f>_FV(A738,"Description")</f>
        <v>Welltower Inc. invests with seniors housing operators, post-acute providers and health systems to fund real estate and infrastructure. The Company invests in seniors housing and healthcare real estate. It operates in three segments: triple-net, seniors housing operating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include independent living facilities, independent supportive living facilities (Canada), continuing care retirement communities, assisted living facilities, care homes with and without nursing (the United Kingdom), Alzheimer's/dementia care facilities, long-term/post-acute care facilities and hospitals. Its outpatient medical properties include outpatient medical buildings.</v>
      </c>
      <c r="E738" t="str">
        <f>_FV(A738,"Industry")</f>
        <v>Residential &amp; Commercial REIT</v>
      </c>
      <c r="F738" s="3">
        <f>_FV(A738,"Price")</f>
        <v>75.53</v>
      </c>
      <c r="G738" s="3">
        <f>_FV(A738,"High")</f>
        <v>76.150000000000006</v>
      </c>
      <c r="H738" s="3">
        <f>_FV(A738,"Low")</f>
        <v>74.400000000000006</v>
      </c>
      <c r="I738" s="3">
        <f>_FV(A738,"Open")</f>
        <v>74.55</v>
      </c>
      <c r="J738" s="3">
        <f>_FV(A738,"Previous close",TRUE)</f>
        <v>74.09</v>
      </c>
      <c r="K738" s="1">
        <f>_FV(A738,"Market cap",TRUE)</f>
        <v>31188780000</v>
      </c>
      <c r="L738" s="4">
        <f>_FV(A738,"Change (%)",TRUE)</f>
        <v>1.9435999999999998E-2</v>
      </c>
      <c r="M738" s="5" cm="1">
        <f t="array" ref="M738">_FV(A738,"Beta")</f>
        <v>1.0331999999999999</v>
      </c>
      <c r="N738" s="6" cm="1">
        <f t="array" ref="N738">_FV(A738,"Volume")</f>
        <v>583821</v>
      </c>
      <c r="O738" s="5" cm="1">
        <f t="array" ref="O738">_FV(A738,"P/E",TRUE)</f>
        <v>0</v>
      </c>
      <c r="P738" s="6" cm="1">
        <f t="array" ref="P738">_FV(A738,"Employees")</f>
        <v>423</v>
      </c>
      <c r="Q738" t="str" cm="1">
        <f t="array" ref="Q738">_FV(A738,"Exchange")</f>
        <v>New York Stock Exchange</v>
      </c>
    </row>
    <row r="739" spans="1:17" x14ac:dyDescent="0.25">
      <c r="A739" t="e" vm="744">
        <v>#VALUE!</v>
      </c>
      <c r="B739" t="str">
        <f>_FV(A739,"Ticker symbol",TRUE)</f>
        <v>PEG</v>
      </c>
      <c r="C739" t="str">
        <f>_FV(A739,"Name")</f>
        <v>PUBLIC SERVICE ENTERPRISE GROUP INCORPORATED</v>
      </c>
      <c r="D739" t="str">
        <f>_FV(A739,"Description")</f>
        <v>Public Service Enterprise Group Incorporated (PSEG) is a holding company. The Company is an energy company with operations located primarily in the Northeastern and Mid-Atlantic United States. The Company's segments include Public Service Electric and Gas Company (PSE&amp;G), PSEG Power LLC (Power) and Other.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through energy sales in energy markets and fuel supply functions primarily in the Northeast and Mid-Atlantic United States through its principal subsidiaries. In addition, Power owns and operates solar generation in various states.</v>
      </c>
      <c r="E739" t="str">
        <f>_FV(A739,"Industry")</f>
        <v>Multiline Utilities</v>
      </c>
      <c r="F739" s="3">
        <f>_FV(A739,"Price")</f>
        <v>63.9</v>
      </c>
      <c r="G739" s="3">
        <f>_FV(A739,"High")</f>
        <v>64.22</v>
      </c>
      <c r="H739" s="3">
        <f>_FV(A739,"Low")</f>
        <v>63.28</v>
      </c>
      <c r="I739" s="3">
        <f>_FV(A739,"Open")</f>
        <v>63.38</v>
      </c>
      <c r="J739" s="3">
        <f>_FV(A739,"Previous close",TRUE)</f>
        <v>63.15</v>
      </c>
      <c r="K739" s="1">
        <f>_FV(A739,"Market cap",TRUE)</f>
        <v>32300152830</v>
      </c>
      <c r="L739" s="4">
        <f>_FV(A739,"Change (%)",TRUE)</f>
        <v>1.1875999999999999E-2</v>
      </c>
      <c r="M739" s="5" cm="1">
        <f t="array" ref="M739">_FV(A739,"Beta")</f>
        <v>0.55879999999999996</v>
      </c>
      <c r="N739" s="6" cm="1">
        <f t="array" ref="N739">_FV(A739,"Volume")</f>
        <v>355425</v>
      </c>
      <c r="O739" s="5" cm="1">
        <f t="array" ref="O739">_FV(A739,"P/E",TRUE)</f>
        <v>15.21</v>
      </c>
      <c r="P739" s="6" cm="1">
        <f t="array" ref="P739">_FV(A739,"Employees")</f>
        <v>12788</v>
      </c>
      <c r="Q739" t="str" cm="1">
        <f t="array" ref="Q739">_FV(A739,"Exchange")</f>
        <v>New York Stock Exchange</v>
      </c>
    </row>
    <row r="740" spans="1:17" x14ac:dyDescent="0.25">
      <c r="A740" t="e" vm="745">
        <v>#VALUE!</v>
      </c>
      <c r="B740" t="str">
        <f>_FV(A740,"Ticker symbol",TRUE)</f>
        <v>OTIS</v>
      </c>
      <c r="C740" t="str">
        <f>_FV(A740,"Name")</f>
        <v>OTIS WORLDWIDE CORPORATION</v>
      </c>
      <c r="D740" t="str">
        <f>_FV(A740,"Description")</f>
        <v>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for residential and commercial buildings, and infrastructure projects. It sells its New Equipment units directly to customers, as well as through agents and distributors globally. Through its Service segment, it performs maintenance and repair services for both its products and those of other manufacturers and provides services to upgrade elevators and escalators. It provides OTIS ONE, an Internet of Things (IoT) based solution to connect elevators to OtisLine. It also provides Gen2 system and ReGen system solutions. The Company serves customers in over 200 countries and territories.</v>
      </c>
      <c r="E740" t="str">
        <f>_FV(A740,"Industry")</f>
        <v>Machinery, Equipment &amp; Components</v>
      </c>
      <c r="F740" s="3">
        <f>_FV(A740,"Price")</f>
        <v>78.67</v>
      </c>
      <c r="G740" s="3">
        <f>_FV(A740,"High")</f>
        <v>79.09</v>
      </c>
      <c r="H740" s="3">
        <f>_FV(A740,"Low")</f>
        <v>78.239999999999995</v>
      </c>
      <c r="I740" s="3">
        <f>_FV(A740,"Open")</f>
        <v>78.8</v>
      </c>
      <c r="J740" s="3">
        <f>_FV(A740,"Previous close",TRUE)</f>
        <v>78.19</v>
      </c>
      <c r="K740" s="1">
        <f>_FV(A740,"Market cap",TRUE)</f>
        <v>33760711278</v>
      </c>
      <c r="L740" s="4">
        <f>_FV(A740,"Change (%)",TRUE)</f>
        <v>6.1390000000000004E-3</v>
      </c>
      <c r="M740" t="e" cm="1" vm="31">
        <f t="array" ref="M740">_FV(A740,"Beta")</f>
        <v>#VALUE!</v>
      </c>
      <c r="N740" s="6" cm="1">
        <f t="array" ref="N740">_FV(A740,"Volume")</f>
        <v>940434</v>
      </c>
      <c r="O740" s="5" cm="1">
        <f t="array" ref="O740">_FV(A740,"P/E",TRUE)</f>
        <v>32.4024</v>
      </c>
      <c r="P740" s="6" cm="1">
        <f t="array" ref="P740">_FV(A740,"Employees")</f>
        <v>69000</v>
      </c>
      <c r="Q740" t="str" cm="1">
        <f t="array" ref="Q740">_FV(A740,"Exchange")</f>
        <v>New York Stock Exchange</v>
      </c>
    </row>
    <row r="741" spans="1:17" x14ac:dyDescent="0.25">
      <c r="A741" t="e" vm="746">
        <v>#VALUE!</v>
      </c>
      <c r="B741" t="str">
        <f>_FV(A741,"Ticker symbol",TRUE)</f>
        <v>STT</v>
      </c>
      <c r="C741" t="str">
        <f>_FV(A741,"Name")</f>
        <v>STATE STREET CORPORATION</v>
      </c>
      <c r="D741" t="str">
        <f>_FV(A741,"Description")</f>
        <v>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v>
      </c>
      <c r="E741" t="str">
        <f>_FV(A741,"Industry")</f>
        <v>Investment Banking &amp; Investment Services</v>
      </c>
      <c r="F741" s="3">
        <f>_FV(A741,"Price")</f>
        <v>88.75</v>
      </c>
      <c r="G741" s="3">
        <f>_FV(A741,"High")</f>
        <v>89.05</v>
      </c>
      <c r="H741" s="3">
        <f>_FV(A741,"Low")</f>
        <v>87.6</v>
      </c>
      <c r="I741" s="3">
        <f>_FV(A741,"Open")</f>
        <v>87.6</v>
      </c>
      <c r="J741" s="3">
        <f>_FV(A741,"Previous close",TRUE)</f>
        <v>87.23</v>
      </c>
      <c r="K741" s="1">
        <f>_FV(A741,"Market cap",TRUE)</f>
        <v>30864436625</v>
      </c>
      <c r="L741" s="4">
        <f>_FV(A741,"Change (%)",TRUE)</f>
        <v>1.7425E-2</v>
      </c>
      <c r="M741" s="5" cm="1">
        <f t="array" ref="M741">_FV(A741,"Beta")</f>
        <v>1.6008</v>
      </c>
      <c r="N741" s="6" cm="1">
        <f t="array" ref="N741">_FV(A741,"Volume")</f>
        <v>723384</v>
      </c>
      <c r="O741" s="5" cm="1">
        <f t="array" ref="O741">_FV(A741,"P/E",TRUE)</f>
        <v>14.3757</v>
      </c>
      <c r="P741" s="6" cm="1">
        <f t="array" ref="P741">_FV(A741,"Employees")</f>
        <v>39318</v>
      </c>
      <c r="Q741" t="str" cm="1">
        <f t="array" ref="Q741">_FV(A741,"Exchange")</f>
        <v>New York Stock Exchange</v>
      </c>
    </row>
    <row r="742" spans="1:17" x14ac:dyDescent="0.25">
      <c r="A742" t="e" vm="747">
        <v>#VALUE!</v>
      </c>
      <c r="B742" t="str">
        <f>_FV(A742,"Ticker symbol",TRUE)</f>
        <v>DAL</v>
      </c>
      <c r="C742" t="str">
        <f>_FV(A742,"Name")</f>
        <v>DELTA AIR LINES, INC.</v>
      </c>
      <c r="D742" t="str">
        <f>_FV(A742,"Description")</f>
        <v>Delta Air Lines, Inc. provides scheduled air transportation for passengers and cargo throughout the United States and across the world. The Company's segments include Airline and Refinery. The Company's route network is centered around a system of hub, international gateway and airports that the Company operates in Amsterdam, Atlanta, Boston, Detroit, London-Heathrow, Los Angeles, Minneapolis-St. Paul, New York-LaGuardia, New York- John F Kennedy International Airport, Paris-Charles de Gaulle, Salt Lake City, Seattle and Tokyo-Narita. Each of these operations includes flights that gather and distribute traffic from markets in the geographic region surrounding the hub or gateway to domestic and international cities and to other hubs or gateways. The Company's route network includes its international joint ventures, its alliances with other foreign airlines, its membership in SkyTeam and agreements with multiple domestic regional carriers that operate as Delta Connection.</v>
      </c>
      <c r="E742" t="str">
        <f>_FV(A742,"Industry")</f>
        <v>Passenger Transportation Services</v>
      </c>
      <c r="F742" s="3">
        <f>_FV(A742,"Price")</f>
        <v>46.27</v>
      </c>
      <c r="G742" s="3">
        <f>_FV(A742,"High")</f>
        <v>46.77</v>
      </c>
      <c r="H742" s="3">
        <f>_FV(A742,"Low")</f>
        <v>46</v>
      </c>
      <c r="I742" s="3">
        <f>_FV(A742,"Open")</f>
        <v>46.3</v>
      </c>
      <c r="J742" s="3">
        <f>_FV(A742,"Previous close",TRUE)</f>
        <v>46.11</v>
      </c>
      <c r="K742" s="1">
        <f>_FV(A742,"Market cap",TRUE)</f>
        <v>29596462063</v>
      </c>
      <c r="L742" s="4">
        <f>_FV(A742,"Change (%)",TRUE)</f>
        <v>3.4699999999999996E-3</v>
      </c>
      <c r="M742" s="5" cm="1">
        <f t="array" ref="M742">_FV(A742,"Beta")</f>
        <v>1.4589000000000001</v>
      </c>
      <c r="N742" s="6" cm="1">
        <f t="array" ref="N742">_FV(A742,"Volume")</f>
        <v>4240881</v>
      </c>
      <c r="O742" s="5" cm="1">
        <f t="array" ref="O742">_FV(A742,"P/E",TRUE)</f>
        <v>0</v>
      </c>
      <c r="P742" s="6" cm="1">
        <f t="array" ref="P742">_FV(A742,"Employees")</f>
        <v>74000</v>
      </c>
      <c r="Q742" t="str" cm="1">
        <f t="array" ref="Q742">_FV(A742,"Exchange")</f>
        <v>New York Stock Exchange</v>
      </c>
    </row>
    <row r="743" spans="1:17" x14ac:dyDescent="0.25">
      <c r="A743" t="e" vm="748">
        <v>#VALUE!</v>
      </c>
      <c r="B743" t="str">
        <f>_FV(A743,"Ticker symbol",TRUE)</f>
        <v>MCK</v>
      </c>
      <c r="C743" t="str">
        <f>_FV(A743,"Name")</f>
        <v>MCKESSON CORPORATION</v>
      </c>
      <c r="D743" t="str">
        <f>_FV(A743,"Description")</f>
        <v>McKesson Corporation is a healthcare supply chain management solution, retail pharmacy, community oncology and specialty care, and healthcare information technology company. The Company provides medicines, medical products and healthcare services by partnering with pharmaceutical manufacturers, providers, pharmacies, governments and other organizations in healthcare. It operates through three segments: United States Pharmaceutical and Specialty Solutions, European Pharmaceutical Solutions and Medical-Surgical Solutions. The United States Pharmaceutical and Specialty Solutions segment distributes pharmaceutical and other healthcare related products and provides pharmaceutical solutions to life sciences companies. European Pharmaceutical Solutions segment provides distribution and services to wholesale, institutional and retail customers. Medical-Surgical Solutions segment distributes medical-surgical supplies and provides logistics and other services to healthcare providers.</v>
      </c>
      <c r="E743" t="str">
        <f>_FV(A743,"Industry")</f>
        <v>Food &amp; Drug Retailing</v>
      </c>
      <c r="F743" s="3">
        <f>_FV(A743,"Price")</f>
        <v>203.1</v>
      </c>
      <c r="G743" s="3">
        <f>_FV(A743,"High")</f>
        <v>204.65969999999999</v>
      </c>
      <c r="H743" s="3">
        <f>_FV(A743,"Low")</f>
        <v>197.05</v>
      </c>
      <c r="I743" s="3">
        <f>_FV(A743,"Open")</f>
        <v>197.55</v>
      </c>
      <c r="J743" s="3">
        <f>_FV(A743,"Previous close",TRUE)</f>
        <v>197.61</v>
      </c>
      <c r="K743" s="1">
        <f>_FV(A743,"Market cap",TRUE)</f>
        <v>32326898940</v>
      </c>
      <c r="L743" s="4">
        <f>_FV(A743,"Change (%)",TRUE)</f>
        <v>2.7782000000000001E-2</v>
      </c>
      <c r="M743" s="5" cm="1">
        <f t="array" ref="M743">_FV(A743,"Beta")</f>
        <v>0.87909999999999999</v>
      </c>
      <c r="N743" s="6" cm="1">
        <f t="array" ref="N743">_FV(A743,"Volume")</f>
        <v>584863</v>
      </c>
      <c r="O743" s="5" cm="1">
        <f t="array" ref="O743">_FV(A743,"P/E",TRUE)</f>
        <v>0</v>
      </c>
      <c r="P743" s="6" cm="1">
        <f t="array" ref="P743">_FV(A743,"Employees")</f>
        <v>80000</v>
      </c>
      <c r="Q743" t="str" cm="1">
        <f t="array" ref="Q743">_FV(A743,"Exchange")</f>
        <v>New York Stock Exchange</v>
      </c>
    </row>
    <row r="744" spans="1:17" x14ac:dyDescent="0.25">
      <c r="A744" t="e" vm="749">
        <v>#VALUE!</v>
      </c>
      <c r="B744" t="str">
        <f>_FV(A744,"Ticker symbol",TRUE)</f>
        <v>PANW</v>
      </c>
      <c r="C744" t="str">
        <f>_FV(A744,"Name")</f>
        <v>PALO ALTO NETWORKS, INC.</v>
      </c>
      <c r="D744" t="str">
        <f>_FV(A744,"Description")</f>
        <v>Palo Alto Networks, Inc. is a cyber security service provider. The Company offers security platform that empowers enterprises, service providers and government entities to secure all users, applications, data, networks and devices with comprehensive visibility and context continuously across all locations. The Company delivers cybersecurity products covering a broad range of use cases, enabling its end-customers to secure their networks, remote workforce, access to the service edge, branch locations, public and private clouds, and to advance their Security Operations Centers (SOC). The Company delivers its solutions in three fundamental areas: Secure the Enterprise, Secure the Cloud and Secure the Future.</v>
      </c>
      <c r="E744" t="str">
        <f>_FV(A744,"Industry")</f>
        <v>Software &amp; IT Services</v>
      </c>
      <c r="F744" s="3">
        <f>_FV(A744,"Price")</f>
        <v>344.04500000000002</v>
      </c>
      <c r="G744" s="3">
        <f>_FV(A744,"High")</f>
        <v>346</v>
      </c>
      <c r="H744" s="3">
        <f>_FV(A744,"Low")</f>
        <v>338.96</v>
      </c>
      <c r="I744" s="3">
        <f>_FV(A744,"Open")</f>
        <v>343</v>
      </c>
      <c r="J744" s="3">
        <f>_FV(A744,"Previous close",TRUE)</f>
        <v>342.34</v>
      </c>
      <c r="K744" s="1">
        <f>_FV(A744,"Market cap",TRUE)</f>
        <v>33455830317</v>
      </c>
      <c r="L744" s="4">
        <f>_FV(A744,"Change (%)",TRUE)</f>
        <v>4.9800000000000001E-3</v>
      </c>
      <c r="M744" s="5" cm="1">
        <f t="array" ref="M744">_FV(A744,"Beta")</f>
        <v>1.3986000000000001</v>
      </c>
      <c r="N744" s="6" cm="1">
        <f t="array" ref="N744">_FV(A744,"Volume")</f>
        <v>290356</v>
      </c>
      <c r="O744" s="5" cm="1">
        <f t="array" ref="O744">_FV(A744,"P/E",TRUE)</f>
        <v>0</v>
      </c>
      <c r="P744" s="6" cm="1">
        <f t="array" ref="P744">_FV(A744,"Employees")</f>
        <v>9038</v>
      </c>
      <c r="Q744" t="str" cm="1">
        <f t="array" ref="Q744">_FV(A744,"Exchange")</f>
        <v>New York Stock Exchange</v>
      </c>
    </row>
    <row r="745" spans="1:17" x14ac:dyDescent="0.25">
      <c r="A745" t="e" vm="750">
        <v>#VALUE!</v>
      </c>
      <c r="B745" t="str">
        <f>_FV(A745,"Ticker symbol",TRUE)</f>
        <v>AZO</v>
      </c>
      <c r="C745" t="str">
        <f>_FV(A745,"Name")</f>
        <v>AUTOZONE, INC.</v>
      </c>
      <c r="D745" t="str">
        <f>_FV(A745,"Description")</f>
        <v>AutoZone, Inc. is a retailer and distributor of automotive replacement parts and accessories in the United States. The Company operates through the Auto Parts Locations segment. The Auto Parts Locations segment is a retailer and distributor of automotive parts and accessories. As of February 10, 2018, the Company operated through 6,088 locations in the United States, Puerto Rico, Mexico and Brazil. The Company's stores carry product lines for cars, sport utility vehicles, vans and light trucks, including new and remanufactured automotive hard parts, maintenance items, accessories and non-automotive products. The Company's other operating segments include ALLDATA, which produces, sells and maintains diagnostic and repair information software used in the automotive repair industry, and E-commerce, which includes direct sales to customers through www.autozone.com.</v>
      </c>
      <c r="E745" t="str">
        <f>_FV(A745,"Industry")</f>
        <v>Specialty Retailers</v>
      </c>
      <c r="F745" s="3">
        <f>_FV(A745,"Price")</f>
        <v>1539.11</v>
      </c>
      <c r="G745" s="3">
        <f>_FV(A745,"High")</f>
        <v>1542.3</v>
      </c>
      <c r="H745" s="3">
        <f>_FV(A745,"Low")</f>
        <v>1513.875</v>
      </c>
      <c r="I745" s="3">
        <f>_FV(A745,"Open")</f>
        <v>1514.71</v>
      </c>
      <c r="J745" s="3">
        <f>_FV(A745,"Previous close",TRUE)</f>
        <v>1507.2</v>
      </c>
      <c r="K745" s="1">
        <f>_FV(A745,"Market cap",TRUE)</f>
        <v>33917028465</v>
      </c>
      <c r="L745" s="4">
        <f>_FV(A745,"Change (%)",TRUE)</f>
        <v>2.1172E-2</v>
      </c>
      <c r="M745" s="5" cm="1">
        <f t="array" ref="M745">_FV(A745,"Beta")</f>
        <v>0.94540000000000002</v>
      </c>
      <c r="N745" s="6" cm="1">
        <f t="array" ref="N745">_FV(A745,"Volume")</f>
        <v>61055</v>
      </c>
      <c r="O745" s="5" cm="1">
        <f t="array" ref="O745">_FV(A745,"P/E",TRUE)</f>
        <v>19.1327</v>
      </c>
      <c r="P745" s="6" cm="1">
        <f t="array" ref="P745">_FV(A745,"Employees")</f>
        <v>60000</v>
      </c>
      <c r="Q745" t="str" cm="1">
        <f t="array" ref="Q745">_FV(A745,"Exchange")</f>
        <v>New York Stock Exchange</v>
      </c>
    </row>
    <row r="746" spans="1:17" x14ac:dyDescent="0.25">
      <c r="A746" t="e" vm="751">
        <v>#VALUE!</v>
      </c>
      <c r="B746" t="str">
        <f>_FV(A746,"Ticker symbol",TRUE)</f>
        <v>LEN</v>
      </c>
      <c r="C746" t="str">
        <f>_FV(A746,"Name")</f>
        <v>LENNAR CORPORATION</v>
      </c>
      <c r="D746" t="str">
        <f>_FV(A746,"Description")</f>
        <v>Lennar Corporation is a homebuilder and an originator of residential and commercial mortgage loans. The Company is also a provider of title insurance and closing services, and a developer of multifamily rental properties. The Company's segments include Homebuilding East, Homebuilding Central, Homebuilding Texas, Homebuilding West, Financial Services, Multifamily and Lennar other. Its Homebuilding operations is engaged in construction and sale of single-family attached and detached homes as well as purchase, development and sale of residential land to third parties. The Company's Financial Services segment provides mortgage financing, title and closing services, as well as property and casualty insurance. Its Multifamily segment is engaged in developing, construction and property management of multifamily rental properties. The Lennar Other segment is principally engaged in fund investments, which invests in technology initiatives that includes Opendoor, States Title and Notarize.</v>
      </c>
      <c r="E746" t="str">
        <f>_FV(A746,"Industry")</f>
        <v>Homebuilding &amp; Construction Supplies</v>
      </c>
      <c r="F746" s="3">
        <f>_FV(A746,"Price")</f>
        <v>110.51</v>
      </c>
      <c r="G746" s="3">
        <f>_FV(A746,"High")</f>
        <v>110.6</v>
      </c>
      <c r="H746" s="3">
        <f>_FV(A746,"Low")</f>
        <v>107.13</v>
      </c>
      <c r="I746" s="3">
        <f>_FV(A746,"Open")</f>
        <v>108</v>
      </c>
      <c r="J746" s="3">
        <f>_FV(A746,"Previous close",TRUE)</f>
        <v>108.05</v>
      </c>
      <c r="K746" s="1">
        <f>_FV(A746,"Market cap",TRUE)</f>
        <v>32967380000</v>
      </c>
      <c r="L746" s="4">
        <f>_FV(A746,"Change (%)",TRUE)</f>
        <v>2.2766999999999999E-2</v>
      </c>
      <c r="M746" s="5" cm="1">
        <f t="array" ref="M746">_FV(A746,"Beta")</f>
        <v>1.49</v>
      </c>
      <c r="N746" s="6" cm="1">
        <f t="array" ref="N746">_FV(A746,"Volume")</f>
        <v>702647</v>
      </c>
      <c r="O746" s="5" cm="1">
        <f t="array" ref="O746">_FV(A746,"P/E",TRUE)</f>
        <v>11.0405</v>
      </c>
      <c r="P746" s="6" cm="1">
        <f t="array" ref="P746">_FV(A746,"Employees")</f>
        <v>9495</v>
      </c>
      <c r="Q746" t="str" cm="1">
        <f t="array" ref="Q746">_FV(A746,"Exchange")</f>
        <v>New York Stock Exchange</v>
      </c>
    </row>
    <row r="747" spans="1:17" x14ac:dyDescent="0.25">
      <c r="A747" t="e" vm="752">
        <v>#VALUE!</v>
      </c>
      <c r="B747" t="str">
        <f>_FV(A747,"Ticker symbol",TRUE)</f>
        <v>LEN.B</v>
      </c>
      <c r="C747" t="str">
        <f>_FV(A747,"Name")</f>
        <v>LENNAR CORPORATION</v>
      </c>
      <c r="D747" t="str">
        <f>_FV(A747,"Description")</f>
        <v>Lennar Corporation is a homebuilder and an originator of residential and commercial mortgage loans. The Company is also a provider of title insurance and closing services, and a developer of multifamily rental properties. The Company's segments include Homebuilding East, Homebuilding Central, Homebuilding Texas, Homebuilding West, Financial Services, Multifamily and Lennar other. Its Homebuilding operations is engaged in construction and sale of single-family attached and detached homes as well as purchase, development and sale of residential land to third parties. The Company's Financial Services segment provides mortgage financing, title and closing services, as well as property and casualty insurance. Its Multifamily segment is engaged in developing, construction and property management of multifamily rental properties. The Lennar Other segment is principally engaged in fund investments, which invests in technology initiatives that includes Opendoor, States Title and Notarize.</v>
      </c>
      <c r="E747" t="str">
        <f>_FV(A747,"Industry")</f>
        <v>Homebuilding &amp; Construction Supplies</v>
      </c>
      <c r="F747" s="3">
        <f>_FV(A747,"Price")</f>
        <v>86.01</v>
      </c>
      <c r="G747" s="3">
        <f>_FV(A747,"High")</f>
        <v>86.01</v>
      </c>
      <c r="H747" s="3">
        <f>_FV(A747,"Low")</f>
        <v>83.58</v>
      </c>
      <c r="I747" s="3">
        <f>_FV(A747,"Open")</f>
        <v>84.25</v>
      </c>
      <c r="J747" s="3">
        <f>_FV(A747,"Previous close",TRUE)</f>
        <v>84.3</v>
      </c>
      <c r="K747" s="1">
        <f>_FV(A747,"Market cap",TRUE)</f>
        <v>32967380000</v>
      </c>
      <c r="L747" s="4">
        <f>_FV(A747,"Change (%)",TRUE)</f>
        <v>2.0285000000000001E-2</v>
      </c>
      <c r="M747" s="5" cm="1">
        <f t="array" ref="M747">_FV(A747,"Beta")</f>
        <v>1.49</v>
      </c>
      <c r="N747" s="6" cm="1">
        <f t="array" ref="N747">_FV(A747,"Volume")</f>
        <v>12643</v>
      </c>
      <c r="O747" s="5" cm="1">
        <f t="array" ref="O747">_FV(A747,"P/E",TRUE)</f>
        <v>0</v>
      </c>
      <c r="P747" s="6" cm="1">
        <f t="array" ref="P747">_FV(A747,"Employees")</f>
        <v>9495</v>
      </c>
      <c r="Q747" t="str" cm="1">
        <f t="array" ref="Q747">_FV(A747,"Exchange")</f>
        <v>New York Stock Exchange</v>
      </c>
    </row>
    <row r="748" spans="1:17" x14ac:dyDescent="0.25">
      <c r="A748" t="e" vm="753">
        <v>#VALUE!</v>
      </c>
      <c r="B748" t="str">
        <f>_FV(A748,"Ticker symbol",TRUE)</f>
        <v>VFC</v>
      </c>
      <c r="C748" t="str">
        <f>_FV(A748,"Name")</f>
        <v>V.F. CORPORATION</v>
      </c>
      <c r="D748" t="str">
        <f>_FV(A748,"Description")</f>
        <v>V.F. Corporation is engaged in the design, production, procurement, marketing and distribution of branded lifestyle apparel, footwear and related products. The Company's segments include Outdoor &amp; Action Sports, Jeanswear, Imagewear and Sportswear. It owns a portfolio of brands in the outerwear, footwear, denim, backpack, luggage, accessory, sportswear, occupational and performance apparel categories. Its products are marketed to consumers shopping in specialty stores, department stores, national chains, mass merchants and its own direct-to-consumer operations. Its direct-to-consumer business includes concession retail stores and e-commerce sites. Its brands sell products in international markets through licensees, distributors and independently-operated partnership stores. Its brands primarily include The North Face, Vans, Timberland, and Kipling.</v>
      </c>
      <c r="E748" t="str">
        <f>_FV(A748,"Industry")</f>
        <v>Textiles &amp; Apparel</v>
      </c>
      <c r="F748" s="3">
        <f>_FV(A748,"Price")</f>
        <v>88.86</v>
      </c>
      <c r="G748" s="3">
        <f>_FV(A748,"High")</f>
        <v>90.34</v>
      </c>
      <c r="H748" s="3">
        <f>_FV(A748,"Low")</f>
        <v>88.61</v>
      </c>
      <c r="I748" s="3">
        <f>_FV(A748,"Open")</f>
        <v>89.84</v>
      </c>
      <c r="J748" s="3">
        <f>_FV(A748,"Previous close",TRUE)</f>
        <v>89.88</v>
      </c>
      <c r="K748" s="1">
        <f>_FV(A748,"Market cap",TRUE)</f>
        <v>34807679382</v>
      </c>
      <c r="L748" s="4">
        <f>_FV(A748,"Change (%)",TRUE)</f>
        <v>-1.1348E-2</v>
      </c>
      <c r="M748" s="5" cm="1">
        <f t="array" ref="M748">_FV(A748,"Beta")</f>
        <v>1.4271</v>
      </c>
      <c r="N748" s="6" cm="1">
        <f t="array" ref="N748">_FV(A748,"Volume")</f>
        <v>818732</v>
      </c>
      <c r="O748" s="5" cm="1">
        <f t="array" ref="O748">_FV(A748,"P/E",TRUE)</f>
        <v>0</v>
      </c>
      <c r="P748" s="6" cm="1">
        <f t="array" ref="P748">_FV(A748,"Employees")</f>
        <v>48000</v>
      </c>
      <c r="Q748" t="str" cm="1">
        <f t="array" ref="Q748">_FV(A748,"Exchange")</f>
        <v>New York Stock Exchange</v>
      </c>
    </row>
    <row r="749" spans="1:17" x14ac:dyDescent="0.25">
      <c r="A749" t="e" vm="754">
        <v>#VALUE!</v>
      </c>
      <c r="B749" t="str">
        <f>_FV(A749,"Ticker symbol",TRUE)</f>
        <v>TDG</v>
      </c>
      <c r="C749" t="str">
        <f>_FV(A749,"Name")</f>
        <v>TRANSDIGM GROUP INCORPORATED</v>
      </c>
      <c r="D749" t="str">
        <f>_FV(A749,"Description")</f>
        <v>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engineered latching and locking devices, and seat belts and safety restraints.</v>
      </c>
      <c r="E749" t="str">
        <f>_FV(A749,"Industry")</f>
        <v>Aerospace &amp; Defense</v>
      </c>
      <c r="F749" s="3">
        <f>_FV(A749,"Price")</f>
        <v>609.86</v>
      </c>
      <c r="G749" s="3">
        <f>_FV(A749,"High")</f>
        <v>614.56500000000005</v>
      </c>
      <c r="H749" s="3">
        <f>_FV(A749,"Low")</f>
        <v>607.46500000000003</v>
      </c>
      <c r="I749" s="3">
        <f>_FV(A749,"Open")</f>
        <v>610</v>
      </c>
      <c r="J749" s="3">
        <f>_FV(A749,"Previous close",TRUE)</f>
        <v>607.99</v>
      </c>
      <c r="K749" s="1">
        <f>_FV(A749,"Market cap",TRUE)</f>
        <v>33352584751</v>
      </c>
      <c r="L749" s="4">
        <f>_FV(A749,"Change (%)",TRUE)</f>
        <v>3.0759999999999997E-3</v>
      </c>
      <c r="M749" s="5" cm="1">
        <f t="array" ref="M749">_FV(A749,"Beta")</f>
        <v>1.6337999999999999</v>
      </c>
      <c r="N749" s="6" cm="1">
        <f t="array" ref="N749">_FV(A749,"Volume")</f>
        <v>120342</v>
      </c>
      <c r="O749" s="5" cm="1">
        <f t="array" ref="O749">_FV(A749,"P/E",TRUE)</f>
        <v>88.4101</v>
      </c>
      <c r="P749" s="6" cm="1">
        <f t="array" ref="P749">_FV(A749,"Employees")</f>
        <v>14200</v>
      </c>
      <c r="Q749" t="str" cm="1">
        <f t="array" ref="Q749">_FV(A749,"Exchange")</f>
        <v>New York Stock Exchange</v>
      </c>
    </row>
    <row r="750" spans="1:17" x14ac:dyDescent="0.25">
      <c r="A750" t="e" vm="755">
        <v>#VALUE!</v>
      </c>
      <c r="B750" t="str">
        <f>_FV(A750,"Ticker symbol",TRUE)</f>
        <v>ROK</v>
      </c>
      <c r="C750" t="str">
        <f>_FV(A750,"Name")</f>
        <v>ROCKWELL AUTOMATION, INC.</v>
      </c>
      <c r="D750" t="str">
        <f>_FV(A750,"Description")</f>
        <v>Rockwell Automation, Inc. (Rockwell Automation) is a provider of industrial automation power, control and information solutions for manufacturers. The Company operates through two segments: Architecture &amp; Software and Control Products &amp; Solutions. The Architecture &amp; Software segment contains various hardware, software and communication components of the Company's integrated control and information architecture capable of controlling the customer's industrial processes and connecting with their manufacturing enterprise. Architecture &amp; Software has a portfolio of products, including Control platforms that perform multiple control disciplines and monitoring of applications, including discrete, batch and continuous process, drives control, motion control and machine safety control. The Control Products &amp; Solutions segment portfolio includes low and medium voltage electro-mechanical and electronic motor starters, signaling devices, termination and protection devices, relays and timers.</v>
      </c>
      <c r="E750" t="str">
        <f>_FV(A750,"Industry")</f>
        <v>Machinery, Equipment &amp; Components</v>
      </c>
      <c r="F750" s="3">
        <f>_FV(A750,"Price")</f>
        <v>273</v>
      </c>
      <c r="G750" s="3">
        <f>_FV(A750,"High")</f>
        <v>274.065</v>
      </c>
      <c r="H750" s="3">
        <f>_FV(A750,"Low")</f>
        <v>270.3476</v>
      </c>
      <c r="I750" s="3">
        <f>_FV(A750,"Open")</f>
        <v>270.88</v>
      </c>
      <c r="J750" s="3">
        <f>_FV(A750,"Previous close",TRUE)</f>
        <v>270.68</v>
      </c>
      <c r="K750" s="1">
        <f>_FV(A750,"Market cap",TRUE)</f>
        <v>31688939100</v>
      </c>
      <c r="L750" s="4">
        <f>_FV(A750,"Change (%)",TRUE)</f>
        <v>8.5710000000000005E-3</v>
      </c>
      <c r="M750" s="5" cm="1">
        <f t="array" ref="M750">_FV(A750,"Beta")</f>
        <v>1.3535999999999999</v>
      </c>
      <c r="N750" s="6" cm="1">
        <f t="array" ref="N750">_FV(A750,"Volume")</f>
        <v>216393</v>
      </c>
      <c r="O750" s="5" cm="1">
        <f t="array" ref="O750">_FV(A750,"P/E",TRUE)</f>
        <v>19.9481</v>
      </c>
      <c r="P750" s="6" cm="1">
        <f t="array" ref="P750">_FV(A750,"Employees")</f>
        <v>23500</v>
      </c>
      <c r="Q750" t="str" cm="1">
        <f t="array" ref="Q750">_FV(A750,"Exchange")</f>
        <v>New York Stock Exchange</v>
      </c>
    </row>
    <row r="751" spans="1:17" x14ac:dyDescent="0.25">
      <c r="A751" t="e" vm="756">
        <v>#VALUE!</v>
      </c>
      <c r="B751" t="str">
        <f>_FV(A751,"Ticker symbol",TRUE)</f>
        <v>ADM</v>
      </c>
      <c r="C751" t="str">
        <f>_FV(A751,"Name")</f>
        <v>ARCHER-DANIELS-MIDLAND COMPANY</v>
      </c>
      <c r="D751" t="str">
        <f>_FV(A751,"Description")</f>
        <v>Archer-Daniels-Midland Company is a processor of oilseeds, corn, wheat, cocoa and other agricultural commodities. The Company manufactures protein meal, vegetable oil, corn sweeteners, flour, biodiesel, ethanol, and other food and feed ingredients. Its segments include Agricultural Services, which utilizes its United States grain elevator, global transportation network and port operations to buy, store, clean and transport agricultural commodities, such as oilseeds, wheat, milo, oats, rice and barley, and resells these commodities primarily as food and feed ingredients and as raw materials for the agricultural processing industry; Corn Processing, which is engaged in corn wet milling and dry milling activities; Oilseeds Processing, which includes global activities related to the origination, merchandising, crushing and further processing of oilseeds; Wild Flavors and Specialty Ingredients products, which include flavors, sweeteners and health ingredients; Other, and Corporate.</v>
      </c>
      <c r="E751" t="str">
        <f>_FV(A751,"Industry")</f>
        <v>Food &amp; Tobacco</v>
      </c>
      <c r="F751" s="3">
        <f>_FV(A751,"Price")</f>
        <v>68.319999999999993</v>
      </c>
      <c r="G751" s="3">
        <f>_FV(A751,"High")</f>
        <v>68.680000000000007</v>
      </c>
      <c r="H751" s="3">
        <f>_FV(A751,"Low")</f>
        <v>67.260000000000005</v>
      </c>
      <c r="I751" s="3">
        <f>_FV(A751,"Open")</f>
        <v>67.3</v>
      </c>
      <c r="J751" s="3">
        <f>_FV(A751,"Previous close",TRUE)</f>
        <v>67.02</v>
      </c>
      <c r="K751" s="1">
        <f>_FV(A751,"Market cap",TRUE)</f>
        <v>38170527472</v>
      </c>
      <c r="L751" s="4">
        <f>_FV(A751,"Change (%)",TRUE)</f>
        <v>1.9397000000000001E-2</v>
      </c>
      <c r="M751" s="5" cm="1">
        <f t="array" ref="M751">_FV(A751,"Beta")</f>
        <v>0.90329999999999999</v>
      </c>
      <c r="N751" s="6" cm="1">
        <f t="array" ref="N751">_FV(A751,"Volume")</f>
        <v>1700442</v>
      </c>
      <c r="O751" s="5" cm="1">
        <f t="array" ref="O751">_FV(A751,"P/E",TRUE)</f>
        <v>18.236799999999999</v>
      </c>
      <c r="P751" s="6" cm="1">
        <f t="array" ref="P751">_FV(A751,"Employees")</f>
        <v>39000</v>
      </c>
      <c r="Q751" t="str" cm="1">
        <f t="array" ref="Q751">_FV(A751,"Exchange")</f>
        <v>New York Stock Exchange</v>
      </c>
    </row>
    <row r="752" spans="1:17" x14ac:dyDescent="0.25">
      <c r="A752" t="e" vm="757">
        <v>#VALUE!</v>
      </c>
      <c r="B752" t="str">
        <f>_FV(A752,"Ticker symbol",TRUE)</f>
        <v>MSI</v>
      </c>
      <c r="C752" t="str">
        <f>_FV(A752,"Name")</f>
        <v>MOTOROLA SOLUTIONS, INC.</v>
      </c>
      <c r="D752" t="str">
        <f>_FV(A752,"Description")</f>
        <v>Motorola Solutions, Inc. provides communications and analytics solutions. The Company offers communications, command center software and video security and analytics, supported by managed and support services. Its segments include Products and Systems Integration Segment, and Software and Services Segment. The Products and Systems Integration segment offers a portfolio of devices, including land mobile radio (LMR) handsets, infrastructure and accessories, as well as video security devices and infrastructure. The Products and Systems Integration segment also includes the implementation and integration of systems, devices and applications. The Software and Services segment has Software and Services product lines. Software includes a public safety and enterprise command center software suite, unified communications applications, and video software solutions. Services includes a range of service offerings including repair, technical support and maintenance.</v>
      </c>
      <c r="E752" t="str">
        <f>_FV(A752,"Industry")</f>
        <v>Communications &amp; Networking</v>
      </c>
      <c r="F752" s="3">
        <f>_FV(A752,"Price")</f>
        <v>202.74</v>
      </c>
      <c r="G752" s="3">
        <f>_FV(A752,"High")</f>
        <v>203.17500000000001</v>
      </c>
      <c r="H752" s="3">
        <f>_FV(A752,"Low")</f>
        <v>199.58500000000001</v>
      </c>
      <c r="I752" s="3">
        <f>_FV(A752,"Open")</f>
        <v>199.64</v>
      </c>
      <c r="J752" s="3">
        <f>_FV(A752,"Previous close",TRUE)</f>
        <v>199.07</v>
      </c>
      <c r="K752" s="1">
        <f>_FV(A752,"Market cap",TRUE)</f>
        <v>34335093522</v>
      </c>
      <c r="L752" s="4">
        <f>_FV(A752,"Change (%)",TRUE)</f>
        <v>1.8435999999999998E-2</v>
      </c>
      <c r="M752" s="5" cm="1">
        <f t="array" ref="M752">_FV(A752,"Beta")</f>
        <v>0.77129999999999999</v>
      </c>
      <c r="N752" s="6" cm="1">
        <f t="array" ref="N752">_FV(A752,"Volume")</f>
        <v>274098</v>
      </c>
      <c r="O752" s="5" cm="1">
        <f t="array" ref="O752">_FV(A752,"P/E",TRUE)</f>
        <v>34.665300000000002</v>
      </c>
      <c r="P752" s="6" cm="1">
        <f t="array" ref="P752">_FV(A752,"Employees")</f>
        <v>18000</v>
      </c>
      <c r="Q752" t="str" cm="1">
        <f t="array" ref="Q752">_FV(A752,"Exchange")</f>
        <v>New York Stock Exchange</v>
      </c>
    </row>
    <row r="753" spans="1:17" x14ac:dyDescent="0.25">
      <c r="A753" t="e" vm="758">
        <v>#VALUE!</v>
      </c>
      <c r="B753" t="str">
        <f>_FV(A753,"Ticker symbol",TRUE)</f>
        <v>DHI</v>
      </c>
      <c r="C753" t="str">
        <f>_FV(A753,"Name")</f>
        <v>D.R. HORTON, INC.</v>
      </c>
      <c r="D753" t="str">
        <f>_FV(A753,"Description")</f>
        <v>D.R. Horton, Inc. is a homebuilding company. The Company has operations in 88 markets in 29 states across the United States. The Company's segments include its 44 homebuilding divisions, its financial services operations and its other business activities. In the homebuilding segment, the Company builds and sells single-family detached homes and attached homes, such as town homes, duplexes, triplexes and condominiums. The Company's 44 homebuilding divisions are aggregated into six segments: East Region, South Central Region, Midwest Region, West Region, Southwest Region and Southeast Region. In the financial services segment, the Company sells mortgages and collects fees for title insurance agency and closing services. The Company has subsidiaries that conduct insurance-related operations; construct and own income-producing rental properties; own non-residential real estate, including ranch land and improvements, and own and operate oil and gas-related assets.</v>
      </c>
      <c r="E753" t="str">
        <f>_FV(A753,"Industry")</f>
        <v>Homebuilding &amp; Construction Supplies</v>
      </c>
      <c r="F753" s="3">
        <f>_FV(A753,"Price")</f>
        <v>106.515</v>
      </c>
      <c r="G753" s="3">
        <f>_FV(A753,"High")</f>
        <v>106.89</v>
      </c>
      <c r="H753" s="3">
        <f>_FV(A753,"Low")</f>
        <v>102.82</v>
      </c>
      <c r="I753" s="3">
        <f>_FV(A753,"Open")</f>
        <v>103.95</v>
      </c>
      <c r="J753" s="3">
        <f>_FV(A753,"Previous close",TRUE)</f>
        <v>103.87</v>
      </c>
      <c r="K753" s="1">
        <f>_FV(A753,"Market cap",TRUE)</f>
        <v>38396900002</v>
      </c>
      <c r="L753" s="4">
        <f>_FV(A753,"Change (%)",TRUE)</f>
        <v>2.5465000000000002E-2</v>
      </c>
      <c r="M753" s="5" cm="1">
        <f t="array" ref="M753">_FV(A753,"Beta")</f>
        <v>1.6474</v>
      </c>
      <c r="N753" s="6" cm="1">
        <f t="array" ref="N753">_FV(A753,"Volume")</f>
        <v>1078387</v>
      </c>
      <c r="O753" s="5" cm="1">
        <f t="array" ref="O753">_FV(A753,"P/E",TRUE)</f>
        <v>12.0365</v>
      </c>
      <c r="P753" s="6" cm="1">
        <f t="array" ref="P753">_FV(A753,"Employees")</f>
        <v>9716</v>
      </c>
      <c r="Q753" t="str" cm="1">
        <f t="array" ref="Q753">_FV(A753,"Exchange")</f>
        <v>New York Stock Exchange</v>
      </c>
    </row>
    <row r="754" spans="1:17" x14ac:dyDescent="0.25">
      <c r="A754" t="e" vm="759">
        <v>#VALUE!</v>
      </c>
      <c r="B754" t="str">
        <f>_FV(A754,"Ticker symbol",TRUE)</f>
        <v>SWK</v>
      </c>
      <c r="C754" t="str">
        <f>_FV(A754,"Name")</f>
        <v>STANLEY BLACK &amp; DECKER, INC.</v>
      </c>
      <c r="D754" t="str">
        <f>_FV(A754,"Description")</f>
        <v>Stanley Black &amp; Decker, Inc. is a global provider of hand tools, power tools and related accessories, mechanical access solutions, such as automatic doors and commercial locking systems, electronic security and monitoring systems, healthcare solutions, engineered fastening systems, and products and services for various industrial applications. The Company's segments include Tools &amp; Storage, Security and Industrial. Its Tools &amp; Storage segment consists of the Power Tools and Hand Tools, Accessories and Storage businesses. Its Security segment consists of the Convergent Security Solutions and Mechanical Access Solutions businesses. Its Industrial segment consists of the Engineered Fastening and Infrastructure businesses. It offers brands, such as SIDCHROME, AeroScout, DEWALT, Newell Tools and Craftsman, Irwin, Lenox, Craftsman, BLACK+DECKER, SONITROL, Warren, GRIPCO, Porter-Cable, BOSTITCH and WanderGuard.</v>
      </c>
      <c r="E754" t="str">
        <f>_FV(A754,"Industry")</f>
        <v>Machinery, Equipment &amp; Components</v>
      </c>
      <c r="F754" s="3">
        <f>_FV(A754,"Price")</f>
        <v>223.43</v>
      </c>
      <c r="G754" s="3">
        <f>_FV(A754,"High")</f>
        <v>225</v>
      </c>
      <c r="H754" s="3">
        <f>_FV(A754,"Low")</f>
        <v>220.24</v>
      </c>
      <c r="I754" s="3">
        <f>_FV(A754,"Open")</f>
        <v>221</v>
      </c>
      <c r="J754" s="3">
        <f>_FV(A754,"Previous close",TRUE)</f>
        <v>219.69</v>
      </c>
      <c r="K754" s="1">
        <f>_FV(A754,"Market cap",TRUE)</f>
        <v>36082783164</v>
      </c>
      <c r="L754" s="4">
        <f>_FV(A754,"Change (%)",TRUE)</f>
        <v>1.7023999999999997E-2</v>
      </c>
      <c r="M754" s="5" cm="1">
        <f t="array" ref="M754">_FV(A754,"Beta")</f>
        <v>1.4453</v>
      </c>
      <c r="N754" s="6" cm="1">
        <f t="array" ref="N754">_FV(A754,"Volume")</f>
        <v>398598</v>
      </c>
      <c r="O754" s="5" cm="1">
        <f t="array" ref="O754">_FV(A754,"P/E",TRUE)</f>
        <v>22.378</v>
      </c>
      <c r="P754" s="6" cm="1">
        <f t="array" ref="P754">_FV(A754,"Employees")</f>
        <v>53100</v>
      </c>
      <c r="Q754" t="str" cm="1">
        <f t="array" ref="Q754">_FV(A754,"Exchange")</f>
        <v>New York Stock Exchange</v>
      </c>
    </row>
    <row r="755" spans="1:17" x14ac:dyDescent="0.25">
      <c r="A755" t="e" vm="760">
        <v>#VALUE!</v>
      </c>
      <c r="B755" t="str">
        <f>_FV(A755,"Ticker symbol",TRUE)</f>
        <v>RSG</v>
      </c>
      <c r="C755" t="str">
        <f>_FV(A755,"Name")</f>
        <v>REPUBLIC SERVICES, INC.</v>
      </c>
      <c r="D755" t="str">
        <f>_FV(A755,"Description")</f>
        <v>Republic Services, Inc. is a provider of non-hazardous solid waste collection, transfer, disposal, recycling and energy services. The Company's segments include Group 1, Group 2 and Corporate entities. Its Group 1 and Group 2 segments provide integrated waste management services. Group 1 consists of geographic areas located in the western and portions of the mid-western United States. Group 2 consists of geographic areas located in Texas, the southeastern and portions of the mid-western United States, and the eastern seaboard of the United States. As of December 31, 2016, it operated in 39 states and Puerto Rico through 333 collection operations, 204 transfer stations, 192 active landfills, 64 recycling centers, seven treatment, recovery and disposal facilities, and 10 salt water disposal wells. As of December 31, 2016, it also operated 71 landfill gas and renewable energy projects and had post-closure responsibility for 124 closed landfills.</v>
      </c>
      <c r="E755" t="str">
        <f>_FV(A755,"Industry")</f>
        <v>Professional &amp; Commercial Services</v>
      </c>
      <c r="F755" s="3">
        <f>_FV(A755,"Price")</f>
        <v>112.7</v>
      </c>
      <c r="G755" s="3">
        <f>_FV(A755,"High")</f>
        <v>113.28</v>
      </c>
      <c r="H755" s="3">
        <f>_FV(A755,"Low")</f>
        <v>111.18</v>
      </c>
      <c r="I755" s="3">
        <f>_FV(A755,"Open")</f>
        <v>111.42</v>
      </c>
      <c r="J755" s="3">
        <f>_FV(A755,"Previous close",TRUE)</f>
        <v>110.88</v>
      </c>
      <c r="K755" s="1">
        <f>_FV(A755,"Market cap",TRUE)</f>
        <v>35951176030</v>
      </c>
      <c r="L755" s="4">
        <f>_FV(A755,"Change (%)",TRUE)</f>
        <v>1.6413999999999998E-2</v>
      </c>
      <c r="M755" s="5" cm="1">
        <f t="array" ref="M755">_FV(A755,"Beta")</f>
        <v>0.70689999999999997</v>
      </c>
      <c r="N755" s="6" cm="1">
        <f t="array" ref="N755">_FV(A755,"Volume")</f>
        <v>397561</v>
      </c>
      <c r="O755" s="5" cm="1">
        <f t="array" ref="O755">_FV(A755,"P/E",TRUE)</f>
        <v>34.814100000000003</v>
      </c>
      <c r="P755" s="6" cm="1">
        <f t="array" ref="P755">_FV(A755,"Employees")</f>
        <v>35000</v>
      </c>
      <c r="Q755" t="str" cm="1">
        <f t="array" ref="Q755">_FV(A755,"Exchange")</f>
        <v>New York Stock Exchange</v>
      </c>
    </row>
    <row r="756" spans="1:17" x14ac:dyDescent="0.25">
      <c r="A756" t="e" vm="761">
        <v>#VALUE!</v>
      </c>
      <c r="B756" t="str">
        <f>_FV(A756,"Ticker symbol",TRUE)</f>
        <v>BF.B</v>
      </c>
      <c r="C756" t="str">
        <f>_FV(A756,"Name")</f>
        <v>BROWN-FORMAN CORPORATION</v>
      </c>
      <c r="D756" t="str">
        <f>_FV(A756,"Description")</f>
        <v>Brown-Forman Corporation is a spirit and wine company. The Company manufactures, bottles, imports, exports, markets and sells a range of alcoholic beverages. The Company has a portfolio of approximately 40 spirit, wine and ready-to-drink cocktail (RTD)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Finlandia RTDs, Korbel California Brandy, Woodford Reserve Kentucky Bourbons, el Jimador Tequilas, el Jimador New Mix RTDs, Herradura Tequilas, Sonoma-Cutrer California Wines, Chambord Liqueur, Old Forester Kentucky Bourbon, Antiguo Tequila, Pepe Lopez Tequila, and Santa Dose Cachaca.</v>
      </c>
      <c r="E756" t="str">
        <f>_FV(A756,"Industry")</f>
        <v>Beverages</v>
      </c>
      <c r="F756" s="3">
        <f>_FV(A756,"Price")</f>
        <v>77.47</v>
      </c>
      <c r="G756" s="3">
        <f>_FV(A756,"High")</f>
        <v>77.849999999999994</v>
      </c>
      <c r="H756" s="3">
        <f>_FV(A756,"Low")</f>
        <v>76.814999999999998</v>
      </c>
      <c r="I756" s="3">
        <f>_FV(A756,"Open")</f>
        <v>77.16</v>
      </c>
      <c r="J756" s="3">
        <f>_FV(A756,"Previous close",TRUE)</f>
        <v>76.680000000000007</v>
      </c>
      <c r="K756" s="1">
        <f>_FV(A756,"Market cap",TRUE)</f>
        <v>35830380000</v>
      </c>
      <c r="L756" s="4">
        <f>_FV(A756,"Change (%)",TRUE)</f>
        <v>1.0303E-2</v>
      </c>
      <c r="M756" s="5" cm="1">
        <f t="array" ref="M756">_FV(A756,"Beta")</f>
        <v>0.82169999999999999</v>
      </c>
      <c r="N756" s="6" cm="1">
        <f t="array" ref="N756">_FV(A756,"Volume")</f>
        <v>169953</v>
      </c>
      <c r="O756" s="5" cm="1">
        <f t="array" ref="O756">_FV(A756,"P/E",TRUE)</f>
        <v>40.647100000000002</v>
      </c>
      <c r="P756" s="6" cm="1">
        <f t="array" ref="P756">_FV(A756,"Employees")</f>
        <v>4800</v>
      </c>
      <c r="Q756" t="str" cm="1">
        <f t="array" ref="Q756">_FV(A756,"Exchange")</f>
        <v>New York Stock Exchange</v>
      </c>
    </row>
    <row r="757" spans="1:17" x14ac:dyDescent="0.25">
      <c r="A757" t="e" vm="762">
        <v>#VALUE!</v>
      </c>
      <c r="B757" t="str">
        <f>_FV(A757,"Ticker symbol",TRUE)</f>
        <v>YUM</v>
      </c>
      <c r="C757" t="str">
        <f>_FV(A757,"Name")</f>
        <v>YUM! BRANDS, INC.</v>
      </c>
      <c r="D757" t="str">
        <f>_FV(A757,"Description")</f>
        <v>YUM! Brands, Inc. is engaged in restaurant business. The Company operates or franchised over 50,000 restaurants in more than 150 countries and territories operating under the KFC, Pizza Hut or Taco Bell (collectively the Concepts) brands. The Company operates through three segments: The KFC Division, which includes the operations of the KFC concept around the world; The Pizza Hut Division, which includes the operations of the Pizza Hut concept around the world, and The Taco Bell Division, which includes the operations of the Taco Bell concept around the world. KFC restaurants across the world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nachos and other related items.</v>
      </c>
      <c r="E757" t="str">
        <f>_FV(A757,"Industry")</f>
        <v>Hotels &amp; Entertainment Services</v>
      </c>
      <c r="F757" s="3">
        <f>_FV(A757,"Price")</f>
        <v>122.51</v>
      </c>
      <c r="G757" s="3">
        <f>_FV(A757,"High")</f>
        <v>122.53</v>
      </c>
      <c r="H757" s="3">
        <f>_FV(A757,"Low")</f>
        <v>121.34</v>
      </c>
      <c r="I757" s="3">
        <f>_FV(A757,"Open")</f>
        <v>121.53</v>
      </c>
      <c r="J757" s="3">
        <f>_FV(A757,"Previous close",TRUE)</f>
        <v>121.23</v>
      </c>
      <c r="K757" s="1">
        <f>_FV(A757,"Market cap",TRUE)</f>
        <v>36495876012</v>
      </c>
      <c r="L757" s="4">
        <f>_FV(A757,"Change (%)",TRUE)</f>
        <v>1.0558000000000001E-2</v>
      </c>
      <c r="M757" s="5" cm="1">
        <f t="array" ref="M757">_FV(A757,"Beta")</f>
        <v>1.0911</v>
      </c>
      <c r="N757" s="6" cm="1">
        <f t="array" ref="N757">_FV(A757,"Volume")</f>
        <v>407585</v>
      </c>
      <c r="O757" s="5" cm="1">
        <f t="array" ref="O757">_FV(A757,"P/E",TRUE)</f>
        <v>32.387500000000003</v>
      </c>
      <c r="P757" s="6" cm="1">
        <f t="array" ref="P757">_FV(A757,"Employees")</f>
        <v>38000</v>
      </c>
      <c r="Q757" t="str" cm="1">
        <f t="array" ref="Q757">_FV(A757,"Exchange")</f>
        <v>New York Stock Exchange</v>
      </c>
    </row>
    <row r="758" spans="1:17" x14ac:dyDescent="0.25">
      <c r="A758" t="e" vm="763">
        <v>#VALUE!</v>
      </c>
      <c r="B758" t="str">
        <f>_FV(A758,"Ticker symbol",TRUE)</f>
        <v>BF.A</v>
      </c>
      <c r="C758" t="str">
        <f>_FV(A758,"Name")</f>
        <v>BROWN-FORMAN CORPORATION</v>
      </c>
      <c r="D758" t="str">
        <f>_FV(A758,"Description")</f>
        <v>Brown-Forman Corporation is a spirit and wine company. The Company manufactures, bottles, imports, exports, markets and sells a range of alcoholic beverages. The Company has a portfolio of approximately 40 spirit, wine and ready-to-drink cocktail (RTD)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Finlandia RTDs, Korbel California Brandy, Woodford Reserve Kentucky Bourbons, el Jimador Tequilas, el Jimador New Mix RTDs, Herradura Tequilas, Sonoma-Cutrer California Wines, Chambord Liqueur, Old Forester Kentucky Bourbon, Antiguo Tequila, Pepe Lopez Tequila, and Santa Dose Cachaca.</v>
      </c>
      <c r="E758" t="str">
        <f>_FV(A758,"Industry")</f>
        <v>Beverages</v>
      </c>
      <c r="F758" s="3">
        <f>_FV(A758,"Price")</f>
        <v>72.400000000000006</v>
      </c>
      <c r="G758" s="3">
        <f>_FV(A758,"High")</f>
        <v>72.44</v>
      </c>
      <c r="H758" s="3">
        <f>_FV(A758,"Low")</f>
        <v>71.914400000000001</v>
      </c>
      <c r="I758" s="3">
        <f>_FV(A758,"Open")</f>
        <v>72.02</v>
      </c>
      <c r="J758" s="3">
        <f>_FV(A758,"Previous close",TRUE)</f>
        <v>71.5</v>
      </c>
      <c r="K758" s="1">
        <f>_FV(A758,"Market cap",TRUE)</f>
        <v>35830380000</v>
      </c>
      <c r="L758" s="4">
        <f>_FV(A758,"Change (%)",TRUE)</f>
        <v>1.2586999999999999E-2</v>
      </c>
      <c r="M758" s="5" cm="1">
        <f t="array" ref="M758">_FV(A758,"Beta")</f>
        <v>0.82169999999999999</v>
      </c>
      <c r="N758" s="6" cm="1">
        <f t="array" ref="N758">_FV(A758,"Volume")</f>
        <v>8499</v>
      </c>
      <c r="O758" s="5" cm="1">
        <f t="array" ref="O758">_FV(A758,"P/E",TRUE)</f>
        <v>0</v>
      </c>
      <c r="P758" s="6" cm="1">
        <f t="array" ref="P758">_FV(A758,"Employees")</f>
        <v>4800</v>
      </c>
      <c r="Q758" t="str" cm="1">
        <f t="array" ref="Q758">_FV(A758,"Exchange")</f>
        <v>New York Stock Exchange</v>
      </c>
    </row>
    <row r="759" spans="1:17" x14ac:dyDescent="0.25">
      <c r="A759" t="e" vm="764">
        <v>#VALUE!</v>
      </c>
      <c r="B759" t="str">
        <f>_FV(A759,"Ticker symbol",TRUE)</f>
        <v>ZBH</v>
      </c>
      <c r="C759" t="str">
        <f>_FV(A759,"Name")</f>
        <v>ZIMMER BIOMET HOLDINGS, INC.</v>
      </c>
      <c r="D759" t="str">
        <f>_FV(A759,"Description")</f>
        <v>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consisting principally of the United States and other North, Central and South American markets; EMEA, consisting principally of Europe and the Middle East and African markets, and Asia Pacific, consisting primarily of Japan and other Asian and Pacific markets. The Company's product category segments include Americas Spine, Office Based Technologies, Craniomaxillofacial and Thoracic (CMF), and Dental.</v>
      </c>
      <c r="E759" t="str">
        <f>_FV(A759,"Industry")</f>
        <v>Healthcare Equipment &amp; Supplies</v>
      </c>
      <c r="F759" s="3">
        <f>_FV(A759,"Price")</f>
        <v>172.65</v>
      </c>
      <c r="G759" s="3">
        <f>_FV(A759,"High")</f>
        <v>173.18</v>
      </c>
      <c r="H759" s="3">
        <f>_FV(A759,"Low")</f>
        <v>171.25</v>
      </c>
      <c r="I759" s="3">
        <f>_FV(A759,"Open")</f>
        <v>173.12</v>
      </c>
      <c r="J759" s="3">
        <f>_FV(A759,"Previous close",TRUE)</f>
        <v>172.49</v>
      </c>
      <c r="K759" s="1">
        <f>_FV(A759,"Market cap",TRUE)</f>
        <v>35994434565</v>
      </c>
      <c r="L759" s="4">
        <f>_FV(A759,"Change (%)",TRUE)</f>
        <v>9.276E-4</v>
      </c>
      <c r="M759" s="5" cm="1">
        <f t="array" ref="M759">_FV(A759,"Beta")</f>
        <v>1.3526</v>
      </c>
      <c r="N759" s="6" cm="1">
        <f t="array" ref="N759">_FV(A759,"Volume")</f>
        <v>405202</v>
      </c>
      <c r="O759" s="5" cm="1">
        <f t="array" ref="O759">_FV(A759,"P/E",TRUE)</f>
        <v>63.558</v>
      </c>
      <c r="P759" s="6" cm="1">
        <f t="array" ref="P759">_FV(A759,"Employees")</f>
        <v>20000</v>
      </c>
      <c r="Q759" t="str" cm="1">
        <f t="array" ref="Q759">_FV(A759,"Exchange")</f>
        <v>New York Stock Exchange</v>
      </c>
    </row>
    <row r="760" spans="1:17" x14ac:dyDescent="0.25">
      <c r="A760" t="e" vm="765">
        <v>#VALUE!</v>
      </c>
      <c r="B760" t="str">
        <f>_FV(A760,"Ticker symbol",TRUE)</f>
        <v>HSY</v>
      </c>
      <c r="C760" t="str">
        <f>_FV(A760,"Name")</f>
        <v>THE HERSHEY COMPANY</v>
      </c>
      <c r="D760" t="str">
        <f>_FV(A760,"Description")</f>
        <v>The Hershey Company is a global confectionery company. The Company produces chocolate, snack and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North America segment includes its operations in in the United States and Canada. International and Other segment includes its operations outside of North America. The Company offers its products under various brands, such as Hershey’s, Reese’s, Kisses, Jolly Rancher, Almond Joy, Brookside, barkTHINS, Cadbury, Good &amp; Plenty, Heath, Kit Kat, Lancaster, Payday and Rolo.</v>
      </c>
      <c r="E760" t="str">
        <f>_FV(A760,"Industry")</f>
        <v>Food &amp; Tobacco</v>
      </c>
      <c r="F760" s="3">
        <f>_FV(A760,"Price")</f>
        <v>170.59</v>
      </c>
      <c r="G760" s="3">
        <f>_FV(A760,"High")</f>
        <v>171.14</v>
      </c>
      <c r="H760" s="3">
        <f>_FV(A760,"Low")</f>
        <v>168.7801</v>
      </c>
      <c r="I760" s="3">
        <f>_FV(A760,"Open")</f>
        <v>169.1</v>
      </c>
      <c r="J760" s="3">
        <f>_FV(A760,"Previous close",TRUE)</f>
        <v>168.49</v>
      </c>
      <c r="K760" s="1">
        <f>_FV(A760,"Market cap",TRUE)</f>
        <v>35311515876</v>
      </c>
      <c r="L760" s="4">
        <f>_FV(A760,"Change (%)",TRUE)</f>
        <v>1.2463999999999999E-2</v>
      </c>
      <c r="M760" s="5" cm="1">
        <f t="array" ref="M760">_FV(A760,"Beta")</f>
        <v>0.34720000000000001</v>
      </c>
      <c r="N760" s="6" cm="1">
        <f t="array" ref="N760">_FV(A760,"Volume")</f>
        <v>260999</v>
      </c>
      <c r="O760" s="5" cm="1">
        <f t="array" ref="O760">_FV(A760,"P/E",TRUE)</f>
        <v>7.6548999999999996</v>
      </c>
      <c r="P760" s="6" cm="1">
        <f t="array" ref="P760">_FV(A760,"Employees")</f>
        <v>15200</v>
      </c>
      <c r="Q760" t="str" cm="1">
        <f t="array" ref="Q760">_FV(A760,"Exchange")</f>
        <v>New York Stock Exchange</v>
      </c>
    </row>
    <row r="761" spans="1:17" x14ac:dyDescent="0.25">
      <c r="A761" t="e" vm="766">
        <v>#VALUE!</v>
      </c>
      <c r="B761" t="str">
        <f>_FV(A761,"Ticker symbol",TRUE)</f>
        <v>GLW</v>
      </c>
      <c r="C761" t="str">
        <f>_FV(A761,"Name")</f>
        <v>CORNING INCORPORATED</v>
      </c>
      <c r="D761" t="str">
        <f>_FV(A761,"Description")</f>
        <v>Corning Incorporated is engaged in manufacturing specialty glass and ceramics. The Company's segments include Display Technologies, Optical Communications, Environmental Technologies, Specialty Materials, Life Sciences and All Other.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Specialty Materials segment manufactures products that provide more than 150 material formulations for glass, glass ceramics and fluoride crystals. The Environmental Technologies segment manufactures ceramic substrates and filters for automotive and diesel applications. The Life Sciences segment manufactures glass and plastic labware, equipment, media, serum and reagents enabling workflow solutions for drug discovery and bioproduction.</v>
      </c>
      <c r="E761" t="str">
        <f>_FV(A761,"Industry")</f>
        <v>Electronic Equipment &amp; Parts</v>
      </c>
      <c r="F761" s="3">
        <f>_FV(A761,"Price")</f>
        <v>45.89</v>
      </c>
      <c r="G761" s="3">
        <f>_FV(A761,"High")</f>
        <v>46.45</v>
      </c>
      <c r="H761" s="3">
        <f>_FV(A761,"Low")</f>
        <v>45.73</v>
      </c>
      <c r="I761" s="3">
        <f>_FV(A761,"Open")</f>
        <v>46.43</v>
      </c>
      <c r="J761" s="3">
        <f>_FV(A761,"Previous close",TRUE)</f>
        <v>46</v>
      </c>
      <c r="K761" s="1">
        <f>_FV(A761,"Market cap",TRUE)</f>
        <v>39068763552</v>
      </c>
      <c r="L761" s="4">
        <f>_FV(A761,"Change (%)",TRUE)</f>
        <v>-2.3909999999999999E-3</v>
      </c>
      <c r="M761" s="5" cm="1">
        <f t="array" ref="M761">_FV(A761,"Beta")</f>
        <v>1.1607000000000001</v>
      </c>
      <c r="N761" s="6" cm="1">
        <f t="array" ref="N761">_FV(A761,"Volume")</f>
        <v>1420814</v>
      </c>
      <c r="O761" s="5" cm="1">
        <f t="array" ref="O761">_FV(A761,"P/E",TRUE)</f>
        <v>35.0244</v>
      </c>
      <c r="P761" s="6" cm="1">
        <f t="array" ref="P761">_FV(A761,"Employees")</f>
        <v>50110</v>
      </c>
      <c r="Q761" t="str" cm="1">
        <f t="array" ref="Q761">_FV(A761,"Exchange")</f>
        <v>New York Stock Exchange</v>
      </c>
    </row>
    <row r="762" spans="1:17" x14ac:dyDescent="0.25">
      <c r="A762" t="e" vm="767">
        <v>#VALUE!</v>
      </c>
      <c r="B762" t="str">
        <f>_FV(A762,"Ticker symbol",TRUE)</f>
        <v>HLT</v>
      </c>
      <c r="C762" t="str">
        <f>_FV(A762,"Name")</f>
        <v>HILTON WORLDWIDE HOLDINGS INC.</v>
      </c>
      <c r="D762" t="str">
        <f>_FV(A762,"Description")</f>
        <v>Hilton Worldwide Holdings Inc. is a hospitality company. The Company is engaged in managing, franchising, owning and leasing hotels and resorts, and licensing its brands and intellectual property. The Company managed, franchised, owned or leased approximately 6,215 hotels and resorts, including timeshare properties, totaling approximately 983,465 rooms in over 118 countries and territories. The Company operates through two segments: management and franchise, and ownership. The management and franchise segment includes all of the hotels, which the Company manages for third-party owners, as well as all franchised hotels operated or managed by someone other than the Company. The management and franchise segment includes approximately 690 managed hotels and over 5,405 franchised hotels. The ownership segment includes approximately 65 properties totaling over 20,562 rooms.</v>
      </c>
      <c r="E762" t="str">
        <f>_FV(A762,"Industry")</f>
        <v>Hotels &amp; Entertainment Services</v>
      </c>
      <c r="F762" s="3">
        <f>_FV(A762,"Price")</f>
        <v>123.7</v>
      </c>
      <c r="G762" s="3">
        <f>_FV(A762,"High")</f>
        <v>123.7</v>
      </c>
      <c r="H762" s="3">
        <f>_FV(A762,"Low")</f>
        <v>121.13</v>
      </c>
      <c r="I762" s="3">
        <f>_FV(A762,"Open")</f>
        <v>122.64</v>
      </c>
      <c r="J762" s="3">
        <f>_FV(A762,"Previous close",TRUE)</f>
        <v>123.44</v>
      </c>
      <c r="K762" s="1">
        <f>_FV(A762,"Market cap",TRUE)</f>
        <v>34454618690</v>
      </c>
      <c r="L762" s="4">
        <f>_FV(A762,"Change (%)",TRUE)</f>
        <v>2.1060000000000002E-3</v>
      </c>
      <c r="M762" s="5" cm="1">
        <f t="array" ref="M762">_FV(A762,"Beta")</f>
        <v>1.3096000000000001</v>
      </c>
      <c r="N762" s="6" cm="1">
        <f t="array" ref="N762">_FV(A762,"Volume")</f>
        <v>706430</v>
      </c>
      <c r="O762" s="5" cm="1">
        <f t="array" ref="O762">_FV(A762,"P/E",TRUE)</f>
        <v>0</v>
      </c>
      <c r="P762" s="6" cm="1">
        <f t="array" ref="P762">_FV(A762,"Employees")</f>
        <v>141000</v>
      </c>
      <c r="Q762" t="str" cm="1">
        <f t="array" ref="Q762">_FV(A762,"Exchange")</f>
        <v>New York Stock Exchange</v>
      </c>
    </row>
    <row r="763" spans="1:17" x14ac:dyDescent="0.25">
      <c r="A763" t="e" vm="768">
        <v>#VALUE!</v>
      </c>
      <c r="B763" t="str">
        <f>_FV(A763,"Ticker symbol",TRUE)</f>
        <v>W</v>
      </c>
      <c r="C763" t="str">
        <f>_FV(A763,"Name")</f>
        <v>WAYFAIR INC.</v>
      </c>
      <c r="D763" t="str">
        <f>_FV(A763,"Description")</f>
        <v>Wayfair Inc. (Wayfair) offers browsing, merchandising and product discovery for a range of products from various suppliers. The Company operates through two segments: U.S. and International. The U.S. segment consists of amounts earned through product sales through the Company's five sites in the United States and through sites operated by third parties in the United States. The International segment consists of amounts earned through product sales through its international sites. It has an online selection of furniture, decor, decorative accents, housewares, seasonal decor and other home goods. The Company offers five sites, including Websites, mobile-optimized Websites and mobile applications: Wayfair, Joss &amp; Main, AllModern, Perigold and Birch Lane. Wayfair is an online destination for all things home. Birch Lane offers a collection of furnishings and home decor. Its sites feature certain products under its house brands, such as Three Posts and Mercury Row.</v>
      </c>
      <c r="E763" t="str">
        <f>_FV(A763,"Industry")</f>
        <v>Diversified Retail</v>
      </c>
      <c r="F763" s="3">
        <f>_FV(A763,"Price")</f>
        <v>323.26</v>
      </c>
      <c r="G763" s="3">
        <f>_FV(A763,"High")</f>
        <v>323.26</v>
      </c>
      <c r="H763" s="3">
        <f>_FV(A763,"Low")</f>
        <v>299.01</v>
      </c>
      <c r="I763" s="3">
        <f>_FV(A763,"Open")</f>
        <v>300.14</v>
      </c>
      <c r="J763" s="3">
        <f>_FV(A763,"Previous close",TRUE)</f>
        <v>305.49</v>
      </c>
      <c r="K763" s="1">
        <f>_FV(A763,"Market cap",TRUE)</f>
        <v>33527363464</v>
      </c>
      <c r="L763" s="4">
        <f>_FV(A763,"Change (%)",TRUE)</f>
        <v>5.8169000000000005E-2</v>
      </c>
      <c r="M763" s="5" cm="1">
        <f t="array" ref="M763">_FV(A763,"Beta")</f>
        <v>3.1360999999999999</v>
      </c>
      <c r="N763" s="6" cm="1">
        <f t="array" ref="N763">_FV(A763,"Volume")</f>
        <v>1160788</v>
      </c>
      <c r="O763" s="5" cm="1">
        <f t="array" ref="O763">_FV(A763,"P/E",TRUE)</f>
        <v>71.711799999999997</v>
      </c>
      <c r="P763" s="6" cm="1">
        <f t="array" ref="P763">_FV(A763,"Employees")</f>
        <v>16122</v>
      </c>
      <c r="Q763" t="str" cm="1">
        <f t="array" ref="Q763">_FV(A763,"Exchange")</f>
        <v>New York Stock Exchange</v>
      </c>
    </row>
    <row r="764" spans="1:17" x14ac:dyDescent="0.25">
      <c r="A764" t="e" vm="769">
        <v>#VALUE!</v>
      </c>
      <c r="B764" t="str">
        <f>_FV(A764,"Ticker symbol",TRUE)</f>
        <v>LYB</v>
      </c>
      <c r="C764" t="str">
        <f>_FV(A764,"Name")</f>
        <v>LyondellBasell Industries NV</v>
      </c>
      <c r="D764" t="str">
        <f>_FV(A764,"Description")</f>
        <v>LyondellBasell Industries N.V. is a plastics, chemicals and refining company. The Company operates through its Advanced Polymer Solutions segment. It produces olefins and polyethylene (PE) and polypropylene (PP), high density polyethylene (HDPE), low density polyethylene (LDPE) and linear low density polyethylene (LLDPE). It produces PP homopolymers, PP impact copolymers and PP random copolymers. PP compounds are produced from blends of polyolefins and additives and are sold to the automotive and home appliances industries. Its engineered composites are lightweight, materials that are used in infrastructure, aerospace and automotive applications such as headlamps. It also manufactures powders, which is a specialty particle materials used in coatings, rotational molding, toll compounding and other technical applications. Masterbatches is a coloring and additive materials used in the production of paper, paint and plastic goods around the world.</v>
      </c>
      <c r="E764" t="str">
        <f>_FV(A764,"Industry")</f>
        <v>Chemicals</v>
      </c>
      <c r="F764" s="3">
        <f>_FV(A764,"Price")</f>
        <v>114.245</v>
      </c>
      <c r="G764" s="3">
        <f>_FV(A764,"High")</f>
        <v>116.77</v>
      </c>
      <c r="H764" s="3">
        <f>_FV(A764,"Low")</f>
        <v>113.5187</v>
      </c>
      <c r="I764" s="3">
        <f>_FV(A764,"Open")</f>
        <v>115.1</v>
      </c>
      <c r="J764" s="3">
        <f>_FV(A764,"Previous close",TRUE)</f>
        <v>114.06</v>
      </c>
      <c r="K764" s="1">
        <f>_FV(A764,"Market cap",TRUE)</f>
        <v>38198272730</v>
      </c>
      <c r="L764" s="4">
        <f>_FV(A764,"Change (%)",TRUE)</f>
        <v>1.6220000000000002E-3</v>
      </c>
      <c r="M764" s="5" cm="1">
        <f t="array" ref="M764">_FV(A764,"Beta")</f>
        <v>1.5431999999999999</v>
      </c>
      <c r="N764" s="6" cm="1">
        <f t="array" ref="N764">_FV(A764,"Volume")</f>
        <v>659874</v>
      </c>
      <c r="O764" s="5" cm="1">
        <f t="array" ref="O764">_FV(A764,"P/E",TRUE)</f>
        <v>16.2042</v>
      </c>
      <c r="P764" s="6" cm="1">
        <f t="array" ref="P764">_FV(A764,"Employees")</f>
        <v>19200</v>
      </c>
      <c r="Q764" t="str" cm="1">
        <f t="array" ref="Q764">_FV(A764,"Exchange")</f>
        <v>New York Stock Exchange</v>
      </c>
    </row>
    <row r="765" spans="1:17" x14ac:dyDescent="0.25">
      <c r="A765" t="e" vm="770">
        <v>#VALUE!</v>
      </c>
      <c r="B765" t="str">
        <f>_FV(A765,"Ticker symbol",TRUE)</f>
        <v>IFF</v>
      </c>
      <c r="C765" t="str">
        <f>_FV(A765,"Name")</f>
        <v>INTERNATIONAL FLAVORS &amp; FRAGRANCES INC.</v>
      </c>
      <c r="D765" t="str">
        <f>_FV(A765,"Description")</f>
        <v>International Flavors &amp; Fragrances Inc. provides products that consumers taste, smell, or touch. It operates through three segments: Taste, Frutarom and Scent. Taste is comprised of Flavor Compounds which are sold to the food and beverage industries for use in consumer products, such as prepared foods, beverages, dairy, food and sweet products. Frutarom segment creates and manufactures a naturals-focused suite of flavor compounds, functional foods and specialty fine ingredients. Scent segment is comprised of Fragrance Compounds, which are used by its customers in two broad categories: Fine Fragrances and Consumer Fragrances; Fragrance Ingredients, which consists of synthetic and natural ingredients that can be combined with other materials to create fragrance and consumer compounds; and Cosmetic Active Ingredients, consisting of active and functional ingredients, botanicals and delivery systems.</v>
      </c>
      <c r="E765" t="str">
        <f>_FV(A765,"Industry")</f>
        <v>Food &amp; Tobacco</v>
      </c>
      <c r="F765" s="3">
        <f>_FV(A765,"Price")</f>
        <v>144.79</v>
      </c>
      <c r="G765" s="3">
        <f>_FV(A765,"High")</f>
        <v>146.67500000000001</v>
      </c>
      <c r="H765" s="3">
        <f>_FV(A765,"Low")</f>
        <v>144.66</v>
      </c>
      <c r="I765" s="3">
        <f>_FV(A765,"Open")</f>
        <v>146.66</v>
      </c>
      <c r="J765" s="3">
        <f>_FV(A765,"Previous close",TRUE)</f>
        <v>146.44999999999999</v>
      </c>
      <c r="K765" s="1">
        <f>_FV(A765,"Market cap",TRUE)</f>
        <v>36030557130</v>
      </c>
      <c r="L765" s="4">
        <f>_FV(A765,"Change (%)",TRUE)</f>
        <v>-1.1335E-2</v>
      </c>
      <c r="M765" s="5" cm="1">
        <f t="array" ref="M765">_FV(A765,"Beta")</f>
        <v>0.97350000000000003</v>
      </c>
      <c r="N765" s="6" cm="1">
        <f t="array" ref="N765">_FV(A765,"Volume")</f>
        <v>553588</v>
      </c>
      <c r="O765" s="5" cm="1">
        <f t="array" ref="O765">_FV(A765,"P/E",TRUE)</f>
        <v>45.020800000000001</v>
      </c>
      <c r="P765" s="6" cm="1">
        <f t="array" ref="P765">_FV(A765,"Employees")</f>
        <v>13700</v>
      </c>
      <c r="Q765" t="str" cm="1">
        <f t="array" ref="Q765">_FV(A765,"Exchange")</f>
        <v>New York Stock Exchange</v>
      </c>
    </row>
    <row r="766" spans="1:17" x14ac:dyDescent="0.25">
      <c r="A766" t="e" vm="771">
        <v>#VALUE!</v>
      </c>
      <c r="B766" t="str">
        <f>_FV(A766,"Ticker symbol",TRUE)</f>
        <v>PXD</v>
      </c>
      <c r="C766" t="str">
        <f>_FV(A766,"Name")</f>
        <v>PIONEER NATURAL RESOURCES COMPANY</v>
      </c>
      <c r="D766" t="str">
        <f>_FV(A766,"Description")</f>
        <v>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v>
      </c>
      <c r="E766" t="str">
        <f>_FV(A766,"Industry")</f>
        <v>Oil &amp; Gas</v>
      </c>
      <c r="F766" s="3">
        <f>_FV(A766,"Price")</f>
        <v>169.84549999999999</v>
      </c>
      <c r="G766" s="3">
        <f>_FV(A766,"High")</f>
        <v>175.37</v>
      </c>
      <c r="H766" s="3">
        <f>_FV(A766,"Low")</f>
        <v>167.935</v>
      </c>
      <c r="I766" s="3">
        <f>_FV(A766,"Open")</f>
        <v>170.02</v>
      </c>
      <c r="J766" s="3">
        <f>_FV(A766,"Previous close",TRUE)</f>
        <v>167.83</v>
      </c>
      <c r="K766" s="1">
        <f>_FV(A766,"Market cap",TRUE)</f>
        <v>36815285966</v>
      </c>
      <c r="L766" s="4">
        <f>_FV(A766,"Change (%)",TRUE)</f>
        <v>1.2009000000000001E-2</v>
      </c>
      <c r="M766" s="5" cm="1">
        <f t="array" ref="M766">_FV(A766,"Beta")</f>
        <v>1.9429000000000001</v>
      </c>
      <c r="N766" s="6" cm="1">
        <f t="array" ref="N766">_FV(A766,"Volume")</f>
        <v>921204</v>
      </c>
      <c r="O766" s="5" cm="1">
        <f t="array" ref="O766">_FV(A766,"P/E",TRUE)</f>
        <v>0</v>
      </c>
      <c r="P766" s="6" cm="1">
        <f t="array" ref="P766">_FV(A766,"Employees")</f>
        <v>1853</v>
      </c>
      <c r="Q766" t="str" cm="1">
        <f t="array" ref="Q766">_FV(A766,"Exchange")</f>
        <v>New York Stock Exchange</v>
      </c>
    </row>
    <row r="767" spans="1:17" x14ac:dyDescent="0.25">
      <c r="A767" t="e" vm="772">
        <v>#VALUE!</v>
      </c>
      <c r="B767" t="str">
        <f>_FV(A767,"Ticker symbol",TRUE)</f>
        <v>MSCI</v>
      </c>
      <c r="C767" t="str">
        <f>_FV(A767,"Name")</f>
        <v>MSCI INC.</v>
      </c>
      <c r="D767" t="str">
        <f>_FV(A767,"Description")</f>
        <v>MSCI Inc. offers products and services to support the needs of institutional investors throughout their investment processes. Its segments include Index, Analytics and All Other segment.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MSCI's ESG products include MSCI ESG Ratings, MSCI ESG Business Involvement Screening Research and MSCI ESG Governance Metrics. MSCI's Real Estate products comprise private real estate benchmarks and indexes branded IPD Group Limited (IPD) and include Portfolio Analysis Service (PAS), IPD Rental Information Service (IRIS) and IPD Global Intel.</v>
      </c>
      <c r="E767" t="str">
        <f>_FV(A767,"Industry")</f>
        <v>Professional &amp; Commercial Services</v>
      </c>
      <c r="F767" s="3">
        <f>_FV(A767,"Price")</f>
        <v>483.63499999999999</v>
      </c>
      <c r="G767" s="3">
        <f>_FV(A767,"High")</f>
        <v>485.82</v>
      </c>
      <c r="H767" s="3">
        <f>_FV(A767,"Low")</f>
        <v>480.04</v>
      </c>
      <c r="I767" s="3">
        <f>_FV(A767,"Open")</f>
        <v>481.42</v>
      </c>
      <c r="J767" s="3">
        <f>_FV(A767,"Previous close",TRUE)</f>
        <v>482.31</v>
      </c>
      <c r="K767" s="1">
        <f>_FV(A767,"Market cap",TRUE)</f>
        <v>40021502357</v>
      </c>
      <c r="L767" s="4">
        <f>_FV(A767,"Change (%)",TRUE)</f>
        <v>2.7469999999999999E-3</v>
      </c>
      <c r="M767" s="5" cm="1">
        <f t="array" ref="M767">_FV(A767,"Beta")</f>
        <v>0.95579999999999998</v>
      </c>
      <c r="N767" s="6" cm="1">
        <f t="array" ref="N767">_FV(A767,"Volume")</f>
        <v>53229</v>
      </c>
      <c r="O767" s="5" cm="1">
        <f t="array" ref="O767">_FV(A767,"P/E",TRUE)</f>
        <v>63.234699999999997</v>
      </c>
      <c r="P767" s="6" cm="1">
        <f t="array" ref="P767">_FV(A767,"Employees")</f>
        <v>3728</v>
      </c>
      <c r="Q767" t="str" cm="1">
        <f t="array" ref="Q767">_FV(A767,"Exchange")</f>
        <v>New York Stock Exchange</v>
      </c>
    </row>
    <row r="768" spans="1:17" x14ac:dyDescent="0.25">
      <c r="A768" t="e" vm="773">
        <v>#VALUE!</v>
      </c>
      <c r="B768" t="str">
        <f>_FV(A768,"Ticker symbol",TRUE)</f>
        <v>ALL</v>
      </c>
      <c r="C768" t="str">
        <f>_FV(A768,"Name")</f>
        <v>THE ALLSTATE CORPORATION</v>
      </c>
      <c r="D768" t="str">
        <f>_FV(A768,"Description")</f>
        <v>Allstate Corporation (Allstate) is a holding company for Allstate Insurance Company. The Company's business is conducted principally through Allstate Insurance Company, Allstate Life Insurance Company and other subsidiaries. The Company is engaged in the property-casualty insurance business and the life insurance, accident and health insurance and protection plans that cover electronic devices and personal identities. Its segments include Allstate Protection, Allstate Life, Allstate Benefits, Service Businesses, Allstate Annuities, Discontinued Lines and Coverages, and Corporate and Other. The Company offers its products in the United States and Canada.</v>
      </c>
      <c r="E768" t="str">
        <f>_FV(A768,"Industry")</f>
        <v>Insurance</v>
      </c>
      <c r="F768" s="3">
        <f>_FV(A768,"Price")</f>
        <v>134.88999999999999</v>
      </c>
      <c r="G768" s="3">
        <f>_FV(A768,"High")</f>
        <v>136.18</v>
      </c>
      <c r="H768" s="3">
        <f>_FV(A768,"Low")</f>
        <v>133</v>
      </c>
      <c r="I768" s="3">
        <f>_FV(A768,"Open")</f>
        <v>133</v>
      </c>
      <c r="J768" s="3">
        <f>_FV(A768,"Previous close",TRUE)</f>
        <v>132.26</v>
      </c>
      <c r="K768" s="1">
        <f>_FV(A768,"Market cap",TRUE)</f>
        <v>40377797242</v>
      </c>
      <c r="L768" s="4">
        <f>_FV(A768,"Change (%)",TRUE)</f>
        <v>1.9885E-2</v>
      </c>
      <c r="M768" s="5" cm="1">
        <f t="array" ref="M768">_FV(A768,"Beta")</f>
        <v>0.84940000000000004</v>
      </c>
      <c r="N768" s="6" cm="1">
        <f t="array" ref="N768">_FV(A768,"Volume")</f>
        <v>1042889</v>
      </c>
      <c r="O768" s="5" cm="1">
        <f t="array" ref="O768">_FV(A768,"P/E",TRUE)</f>
        <v>5.5671999999999997</v>
      </c>
      <c r="P768" s="6" cm="1">
        <f t="array" ref="P768">_FV(A768,"Employees")</f>
        <v>41860</v>
      </c>
      <c r="Q768" t="str" cm="1">
        <f t="array" ref="Q768">_FV(A768,"Exchange")</f>
        <v>New York Stock Exchange</v>
      </c>
    </row>
    <row r="769" spans="1:17" x14ac:dyDescent="0.25">
      <c r="A769" t="e" vm="774">
        <v>#VALUE!</v>
      </c>
      <c r="B769" t="str">
        <f>_FV(A769,"Ticker symbol",TRUE)</f>
        <v>AFL</v>
      </c>
      <c r="C769" t="str">
        <f>_FV(A769,"Name")</f>
        <v>AFLAC INCORPORATED</v>
      </c>
      <c r="D769" t="str">
        <f>_FV(A769,"Description")</f>
        <v>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v>
      </c>
      <c r="E769" t="str">
        <f>_FV(A769,"Industry")</f>
        <v>Insurance</v>
      </c>
      <c r="F769" s="3">
        <f>_FV(A769,"Price")</f>
        <v>57.045000000000002</v>
      </c>
      <c r="G769" s="3">
        <f>_FV(A769,"High")</f>
        <v>57.35</v>
      </c>
      <c r="H769" s="3">
        <f>_FV(A769,"Low")</f>
        <v>56.03</v>
      </c>
      <c r="I769" s="3">
        <f>_FV(A769,"Open")</f>
        <v>56.37</v>
      </c>
      <c r="J769" s="3">
        <f>_FV(A769,"Previous close",TRUE)</f>
        <v>56.11</v>
      </c>
      <c r="K769" s="1">
        <f>_FV(A769,"Market cap",TRUE)</f>
        <v>38771615424</v>
      </c>
      <c r="L769" s="4">
        <f>_FV(A769,"Change (%)",TRUE)</f>
        <v>1.6664000000000002E-2</v>
      </c>
      <c r="M769" s="5" cm="1">
        <f t="array" ref="M769">_FV(A769,"Beta")</f>
        <v>0.99780000000000002</v>
      </c>
      <c r="N769" s="6" cm="1">
        <f t="array" ref="N769">_FV(A769,"Volume")</f>
        <v>1484725</v>
      </c>
      <c r="O769" s="5" cm="1">
        <f t="array" ref="O769">_FV(A769,"P/E",TRUE)</f>
        <v>7.2115999999999998</v>
      </c>
      <c r="P769" s="6" cm="1">
        <f t="array" ref="P769">_FV(A769,"Employees")</f>
        <v>12003</v>
      </c>
      <c r="Q769" t="str" cm="1">
        <f t="array" ref="Q769">_FV(A769,"Exchange")</f>
        <v>New York Stock Exchange</v>
      </c>
    </row>
    <row r="770" spans="1:17" x14ac:dyDescent="0.25">
      <c r="A770" t="e" vm="775">
        <v>#VALUE!</v>
      </c>
      <c r="B770" t="str">
        <f>_FV(A770,"Ticker symbol",TRUE)</f>
        <v>PRU</v>
      </c>
      <c r="C770" t="str">
        <f>_FV(A770,"Name")</f>
        <v>PRUDENTIAL FINANCIAL, INC.</v>
      </c>
      <c r="D770" t="str">
        <f>_FV(A770,"Description")</f>
        <v>Prudential Financial, Inc., is a financial services company. The Company, through its subsidiaries, offers a range of financial products and services, which includes life insurance, annuities, retirement-related services, mutual funds and investment management. The Company's operations consists of four divisions, which together encompass seven segments. The U.S. Retirement Solutions and Investment Management division consists of Individual Annuities, Retirement and Asset Management segments. The U.S. Individual Life and Group Insurance division consists of Individual Life and Group Insurance segments. The International Insurance division consists of International Insurance segment. The Closed Block division consists of Closed Block segment. The Company has operations in the United States, Asia, Europe and Latin America.</v>
      </c>
      <c r="E770" t="str">
        <f>_FV(A770,"Industry")</f>
        <v>Insurance</v>
      </c>
      <c r="F770" s="3">
        <f>_FV(A770,"Price")</f>
        <v>107.2</v>
      </c>
      <c r="G770" s="3">
        <f>_FV(A770,"High")</f>
        <v>107.735</v>
      </c>
      <c r="H770" s="3">
        <f>_FV(A770,"Low")</f>
        <v>106.45</v>
      </c>
      <c r="I770" s="3">
        <f>_FV(A770,"Open")</f>
        <v>106.675</v>
      </c>
      <c r="J770" s="3">
        <f>_FV(A770,"Previous close",TRUE)</f>
        <v>105.95</v>
      </c>
      <c r="K770" s="1">
        <f>_FV(A770,"Market cap",TRUE)</f>
        <v>42388595200</v>
      </c>
      <c r="L770" s="4">
        <f>_FV(A770,"Change (%)",TRUE)</f>
        <v>1.1797999999999999E-2</v>
      </c>
      <c r="M770" s="5" cm="1">
        <f t="array" ref="M770">_FV(A770,"Beta")</f>
        <v>1.6976</v>
      </c>
      <c r="N770" s="6" cm="1">
        <f t="array" ref="N770">_FV(A770,"Volume")</f>
        <v>956814</v>
      </c>
      <c r="O770" s="5" cm="1">
        <f t="array" ref="O770">_FV(A770,"P/E",TRUE)</f>
        <v>16.02</v>
      </c>
      <c r="P770" s="6" cm="1">
        <f t="array" ref="P770">_FV(A770,"Employees")</f>
        <v>41671</v>
      </c>
      <c r="Q770" t="str" cm="1">
        <f t="array" ref="Q770">_FV(A770,"Exchange")</f>
        <v>New York Stock Exchange</v>
      </c>
    </row>
    <row r="771" spans="1:17" x14ac:dyDescent="0.25">
      <c r="A771" t="e" vm="776">
        <v>#VALUE!</v>
      </c>
      <c r="B771" t="str">
        <f>_FV(A771,"Ticker symbol",TRUE)</f>
        <v>MPC</v>
      </c>
      <c r="C771" t="str">
        <f>_FV(A771,"Name")</f>
        <v>MARATHON PETROLEUM CORPORATION</v>
      </c>
      <c r="D771" t="str">
        <f>_FV(A771,"Description")</f>
        <v>Marathon Petroleum Corporation is engaged in refining, marketing, retail and transportation businesses in the United States and the largest east of the Mississippi. The Company operates through three segments: Refining &amp; Marketing; Speedway; and Midstream. The Refining &amp; Marketing segment refines crude oil and other feedstocks at the Company's seven refineries in the Gulf Coast and Midwest regions of the United States. Its Speedway segment sells transportation fuels and convenience products in the retail market in the Midwest, East Coast and Southeast regions of the United States. The Company's Midstream is engaged in the operations of MPLX LP and certain other related operations. It gathers, processes and transports natural gas, natural gas liquids (NGLs), crude oil and refined products. MPLX is a limited partnership which owns, operates, develops and acquires midstream energy infrastructure assets.</v>
      </c>
      <c r="E771" t="str">
        <f>_FV(A771,"Industry")</f>
        <v>Oil &amp; Gas</v>
      </c>
      <c r="F771" s="3">
        <f>_FV(A771,"Price")</f>
        <v>60.61</v>
      </c>
      <c r="G771" s="3">
        <f>_FV(A771,"High")</f>
        <v>61.104999999999997</v>
      </c>
      <c r="H771" s="3">
        <f>_FV(A771,"Low")</f>
        <v>59.83</v>
      </c>
      <c r="I771" s="3">
        <f>_FV(A771,"Open")</f>
        <v>60.52</v>
      </c>
      <c r="J771" s="3">
        <f>_FV(A771,"Previous close",TRUE)</f>
        <v>60</v>
      </c>
      <c r="K771" s="1">
        <f>_FV(A771,"Market cap",TRUE)</f>
        <v>39515828968</v>
      </c>
      <c r="L771" s="4">
        <f>_FV(A771,"Change (%)",TRUE)</f>
        <v>1.0166999999999999E-2</v>
      </c>
      <c r="M771" s="5" cm="1">
        <f t="array" ref="M771">_FV(A771,"Beta")</f>
        <v>2.1573000000000002</v>
      </c>
      <c r="N771" s="6" cm="1">
        <f t="array" ref="N771">_FV(A771,"Volume")</f>
        <v>2659403</v>
      </c>
      <c r="O771" s="5" cm="1">
        <f t="array" ref="O771">_FV(A771,"P/E",TRUE)</f>
        <v>0</v>
      </c>
      <c r="P771" s="6" cm="1">
        <f t="array" ref="P771">_FV(A771,"Employees")</f>
        <v>57900</v>
      </c>
      <c r="Q771" t="str" cm="1">
        <f t="array" ref="Q771">_FV(A771,"Exchange")</f>
        <v>New York Stock Exchange</v>
      </c>
    </row>
    <row r="772" spans="1:17" x14ac:dyDescent="0.25">
      <c r="A772" t="e" vm="777">
        <v>#VALUE!</v>
      </c>
      <c r="B772" t="str">
        <f>_FV(A772,"Ticker symbol",TRUE)</f>
        <v>LUV</v>
      </c>
      <c r="C772" t="str">
        <f>_FV(A772,"Name")</f>
        <v>SOUTHWEST AIRLINES CO.</v>
      </c>
      <c r="D772" t="str">
        <f>_FV(A772,"Description")</f>
        <v>Southwest Airlines Co. (Southwest) operates Southwest Airlines, a passenger airline that provides scheduled air transportation in the United States and near-international markets. The Company provides point-to-point service. The Company offers ancillary service offerings, such as Southwest's EarlyBird Check-In and transportation of pets and unaccompanied minors, in accordance with Southwest's respective policies. Southwest's Rapid Rewards frequent flyer program enables program members (Members) to earn points for every dollar spent on Southwest fares. Its Internet Website, Southwest.com, is an avenue for Southwest customers to purchase and manage travel online. As of December 31, 2016, Southwest operated a total of 723 Boeing 737 aircraft and served 101 destinations in 40 states, the District of Columbia, the Commonwealth of Puerto Rico, and eight near-international countries: Mexico, Jamaica, The Bahamas, Aruba, Dominican Republic, Costa Rica, Belize, and Cuba.</v>
      </c>
      <c r="E772" t="str">
        <f>_FV(A772,"Industry")</f>
        <v>Passenger Transportation Services</v>
      </c>
      <c r="F772" s="3">
        <f>_FV(A772,"Price")</f>
        <v>62.125</v>
      </c>
      <c r="G772" s="3">
        <f>_FV(A772,"High")</f>
        <v>62.34</v>
      </c>
      <c r="H772" s="3">
        <f>_FV(A772,"Low")</f>
        <v>61.725000000000001</v>
      </c>
      <c r="I772" s="3">
        <f>_FV(A772,"Open")</f>
        <v>61.9</v>
      </c>
      <c r="J772" s="3">
        <f>_FV(A772,"Previous close",TRUE)</f>
        <v>61.66</v>
      </c>
      <c r="K772" s="1">
        <f>_FV(A772,"Market cap",TRUE)</f>
        <v>36739271275</v>
      </c>
      <c r="L772" s="4">
        <f>_FV(A772,"Change (%)",TRUE)</f>
        <v>7.541E-3</v>
      </c>
      <c r="M772" s="5" cm="1">
        <f t="array" ref="M772">_FV(A772,"Beta")</f>
        <v>1.2534000000000001</v>
      </c>
      <c r="N772" s="6" cm="1">
        <f t="array" ref="N772">_FV(A772,"Volume")</f>
        <v>1740796</v>
      </c>
      <c r="O772" s="5" cm="1">
        <f t="array" ref="O772">_FV(A772,"P/E",TRUE)</f>
        <v>0</v>
      </c>
      <c r="P772" s="6" cm="1">
        <f t="array" ref="P772">_FV(A772,"Employees")</f>
        <v>56051</v>
      </c>
      <c r="Q772" t="str" cm="1">
        <f t="array" ref="Q772">_FV(A772,"Exchange")</f>
        <v>New York Stock Exchange</v>
      </c>
    </row>
    <row r="773" spans="1:17" x14ac:dyDescent="0.25">
      <c r="A773" t="e" vm="778">
        <v>#VALUE!</v>
      </c>
      <c r="B773" t="str">
        <f>_FV(A773,"Ticker symbol",TRUE)</f>
        <v>APTV</v>
      </c>
      <c r="C773" t="str">
        <f>_FV(A773,"Name")</f>
        <v>APTIV PLC</v>
      </c>
      <c r="D773" t="str">
        <f>_FV(A773,"Description")</f>
        <v>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v>
      </c>
      <c r="E773" t="str">
        <f>_FV(A773,"Industry")</f>
        <v>Automobiles &amp; Auto Parts</v>
      </c>
      <c r="F773" s="3">
        <f>_FV(A773,"Price")</f>
        <v>146.93</v>
      </c>
      <c r="G773" s="3">
        <f>_FV(A773,"High")</f>
        <v>148.19</v>
      </c>
      <c r="H773" s="3">
        <f>_FV(A773,"Low")</f>
        <v>145.41</v>
      </c>
      <c r="I773" s="3">
        <f>_FV(A773,"Open")</f>
        <v>148</v>
      </c>
      <c r="J773" s="3">
        <f>_FV(A773,"Previous close",TRUE)</f>
        <v>148.77000000000001</v>
      </c>
      <c r="K773" s="1">
        <f>_FV(A773,"Market cap",TRUE)</f>
        <v>39739084511</v>
      </c>
      <c r="L773" s="4">
        <f>_FV(A773,"Change (%)",TRUE)</f>
        <v>-1.2367999999999999E-2</v>
      </c>
      <c r="M773" s="5" cm="1">
        <f t="array" ref="M773">_FV(A773,"Beta")</f>
        <v>2.1311</v>
      </c>
      <c r="N773" s="6" cm="1">
        <f t="array" ref="N773">_FV(A773,"Volume")</f>
        <v>435025</v>
      </c>
      <c r="O773" s="5" cm="1">
        <f t="array" ref="O773">_FV(A773,"P/E",TRUE)</f>
        <v>21.263200000000001</v>
      </c>
      <c r="P773" s="6" cm="1">
        <f t="array" ref="P773">_FV(A773,"Employees")</f>
        <v>151000</v>
      </c>
      <c r="Q773" t="str" cm="1">
        <f t="array" ref="Q773">_FV(A773,"Exchange")</f>
        <v>New York Stock Exchange</v>
      </c>
    </row>
    <row r="774" spans="1:17" x14ac:dyDescent="0.25">
      <c r="A774" t="e" vm="779">
        <v>#VALUE!</v>
      </c>
      <c r="B774" t="str">
        <f>_FV(A774,"Ticker symbol",TRUE)</f>
        <v>PPG</v>
      </c>
      <c r="C774" t="str">
        <f>_FV(A774,"Name")</f>
        <v>PPG INDUSTRIES, INC.</v>
      </c>
      <c r="D774" t="str">
        <f>_FV(A774,"Description")</f>
        <v>PPG Industries, Inc. manufactures and distributes a range of coatings and specialty materials. The Company has two segments: Performance Coatings and Industrial Coatings. The Performance Coatings segment includes the refinish, aerospace, protective and marine, architectural businesses. The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v>
      </c>
      <c r="E774" t="str">
        <f>_FV(A774,"Industry")</f>
        <v>Chemicals</v>
      </c>
      <c r="F774" s="3">
        <f>_FV(A774,"Price")</f>
        <v>180.785</v>
      </c>
      <c r="G774" s="3">
        <f>_FV(A774,"High")</f>
        <v>181.35</v>
      </c>
      <c r="H774" s="3">
        <f>_FV(A774,"Low")</f>
        <v>179.51</v>
      </c>
      <c r="I774" s="3">
        <f>_FV(A774,"Open")</f>
        <v>179.85</v>
      </c>
      <c r="J774" s="3">
        <f>_FV(A774,"Previous close",TRUE)</f>
        <v>179.49</v>
      </c>
      <c r="K774" s="1">
        <f>_FV(A774,"Market cap",TRUE)</f>
        <v>42836354924</v>
      </c>
      <c r="L774" s="4">
        <f>_FV(A774,"Change (%)",TRUE)</f>
        <v>7.2150000000000001E-3</v>
      </c>
      <c r="M774" s="5" cm="1">
        <f t="array" ref="M774">_FV(A774,"Beta")</f>
        <v>1.1409</v>
      </c>
      <c r="N774" s="6" cm="1">
        <f t="array" ref="N774">_FV(A774,"Volume")</f>
        <v>246338</v>
      </c>
      <c r="O774" s="5" cm="1">
        <f t="array" ref="O774">_FV(A774,"P/E",TRUE)</f>
        <v>35.9221</v>
      </c>
      <c r="P774" s="6" cm="1">
        <f t="array" ref="P774">_FV(A774,"Employees")</f>
        <v>46900</v>
      </c>
      <c r="Q774" t="str" cm="1">
        <f t="array" ref="Q774">_FV(A774,"Exchange")</f>
        <v>New York Stock Exchange</v>
      </c>
    </row>
    <row r="775" spans="1:17" x14ac:dyDescent="0.25">
      <c r="A775" t="e" vm="780">
        <v>#VALUE!</v>
      </c>
      <c r="B775" t="str">
        <f>_FV(A775,"Ticker symbol",TRUE)</f>
        <v>CARR</v>
      </c>
      <c r="C775" t="str">
        <f>_FV(A775,"Name")</f>
        <v>CARRIER GLOBAL CORPORATION</v>
      </c>
      <c r="D775" t="str">
        <f>_FV(A775,"Description")</f>
        <v>Carrier Global Corp is a provider of heating, ventilation, and air conditioning (HVAC), refrigeration, fire and security solutions. The Company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intermodal and rail. Its commercial refrigeration equipment solutions preserve freshness of retail food and beverage. Its fire and security products include a range of residential and building systems, including fire, flame, gas, smoke and carbon monoxide detection; fire suppression systems, intruder alarms; access control systems and video management systems; and electronic controls.</v>
      </c>
      <c r="E775" t="str">
        <f>_FV(A775,"Industry")</f>
        <v>Machinery, Equipment &amp; Components</v>
      </c>
      <c r="F775" s="3">
        <f>_FV(A775,"Price")</f>
        <v>45.465000000000003</v>
      </c>
      <c r="G775" s="3">
        <f>_FV(A775,"High")</f>
        <v>45.64</v>
      </c>
      <c r="H775" s="3">
        <f>_FV(A775,"Low")</f>
        <v>44.89</v>
      </c>
      <c r="I775" s="3">
        <f>_FV(A775,"Open")</f>
        <v>44.97</v>
      </c>
      <c r="J775" s="3">
        <f>_FV(A775,"Previous close",TRUE)</f>
        <v>44.84</v>
      </c>
      <c r="K775" s="1">
        <f>_FV(A775,"Market cap",TRUE)</f>
        <v>39509016802</v>
      </c>
      <c r="L775" s="4">
        <f>_FV(A775,"Change (%)",TRUE)</f>
        <v>1.3937999999999999E-2</v>
      </c>
      <c r="M775" t="e" cm="1" vm="31">
        <f t="array" ref="M775">_FV(A775,"Beta")</f>
        <v>#VALUE!</v>
      </c>
      <c r="N775" s="6" cm="1">
        <f t="array" ref="N775">_FV(A775,"Volume")</f>
        <v>1672351</v>
      </c>
      <c r="O775" s="5" cm="1">
        <f t="array" ref="O775">_FV(A775,"P/E",TRUE)</f>
        <v>17.497399999999999</v>
      </c>
      <c r="P775" s="6" cm="1">
        <f t="array" ref="P775">_FV(A775,"Employees")</f>
        <v>56000</v>
      </c>
      <c r="Q775" t="str" cm="1">
        <f t="array" ref="Q775">_FV(A775,"Exchange")</f>
        <v>New York Stock Exchange</v>
      </c>
    </row>
    <row r="776" spans="1:17" x14ac:dyDescent="0.25">
      <c r="A776" t="e" vm="781">
        <v>#VALUE!</v>
      </c>
      <c r="B776" t="str">
        <f>_FV(A776,"Ticker symbol",TRUE)</f>
        <v>PSX</v>
      </c>
      <c r="C776" t="str">
        <f>_FV(A776,"Name")</f>
        <v>PHILLIPS 66</v>
      </c>
      <c r="D776" t="str">
        <f>_FV(A776,"Description")</f>
        <v>Phillips 66 is an energy manufacturing and logistics company with midstream, chemicals, refining, and marketing and specialties businesses. The Company operates through four segments: Midstream, Chemicals, Refining, and Marketing and Specialties (M&amp;S). The Midstream segment gathers, processes, transports and markets natural gas, and transports, stores, fractionates and markets natural gas liquids (NGLs) in the United States. The Chemicals segment consists of its equity investment in Chevron Phillips Chemical Company LLC (CPChem), which manufactures and markets petrochemicals and plastics. The Refining segment buys, sells and refines crude oil and other feedstocks at refineries in the United States and Europe. The M&amp;S segment purchases for resale and markets refined petroleum products, such as gasolines, distillates and aviation fuels, primarily in the United States and Europe, as well as includes the manufacturing and marketing of specialty products, and power generation operations.</v>
      </c>
      <c r="E776" t="str">
        <f>_FV(A776,"Industry")</f>
        <v>Oil &amp; Gas</v>
      </c>
      <c r="F776" s="3">
        <f>_FV(A776,"Price")</f>
        <v>87.03</v>
      </c>
      <c r="G776" s="3">
        <f>_FV(A776,"High")</f>
        <v>87.923900000000003</v>
      </c>
      <c r="H776" s="3">
        <f>_FV(A776,"Low")</f>
        <v>86.11</v>
      </c>
      <c r="I776" s="3">
        <f>_FV(A776,"Open")</f>
        <v>87.17</v>
      </c>
      <c r="J776" s="3">
        <f>_FV(A776,"Previous close",TRUE)</f>
        <v>86.04</v>
      </c>
      <c r="K776" s="1">
        <f>_FV(A776,"Market cap",TRUE)</f>
        <v>38107565010</v>
      </c>
      <c r="L776" s="4">
        <f>_FV(A776,"Change (%)",TRUE)</f>
        <v>1.1506000000000001E-2</v>
      </c>
      <c r="M776" s="5" cm="1">
        <f t="array" ref="M776">_FV(A776,"Beta")</f>
        <v>1.6811</v>
      </c>
      <c r="N776" s="6" cm="1">
        <f t="array" ref="N776">_FV(A776,"Volume")</f>
        <v>933135</v>
      </c>
      <c r="O776" s="5" cm="1">
        <f t="array" ref="O776">_FV(A776,"P/E",TRUE)</f>
        <v>0</v>
      </c>
      <c r="P776" s="6" cm="1">
        <f t="array" ref="P776">_FV(A776,"Employees")</f>
        <v>14300</v>
      </c>
      <c r="Q776" t="str" cm="1">
        <f t="array" ref="Q776">_FV(A776,"Exchange")</f>
        <v>New York Stock Exchange</v>
      </c>
    </row>
    <row r="777" spans="1:17" x14ac:dyDescent="0.25">
      <c r="A777" t="e" vm="782">
        <v>#VALUE!</v>
      </c>
      <c r="B777" t="str">
        <f>_FV(A777,"Ticker symbol",TRUE)</f>
        <v>IQV</v>
      </c>
      <c r="C777" t="str">
        <f>_FV(A777,"Name")</f>
        <v>IQVIA HOLDINGS INC</v>
      </c>
      <c r="D777" t="str">
        <f>_FV(A777,"Description")</f>
        <v>IQVIA Holdings Inc., formerly Quintiles IMS Holdings, Inc., provides integrated information and technology-enabled healthcare services. The Company operates through segments, including Commercial Solutions; Research &amp; Development Solutions, and Integrated Engagement Services. The Commercial Solutions segment offerings include national information offerings, sub-national information offerings, technology solutions, and workflow analytics and consulting services. The Research &amp; Development Solutions segment provides biopharmaceutical development services. It offers project management and clinical monitoring, clinical trial support services, Q2 solutions, and strategic planning and design. The Integrated Engagement Services segment offerings include healthcare provider engagement services, patient engagement services, and scientific strategy and medical affairs services. The Company has its operations in the Americas, Europe and Africa, and the Asia-Pacific.</v>
      </c>
      <c r="E777" t="str">
        <f>_FV(A777,"Industry")</f>
        <v>Biotechnology &amp; Medical Research</v>
      </c>
      <c r="F777" s="3">
        <f>_FV(A777,"Price")</f>
        <v>233.06</v>
      </c>
      <c r="G777" s="3">
        <f>_FV(A777,"High")</f>
        <v>235.86</v>
      </c>
      <c r="H777" s="3">
        <f>_FV(A777,"Low")</f>
        <v>232.26</v>
      </c>
      <c r="I777" s="3">
        <f>_FV(A777,"Open")</f>
        <v>235.56</v>
      </c>
      <c r="J777" s="3">
        <f>_FV(A777,"Previous close",TRUE)</f>
        <v>234.39</v>
      </c>
      <c r="K777" s="1">
        <f>_FV(A777,"Market cap",TRUE)</f>
        <v>44668559272</v>
      </c>
      <c r="L777" s="4">
        <f>_FV(A777,"Change (%)",TRUE)</f>
        <v>-5.6740000000000002E-3</v>
      </c>
      <c r="M777" s="5" cm="1">
        <f t="array" ref="M777">_FV(A777,"Beta")</f>
        <v>1.4585999999999999</v>
      </c>
      <c r="N777" s="6" cm="1">
        <f t="array" ref="N777">_FV(A777,"Volume")</f>
        <v>251420</v>
      </c>
      <c r="O777" s="5" cm="1">
        <f t="array" ref="O777">_FV(A777,"P/E",TRUE)</f>
        <v>111.89190000000001</v>
      </c>
      <c r="P777" s="6" cm="1">
        <f t="array" ref="P777">_FV(A777,"Employees")</f>
        <v>70000</v>
      </c>
      <c r="Q777" t="str" cm="1">
        <f t="array" ref="Q777">_FV(A777,"Exchange")</f>
        <v>New York Stock Exchange</v>
      </c>
    </row>
    <row r="778" spans="1:17" x14ac:dyDescent="0.25">
      <c r="A778" t="e" vm="783">
        <v>#VALUE!</v>
      </c>
      <c r="B778" t="str">
        <f>_FV(A778,"Ticker symbol",TRUE)</f>
        <v>SPG</v>
      </c>
      <c r="C778" t="str">
        <f>_FV(A778,"Name")</f>
        <v>SIMON PROPERTY GROUP, INC.</v>
      </c>
      <c r="D778" t="str">
        <f>_FV(A778,"Description")</f>
        <v>Simon Property Group, Inc. is a self-administered and self-managed real estate investment trust (REIT). The Company owns, develops and manages retail real estate properties, which consist primarily of malls, Premium Outlets and The Mills. Simon Property Group, L.P. (Operating Partnership), is the Company's partnership subsidiary that owns all of its real estate properties and other assets. As of December 31, 2016, the Company owned or held an interest in 206 income-producing properties in the United States, which consisted of 108 malls, 67 Premium Outlets, 14 Mills, four lifestyle centers, and 13 other retail properties in 37 states and Puerto Rico. As of December 31, 2016, it had redevelopment and expansion projects, including the addition of anchors, big box tenants, and restaurants, underway at 27 properties in the United States and it had one outlet and one other retail project under development.</v>
      </c>
      <c r="E778" t="str">
        <f>_FV(A778,"Industry")</f>
        <v>Residential &amp; Commercial REIT</v>
      </c>
      <c r="F778" s="3">
        <f>_FV(A778,"Price")</f>
        <v>127.31</v>
      </c>
      <c r="G778" s="3">
        <f>_FV(A778,"High")</f>
        <v>127.62990000000001</v>
      </c>
      <c r="H778" s="3">
        <f>_FV(A778,"Low")</f>
        <v>125.64</v>
      </c>
      <c r="I778" s="3">
        <f>_FV(A778,"Open")</f>
        <v>125.78</v>
      </c>
      <c r="J778" s="3">
        <f>_FV(A778,"Previous close",TRUE)</f>
        <v>124.94</v>
      </c>
      <c r="K778" s="1">
        <f>_FV(A778,"Market cap",TRUE)</f>
        <v>41781754321</v>
      </c>
      <c r="L778" s="4">
        <f>_FV(A778,"Change (%)",TRUE)</f>
        <v>1.8969E-2</v>
      </c>
      <c r="M778" s="5" cm="1">
        <f t="array" ref="M778">_FV(A778,"Beta")</f>
        <v>1.5488999999999999</v>
      </c>
      <c r="N778" s="6" cm="1">
        <f t="array" ref="N778">_FV(A778,"Volume")</f>
        <v>1892913</v>
      </c>
      <c r="O778" s="5" cm="1">
        <f t="array" ref="O778">_FV(A778,"P/E",TRUE)</f>
        <v>34.749499999999998</v>
      </c>
      <c r="P778" s="6" cm="1">
        <f t="array" ref="P778">_FV(A778,"Employees")</f>
        <v>2400</v>
      </c>
      <c r="Q778" t="str" cm="1">
        <f t="array" ref="Q778">_FV(A778,"Exchange")</f>
        <v>New York Stock Exchange</v>
      </c>
    </row>
    <row r="779" spans="1:17" x14ac:dyDescent="0.25">
      <c r="A779" t="e" vm="784">
        <v>#VALUE!</v>
      </c>
      <c r="B779" t="str">
        <f>_FV(A779,"Ticker symbol",TRUE)</f>
        <v>KMI</v>
      </c>
      <c r="C779" t="str">
        <f>_FV(A779,"Name")</f>
        <v>KINDER MORGAN, INC.</v>
      </c>
      <c r="D779" t="str">
        <f>_FV(A779,"Description")</f>
        <v>Kinder Morgan, Inc. is an energy infrastructure company. It operates through four segments. Its Natural Gas Pipelines segment is engaged in the ownership and operation of interstate and intrastate natural gas pipeline and storage systems, and liquefied natural gas facilities, among others. Its CO2 segment is engaged in the production, transportation and marketing of carbon dioxide (CO2) to oil fields, and the ownership and operation of a crude oil pipeline system. Its Terminals segment is engaged in the ownership and/or operation of liquids and bulk terminal facilities located throughout the United States and portions of Canada, and Jones Act tankers. Its Products Pipelines segment is engaged in the ownership and operation of refined petroleum products, natural gas liquids and crude oil and condensate pipelines.</v>
      </c>
      <c r="E779" t="str">
        <f>_FV(A779,"Industry")</f>
        <v>Oil &amp; Gas Related Equipment and Services</v>
      </c>
      <c r="F779" s="3">
        <f>_FV(A779,"Price")</f>
        <v>18.242999999999999</v>
      </c>
      <c r="G779" s="3">
        <f>_FV(A779,"High")</f>
        <v>18.260000000000002</v>
      </c>
      <c r="H779" s="3">
        <f>_FV(A779,"Low")</f>
        <v>18</v>
      </c>
      <c r="I779" s="3">
        <f>_FV(A779,"Open")</f>
        <v>18.07</v>
      </c>
      <c r="J779" s="3">
        <f>_FV(A779,"Previous close",TRUE)</f>
        <v>17.84</v>
      </c>
      <c r="K779" s="1">
        <f>_FV(A779,"Market cap",TRUE)</f>
        <v>41312787669</v>
      </c>
      <c r="L779" s="4">
        <f>_FV(A779,"Change (%)",TRUE)</f>
        <v>2.2589999999999999E-2</v>
      </c>
      <c r="M779" s="5" cm="1">
        <f t="array" ref="M779">_FV(A779,"Beta")</f>
        <v>1.1292</v>
      </c>
      <c r="N779" s="6" cm="1">
        <f t="array" ref="N779">_FV(A779,"Volume")</f>
        <v>7235455</v>
      </c>
      <c r="O779" s="5" cm="1">
        <f t="array" ref="O779">_FV(A779,"P/E",TRUE)</f>
        <v>22.233599999999999</v>
      </c>
      <c r="P779" s="6" cm="1">
        <f t="array" ref="P779">_FV(A779,"Employees")</f>
        <v>10524</v>
      </c>
      <c r="Q779" t="str" cm="1">
        <f t="array" ref="Q779">_FV(A779,"Exchange")</f>
        <v>New York Stock Exchange</v>
      </c>
    </row>
    <row r="780" spans="1:17" x14ac:dyDescent="0.25">
      <c r="A780" t="e" vm="785">
        <v>#VALUE!</v>
      </c>
      <c r="B780" t="str">
        <f>_FV(A780,"Ticker symbol",TRUE)</f>
        <v>GIS</v>
      </c>
      <c r="C780" t="str">
        <f>_FV(A780,"Name")</f>
        <v>GENERAL MILLS, INC.</v>
      </c>
      <c r="D780" t="str">
        <f>_FV(A780,"Description")</f>
        <v>General Mills, Inc., is a manufacturer and marketer of branded consumer foods and pet food products sold through retail stores. The Company is a supplier of branded and unbranded consumer food products to the North American foodservice and commercial baking industries. It also provides pet food products through its subsidiary Blue Buffalo Pet Products Inc. The Company has four segments: U.S. Retail, International, Pet operating, and Convenience Stores and Foodservice. The Company offers a range of food products with a focus on categories, including ready-to-eat cereal; convenient meals, including meal kits, ethnic meals, pizza, soup, side dish mixes, frozen breakfast and frozen entrees; snacks, including grain, nutrition bars and frozen hot snacks; yogurt, and super-premium ice cream. The Company's other product categories include baking mixes and ingredients, and refrigerated and frozen dough. It also provides food products for dogs and cats.</v>
      </c>
      <c r="E780" t="str">
        <f>_FV(A780,"Industry")</f>
        <v>Food &amp; Tobacco</v>
      </c>
      <c r="F780" s="3">
        <f>_FV(A780,"Price")</f>
        <v>63.87</v>
      </c>
      <c r="G780" s="3">
        <f>_FV(A780,"High")</f>
        <v>64.099999999999994</v>
      </c>
      <c r="H780" s="3">
        <f>_FV(A780,"Low")</f>
        <v>63.16</v>
      </c>
      <c r="I780" s="3">
        <f>_FV(A780,"Open")</f>
        <v>63.18</v>
      </c>
      <c r="J780" s="3">
        <f>_FV(A780,"Previous close",TRUE)</f>
        <v>63.05</v>
      </c>
      <c r="K780" s="1">
        <f>_FV(A780,"Market cap",TRUE)</f>
        <v>38958866931</v>
      </c>
      <c r="L780" s="4">
        <f>_FV(A780,"Change (%)",TRUE)</f>
        <v>1.3006E-2</v>
      </c>
      <c r="M780" s="5" cm="1">
        <f t="array" ref="M780">_FV(A780,"Beta")</f>
        <v>0.54990000000000006</v>
      </c>
      <c r="N780" s="6" cm="1">
        <f t="array" ref="N780">_FV(A780,"Volume")</f>
        <v>811747</v>
      </c>
      <c r="O780" s="5" cm="1">
        <f t="array" ref="O780">_FV(A780,"P/E",TRUE)</f>
        <v>15.311400000000001</v>
      </c>
      <c r="P780" s="6" cm="1">
        <f t="array" ref="P780">_FV(A780,"Employees")</f>
        <v>35000</v>
      </c>
      <c r="Q780" t="str" cm="1">
        <f t="array" ref="Q780">_FV(A780,"Exchange")</f>
        <v>New York Stock Exchange</v>
      </c>
    </row>
    <row r="781" spans="1:17" x14ac:dyDescent="0.25">
      <c r="A781" t="e" vm="786">
        <v>#VALUE!</v>
      </c>
      <c r="B781" t="str">
        <f>_FV(A781,"Ticker symbol",TRUE)</f>
        <v>CNC</v>
      </c>
      <c r="C781" t="str">
        <f>_FV(A781,"Name")</f>
        <v>CENTENE CORPORATION</v>
      </c>
      <c r="D781" t="str">
        <f>_FV(A781,"Description")</f>
        <v>Centene Corporation is a multi-national healthcare company. The Company provides services to government-sponsored and commercial healthcare programs, focusing on under-insured and uninsured individuals. It also provides education and outreach programs to inform and assist members in accessing appropriate healthcare services. It operates through two segments: Managed Care and Specialty Services. The Managed Care segment provides health plan coverage to individuals through government subsidized and commercial programs. Its Specialty Services segment includes companies offering diversified healthcare services and products to its Managed Care segment and other external customers. It provides a range of healthcare products and services, primarily through Medicaid, Medicare and commercial products.</v>
      </c>
      <c r="E781" t="str">
        <f>_FV(A781,"Industry")</f>
        <v>Healthcare Providers &amp; Services</v>
      </c>
      <c r="F781" s="3">
        <f>_FV(A781,"Price")</f>
        <v>70.66</v>
      </c>
      <c r="G781" s="3">
        <f>_FV(A781,"High")</f>
        <v>71.034999999999997</v>
      </c>
      <c r="H781" s="3">
        <f>_FV(A781,"Low")</f>
        <v>69.44</v>
      </c>
      <c r="I781" s="3">
        <f>_FV(A781,"Open")</f>
        <v>70.3</v>
      </c>
      <c r="J781" s="3">
        <f>_FV(A781,"Previous close",TRUE)</f>
        <v>70.45</v>
      </c>
      <c r="K781" s="1">
        <f>_FV(A781,"Market cap",TRUE)</f>
        <v>41176040968</v>
      </c>
      <c r="L781" s="4">
        <f>_FV(A781,"Change (%)",TRUE)</f>
        <v>2.9809999999999997E-3</v>
      </c>
      <c r="M781" s="5" cm="1">
        <f t="array" ref="M781">_FV(A781,"Beta")</f>
        <v>0.4803</v>
      </c>
      <c r="N781" s="6" cm="1">
        <f t="array" ref="N781">_FV(A781,"Volume")</f>
        <v>2495290</v>
      </c>
      <c r="O781" s="5" cm="1">
        <f t="array" ref="O781">_FV(A781,"P/E",TRUE)</f>
        <v>16.837199999999999</v>
      </c>
      <c r="P781" s="6" cm="1">
        <f t="array" ref="P781">_FV(A781,"Employees")</f>
        <v>71300</v>
      </c>
      <c r="Q781" t="str" cm="1">
        <f t="array" ref="Q781">_FV(A781,"Exchange")</f>
        <v>New York Stock Exchange</v>
      </c>
    </row>
    <row r="782" spans="1:17" x14ac:dyDescent="0.25">
      <c r="A782" t="e" vm="787">
        <v>#VALUE!</v>
      </c>
      <c r="B782" t="str">
        <f>_FV(A782,"Ticker symbol",TRUE)</f>
        <v>A</v>
      </c>
      <c r="C782" t="str">
        <f>_FV(A782,"Name")</f>
        <v>AGILENT TECHNOLOGIES, INC.</v>
      </c>
      <c r="D782" t="str">
        <f>_FV(A782,"Description")</f>
        <v>Agilent Technologies, Inc. provides application focused solutions that include instruments, software, services and consumables for the entire laboratory workflow. The Company serves the life sciences, diagnostics and applied chemical markets. It has three business segments: life sciences and applied markets business, diagnostics and genomics business, and Agilent CrossLab business. Its life sciences and applied markets business segment offers instruments and software that enable customers to identify, quantify and analyze the physical and biological properties of substances and products, as well as enable customers in the clinical and life sciences research areas to interrogate samples at the molecular level. Its diagnostics and genomics business segment includes the reagent partnership, pathology, companion diagnostics, genomics and the nucleic acid solutions businesses. Its Agilent CrossLab business segment spans the entire lab with its consumables and services portfolio.</v>
      </c>
      <c r="E782" t="str">
        <f>_FV(A782,"Industry")</f>
        <v>Healthcare Equipment &amp; Supplies</v>
      </c>
      <c r="F782" s="3">
        <f>_FV(A782,"Price")</f>
        <v>133.01499999999999</v>
      </c>
      <c r="G782" s="3">
        <f>_FV(A782,"High")</f>
        <v>133.93</v>
      </c>
      <c r="H782" s="3">
        <f>_FV(A782,"Low")</f>
        <v>132.63999999999999</v>
      </c>
      <c r="I782" s="3">
        <f>_FV(A782,"Open")</f>
        <v>133.61000000000001</v>
      </c>
      <c r="J782" s="3">
        <f>_FV(A782,"Previous close",TRUE)</f>
        <v>133.9</v>
      </c>
      <c r="K782" s="1">
        <f>_FV(A782,"Market cap",TRUE)</f>
        <v>40529337962</v>
      </c>
      <c r="L782" s="4">
        <f>_FV(A782,"Change (%)",TRUE)</f>
        <v>-6.6090000000000003E-3</v>
      </c>
      <c r="M782" s="5" cm="1">
        <f t="array" ref="M782">_FV(A782,"Beta")</f>
        <v>1.0073000000000001</v>
      </c>
      <c r="N782" s="6" cm="1">
        <f t="array" ref="N782">_FV(A782,"Volume")</f>
        <v>295480</v>
      </c>
      <c r="O782" s="5" cm="1">
        <f t="array" ref="O782">_FV(A782,"P/E",TRUE)</f>
        <v>51.398800000000001</v>
      </c>
      <c r="P782" s="6" cm="1">
        <f t="array" ref="P782">_FV(A782,"Employees")</f>
        <v>16400</v>
      </c>
      <c r="Q782" t="str" cm="1">
        <f t="array" ref="Q782">_FV(A782,"Exchange")</f>
        <v>New York Stock Exchange</v>
      </c>
    </row>
    <row r="783" spans="1:17" x14ac:dyDescent="0.25">
      <c r="A783" t="e" vm="788">
        <v>#VALUE!</v>
      </c>
      <c r="B783" t="str">
        <f>_FV(A783,"Ticker symbol",TRUE)</f>
        <v>CMI</v>
      </c>
      <c r="C783" t="str">
        <f>_FV(A783,"Name")</f>
        <v>CUMMINS INC.</v>
      </c>
      <c r="D783" t="str">
        <f>_FV(A783,"Description")</f>
        <v>Cummins Inc. designs, manufactures, distributes and services diesel and natural gas engines and engine-related component products. The Company's segments include Engine, Distribution, Components and Power Systems. The Engine segment manufactures and markets a range of diesel and natural gas powered engines under the Cummins brand name, as well as certain customer brand names, for the heavy and medium-duty truck, bus, recreational vehicle (RV), light-duty automotive and agricultural markets. The Distribution segment consists of the product lines, which service and/or distribute a range of products and services, including parts, engines, power generation and service. The Components segment supplies products, including aftertreatment systems, turbochargers, filtration products and fuel systems for commercial diesel applications. The Power Systems segment consists of businesses, including Power generation, Industrial and Generator technologies.</v>
      </c>
      <c r="E783" t="str">
        <f>_FV(A783,"Industry")</f>
        <v>Automobiles &amp; Auto Parts</v>
      </c>
      <c r="F783" s="3">
        <f>_FV(A783,"Price")</f>
        <v>272.06</v>
      </c>
      <c r="G783" s="3">
        <f>_FV(A783,"High")</f>
        <v>273.64999999999998</v>
      </c>
      <c r="H783" s="3">
        <f>_FV(A783,"Low")</f>
        <v>268.05</v>
      </c>
      <c r="I783" s="3">
        <f>_FV(A783,"Open")</f>
        <v>268.63</v>
      </c>
      <c r="J783" s="3">
        <f>_FV(A783,"Previous close",TRUE)</f>
        <v>266.39</v>
      </c>
      <c r="K783" s="1">
        <f>_FV(A783,"Market cap",TRUE)</f>
        <v>39775879356</v>
      </c>
      <c r="L783" s="4">
        <f>_FV(A783,"Change (%)",TRUE)</f>
        <v>2.1284999999999998E-2</v>
      </c>
      <c r="M783" s="5" cm="1">
        <f t="array" ref="M783">_FV(A783,"Beta")</f>
        <v>1.0792999999999999</v>
      </c>
      <c r="N783" s="6" cm="1">
        <f t="array" ref="N783">_FV(A783,"Volume")</f>
        <v>275807</v>
      </c>
      <c r="O783" s="5" cm="1">
        <f t="array" ref="O783">_FV(A783,"P/E",TRUE)</f>
        <v>21.0564</v>
      </c>
      <c r="P783" s="6" cm="1">
        <f t="array" ref="P783">_FV(A783,"Employees")</f>
        <v>57825</v>
      </c>
      <c r="Q783" t="str" cm="1">
        <f t="array" ref="Q783">_FV(A783,"Exchange")</f>
        <v>New York Stock Exchange</v>
      </c>
    </row>
    <row r="784" spans="1:17" x14ac:dyDescent="0.25">
      <c r="A784" t="e" vm="789">
        <v>#VALUE!</v>
      </c>
      <c r="B784" t="str">
        <f>_FV(A784,"Ticker symbol",TRUE)</f>
        <v>VEEV</v>
      </c>
      <c r="C784" t="str">
        <f>_FV(A784,"Name")</f>
        <v>VEEVA SYSTEMS INC.</v>
      </c>
      <c r="D784" t="str">
        <f>_FV(A784,"Description")</f>
        <v>Veeva Systems Inc. (Veeva) is a provider of cloud-based software solutions for the global life sciences industry. The Company offers solutions for a range of requirements within life sciences companies, including multichannel customer relationship management, regulated content and information management, master data management and customer data. The Company offers solutions to areas, including the Veeva CRM family of applications for multichannel customer relationship management to enable coordinated and personalized customer engagement through multiple touch points; Veeva Vault for regulated content management and information management solutions to enable the management of content-centric processes; the Veeva Network master data management solutions for the management of customer master and product master data, and Veeva's data and data services offerings, including Veeva OpenData for customer reference data and Veeva KOL Data for data.</v>
      </c>
      <c r="E784" t="str">
        <f>_FV(A784,"Industry")</f>
        <v>Healthcare Equipment &amp; Supplies</v>
      </c>
      <c r="F784" s="3">
        <f>_FV(A784,"Price")</f>
        <v>251.81</v>
      </c>
      <c r="G784" s="3">
        <f>_FV(A784,"High")</f>
        <v>256.73</v>
      </c>
      <c r="H784" s="3">
        <f>_FV(A784,"Low")</f>
        <v>249.43</v>
      </c>
      <c r="I784" s="3">
        <f>_FV(A784,"Open")</f>
        <v>255.37</v>
      </c>
      <c r="J784" s="3">
        <f>_FV(A784,"Previous close",TRUE)</f>
        <v>259.95999999999998</v>
      </c>
      <c r="K784" s="1">
        <f>_FV(A784,"Market cap",TRUE)</f>
        <v>38331449897</v>
      </c>
      <c r="L784" s="4">
        <f>_FV(A784,"Change (%)",TRUE)</f>
        <v>-3.1350999999999997E-2</v>
      </c>
      <c r="M784" s="5" cm="1">
        <f t="array" ref="M784">_FV(A784,"Beta")</f>
        <v>0.72970000000000002</v>
      </c>
      <c r="N784" s="6" cm="1">
        <f t="array" ref="N784">_FV(A784,"Volume")</f>
        <v>456924</v>
      </c>
      <c r="O784" s="5" cm="1">
        <f t="array" ref="O784">_FV(A784,"P/E",TRUE)</f>
        <v>120.50360000000001</v>
      </c>
      <c r="P784" s="6" cm="1">
        <f t="array" ref="P784">_FV(A784,"Employees")</f>
        <v>4506</v>
      </c>
      <c r="Q784" t="str" cm="1">
        <f t="array" ref="Q784">_FV(A784,"Exchange")</f>
        <v>New York Stock Exchange</v>
      </c>
    </row>
    <row r="785" spans="1:17" x14ac:dyDescent="0.25">
      <c r="A785" t="e" vm="790">
        <v>#VALUE!</v>
      </c>
      <c r="B785" t="str">
        <f>_FV(A785,"Ticker symbol",TRUE)</f>
        <v>TRV</v>
      </c>
      <c r="C785" t="str">
        <f>_FV(A785,"Name")</f>
        <v>The Travelers Companies, Inc.</v>
      </c>
      <c r="D785" t="str">
        <f>_FV(A785,"Description")</f>
        <v>The Travelers Companies, Inc. is a holding company. The Company's segments include Business and International Insurance; Bond &amp; Specialty Insurance, and Personal Insurance. Through its subsidiaries, it provides commercial and personal property and casualty insurance products and services. The Business and International Insurance segment offers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a range of primarily domestic customers, utilizing various degrees of financially-based underwriting approaches. The Personal Insurance segment writes a range of property and casualty insurance covering individuals' personal risks.</v>
      </c>
      <c r="E785" t="str">
        <f>_FV(A785,"Industry")</f>
        <v>Insurance</v>
      </c>
      <c r="F785" s="3">
        <f>_FV(A785,"Price")</f>
        <v>161.95500000000001</v>
      </c>
      <c r="G785" s="3">
        <f>_FV(A785,"High")</f>
        <v>162.44499999999999</v>
      </c>
      <c r="H785" s="3">
        <f>_FV(A785,"Low")</f>
        <v>161.09</v>
      </c>
      <c r="I785" s="3">
        <f>_FV(A785,"Open")</f>
        <v>161.59</v>
      </c>
      <c r="J785" s="3">
        <f>_FV(A785,"Previous close",TRUE)</f>
        <v>160.81</v>
      </c>
      <c r="K785" s="1">
        <f>_FV(A785,"Market cap",TRUE)</f>
        <v>40726062661</v>
      </c>
      <c r="L785" s="4">
        <f>_FV(A785,"Change (%)",TRUE)</f>
        <v>7.1199999999999996E-3</v>
      </c>
      <c r="M785" s="5" cm="1">
        <f t="array" ref="M785">_FV(A785,"Beta")</f>
        <v>0.75619999999999998</v>
      </c>
      <c r="N785" s="6" cm="1">
        <f t="array" ref="N785">_FV(A785,"Volume")</f>
        <v>313617</v>
      </c>
      <c r="O785" s="5" cm="1">
        <f t="array" ref="O785">_FV(A785,"P/E",TRUE)</f>
        <v>14.5786</v>
      </c>
      <c r="P785" s="6" cm="1">
        <f t="array" ref="P785">_FV(A785,"Employees")</f>
        <v>30600</v>
      </c>
      <c r="Q785" t="str" cm="1">
        <f t="array" ref="Q785">_FV(A785,"Exchange")</f>
        <v>New York Stock Exchange</v>
      </c>
    </row>
    <row r="786" spans="1:17" x14ac:dyDescent="0.25">
      <c r="A786" t="e" vm="791">
        <v>#VALUE!</v>
      </c>
      <c r="B786" t="str">
        <f>_FV(A786,"Ticker symbol",TRUE)</f>
        <v>HPQ</v>
      </c>
      <c r="C786" t="str">
        <f>_FV(A786,"Name")</f>
        <v>HP INC.</v>
      </c>
      <c r="D786" t="str">
        <f>_FV(A786,"Description")</f>
        <v>HP Inc. is a provider of products, technologies, software, solutions and services to individual consumers, small- and medium-sized businesses, and enterprises, including customers in the government, health and education sectors. The Company provides personal computing and other access devices, imaging and printing products, and related technologies, solutions and services. Its segments include Personal Systems, Printing and Corporate Investments. The Personal Systems segment provides Commercial personal computers (PCs), Consumer PCs, workstations, thin clients, Commercial tablets and mobility devices, retail point-of-sale systems, displays and other accessories, software, support and services for the commercial and consumer markets. The Printing segment provides consumer and commercial printer hardware, supplies, media, solutions and services, as well as scanning devices. The Corporate Investments segment includes the operations of HP Labs and certain business incubation projects.</v>
      </c>
      <c r="E786" t="str">
        <f>_FV(A786,"Industry")</f>
        <v>Computers, Phones &amp; Household Electronics</v>
      </c>
      <c r="F786" s="3">
        <f>_FV(A786,"Price")</f>
        <v>35.674999999999997</v>
      </c>
      <c r="G786" s="3">
        <f>_FV(A786,"High")</f>
        <v>36</v>
      </c>
      <c r="H786" s="3">
        <f>_FV(A786,"Low")</f>
        <v>35.42</v>
      </c>
      <c r="I786" s="3">
        <f>_FV(A786,"Open")</f>
        <v>35.630000000000003</v>
      </c>
      <c r="J786" s="3">
        <f>_FV(A786,"Previous close",TRUE)</f>
        <v>35.57</v>
      </c>
      <c r="K786" s="1">
        <f>_FV(A786,"Market cap",TRUE)</f>
        <v>44472383650</v>
      </c>
      <c r="L786" s="4">
        <f>_FV(A786,"Change (%)",TRUE)</f>
        <v>2.9520000000000002E-3</v>
      </c>
      <c r="M786" s="5" cm="1">
        <f t="array" ref="M786">_FV(A786,"Beta")</f>
        <v>1.0306999999999999</v>
      </c>
      <c r="N786" s="6" cm="1">
        <f t="array" ref="N786">_FV(A786,"Volume")</f>
        <v>3596676</v>
      </c>
      <c r="O786" s="5" cm="1">
        <f t="array" ref="O786">_FV(A786,"P/E",TRUE)</f>
        <v>15.0426</v>
      </c>
      <c r="P786" s="6" cm="1">
        <f t="array" ref="P786">_FV(A786,"Employees")</f>
        <v>53000</v>
      </c>
      <c r="Q786" t="str" cm="1">
        <f t="array" ref="Q786">_FV(A786,"Exchange")</f>
        <v>New York Stock Exchange</v>
      </c>
    </row>
    <row r="787" spans="1:17" x14ac:dyDescent="0.25">
      <c r="A787" t="e" vm="792">
        <v>#VALUE!</v>
      </c>
      <c r="B787" t="str">
        <f>_FV(A787,"Ticker symbol",TRUE)</f>
        <v>SLB</v>
      </c>
      <c r="C787" t="str">
        <f>_FV(A787,"Name")</f>
        <v>Schlumberger N.V.</v>
      </c>
      <c r="D787" t="str">
        <f>_FV(A787,"Description")</f>
        <v>Schlumberger N.V. provides technology for reservoir characterization, drilling, production and processing to the oil and gas industry. The Company's segments include Reservoir Characterization Group, Drilling Group, Production Group and Cameron Group. The Reservoir Characterization Group consists of the principal technologies involved in finding and defining hydrocarbon resources. The Drilling Group consists of the principal technologies involved in the drilling and positioning of oil and gas wells. The Production Group consists of the principal technologies involved in the lifetime production of oil and gas reservoirs and includes Well Services, Completions, Artificial Lift, Integrated Production Services (IPS) and Schlumberger Production Management (SPM). The Cameron Group consists of the principal technologies involved in pressure and flow control for drilling and intervention rigs, oil and gas wells and production facilities.</v>
      </c>
      <c r="E787" t="str">
        <f>_FV(A787,"Industry")</f>
        <v>Oil &amp; Gas Related Equipment and Services</v>
      </c>
      <c r="F787" s="3">
        <f>_FV(A787,"Price")</f>
        <v>31.96</v>
      </c>
      <c r="G787" s="3">
        <f>_FV(A787,"High")</f>
        <v>32.869999999999997</v>
      </c>
      <c r="H787" s="3">
        <f>_FV(A787,"Low")</f>
        <v>31.93</v>
      </c>
      <c r="I787" s="3">
        <f>_FV(A787,"Open")</f>
        <v>32.25</v>
      </c>
      <c r="J787" s="3">
        <f>_FV(A787,"Previous close",TRUE)</f>
        <v>31.89</v>
      </c>
      <c r="K787" s="1">
        <f>_FV(A787,"Market cap",TRUE)</f>
        <v>44592820000</v>
      </c>
      <c r="L787" s="4">
        <f>_FV(A787,"Change (%)",TRUE)</f>
        <v>2.1949999999999999E-3</v>
      </c>
      <c r="M787" s="5" cm="1">
        <f t="array" ref="M787">_FV(A787,"Beta")</f>
        <v>2.4186000000000001</v>
      </c>
      <c r="N787" s="6" cm="1">
        <f t="array" ref="N787">_FV(A787,"Volume")</f>
        <v>8402134</v>
      </c>
      <c r="O787" s="5" cm="1">
        <f t="array" ref="O787">_FV(A787,"P/E",TRUE)</f>
        <v>0</v>
      </c>
      <c r="P787" s="6" cm="1">
        <f t="array" ref="P787">_FV(A787,"Employees")</f>
        <v>86000</v>
      </c>
      <c r="Q787" t="str" cm="1">
        <f t="array" ref="Q787">_FV(A787,"Exchange")</f>
        <v>New York Stock Exchange</v>
      </c>
    </row>
    <row r="788" spans="1:17" x14ac:dyDescent="0.25">
      <c r="A788" t="e" vm="793">
        <v>#VALUE!</v>
      </c>
      <c r="B788" t="str">
        <f>_FV(A788,"Ticker symbol",TRUE)</f>
        <v>APH</v>
      </c>
      <c r="C788" t="str">
        <f>_FV(A788,"Name")</f>
        <v>AMPHENOL CORPORATION</v>
      </c>
      <c r="D788" t="str">
        <f>_FV(A788,"Description")</f>
        <v>Amphenol Corporation (Amphenol) is a designer, manufacturer and marketer of electrical, electronic and fiber optic connectors, interconnect systems, antennas, sensors and sensor- based products, and coaxial and specialty cable. The Company operates through two segments, which include Interconnect Products and Assemblies, and Cable Products and Solutions. Its Interconnect Product and Assemblies segment primarily is engaged in designing, manufacturing and marketing a range of connector and connector systems, value-add products, and other products, including antennas and sensors, used in a range of applications in various set of end markets. Its Cable Products and Solutions segment primarily engages in designing, manufacturing and marketing cables, value-added products and components for use primarily in the broadband communications and information technology markets. It designs, manufactures and assembles its products at facilities in the Americas, Europe, Asia, Australia and Africa.</v>
      </c>
      <c r="E788" t="str">
        <f>_FV(A788,"Industry")</f>
        <v>Electronic Equipment &amp; Parts</v>
      </c>
      <c r="F788" s="3">
        <f>_FV(A788,"Price")</f>
        <v>67.81</v>
      </c>
      <c r="G788" s="3">
        <f>_FV(A788,"High")</f>
        <v>68.3</v>
      </c>
      <c r="H788" s="3">
        <f>_FV(A788,"Low")</f>
        <v>67.605000000000004</v>
      </c>
      <c r="I788" s="3">
        <f>_FV(A788,"Open")</f>
        <v>68.094999999999999</v>
      </c>
      <c r="J788" s="3">
        <f>_FV(A788,"Previous close",TRUE)</f>
        <v>68.11</v>
      </c>
      <c r="K788" s="1">
        <f>_FV(A788,"Market cap",TRUE)</f>
        <v>40524320617</v>
      </c>
      <c r="L788" s="4">
        <f>_FV(A788,"Change (%)",TRUE)</f>
        <v>-4.4050000000000001E-3</v>
      </c>
      <c r="M788" s="5" cm="1">
        <f t="array" ref="M788">_FV(A788,"Beta")</f>
        <v>1.2476</v>
      </c>
      <c r="N788" s="6" cm="1">
        <f t="array" ref="N788">_FV(A788,"Volume")</f>
        <v>936133</v>
      </c>
      <c r="O788" s="5" cm="1">
        <f t="array" ref="O788">_FV(A788,"P/E",TRUE)</f>
        <v>32.627800000000001</v>
      </c>
      <c r="P788" s="6" cm="1">
        <f t="array" ref="P788">_FV(A788,"Employees")</f>
        <v>80000</v>
      </c>
      <c r="Q788" t="str" cm="1">
        <f t="array" ref="Q788">_FV(A788,"Exchange")</f>
        <v>New York Stock Exchange</v>
      </c>
    </row>
    <row r="789" spans="1:17" x14ac:dyDescent="0.25">
      <c r="A789" t="e" vm="794">
        <v>#VALUE!</v>
      </c>
      <c r="B789" t="str">
        <f>_FV(A789,"Ticker symbol",TRUE)</f>
        <v>SRE</v>
      </c>
      <c r="C789" t="str">
        <f>_FV(A789,"Name")</f>
        <v>SEMPRA ENERGY</v>
      </c>
      <c r="D789" t="str">
        <f>_FV(A789,"Description")</f>
        <v>Sempra Energy is an energy infrastructure company. The Company invests in, develops and operates energy infrastructure, and provides electric and gas services to customers in North America. The Company’s segments are San Diego Gas &amp; Electric Company (SDG&amp;E), Southern California Gas Company (SoCalGas), Sempra Texas Utilities, Sempra Mexico, and Sempra Liquefied Natural Gas (LNG). SDG&amp;E provides electric services and natural gas services. SoCalGas owns and operates a natural gas distribution, transmission and storage system that supplies natural gas. Sempra Mexico segment includes energy infrastructure business. Sempra LNG develops projects for the export of LNG, holds an interest in a facility for the export of LNG, owns and operates natural gas pipelines, and buys, sells and transports natural gas through its marketing operations, all within the United States and Mexico. Sempra Texas Utilities includes its investment in Oncor Holdings.</v>
      </c>
      <c r="E789" t="str">
        <f>_FV(A789,"Industry")</f>
        <v>Multiline Utilities</v>
      </c>
      <c r="F789" s="3">
        <f>_FV(A789,"Price")</f>
        <v>139.53</v>
      </c>
      <c r="G789" s="3">
        <f>_FV(A789,"High")</f>
        <v>140.30000000000001</v>
      </c>
      <c r="H789" s="3">
        <f>_FV(A789,"Low")</f>
        <v>138.11009999999999</v>
      </c>
      <c r="I789" s="3">
        <f>_FV(A789,"Open")</f>
        <v>138.59</v>
      </c>
      <c r="J789" s="3">
        <f>_FV(A789,"Previous close",TRUE)</f>
        <v>137.82</v>
      </c>
      <c r="K789" s="1">
        <f>_FV(A789,"Market cap",TRUE)</f>
        <v>42244200471</v>
      </c>
      <c r="L789" s="4">
        <f>_FV(A789,"Change (%)",TRUE)</f>
        <v>1.2407E-2</v>
      </c>
      <c r="M789" s="5" cm="1">
        <f t="array" ref="M789">_FV(A789,"Beta")</f>
        <v>0.65169999999999995</v>
      </c>
      <c r="N789" s="6" cm="1">
        <f t="array" ref="N789">_FV(A789,"Volume")</f>
        <v>250107</v>
      </c>
      <c r="O789" s="5" cm="1">
        <f t="array" ref="O789">_FV(A789,"P/E",TRUE)</f>
        <v>19.413499999999999</v>
      </c>
      <c r="P789" s="6" cm="1">
        <f t="array" ref="P789">_FV(A789,"Employees")</f>
        <v>14706</v>
      </c>
      <c r="Q789" t="str" cm="1">
        <f t="array" ref="Q789">_FV(A789,"Exchange")</f>
        <v>New York Stock Exchange</v>
      </c>
    </row>
    <row r="790" spans="1:17" x14ac:dyDescent="0.25">
      <c r="A790" t="e" vm="795">
        <v>#VALUE!</v>
      </c>
      <c r="B790" t="str">
        <f>_FV(A790,"Ticker symbol",TRUE)</f>
        <v>DLR</v>
      </c>
      <c r="C790" t="str">
        <f>_FV(A790,"Name")</f>
        <v>DIGITAL REALTY TRUST, INC.</v>
      </c>
      <c r="D790" t="str">
        <f>_FV(A790,"Description")</f>
        <v>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v>
      </c>
      <c r="E790" t="str">
        <f>_FV(A790,"Industry")</f>
        <v>Residential &amp; Commercial REIT</v>
      </c>
      <c r="F790" s="3">
        <f>_FV(A790,"Price")</f>
        <v>151.65</v>
      </c>
      <c r="G790" s="3">
        <f>_FV(A790,"High")</f>
        <v>152.51</v>
      </c>
      <c r="H790" s="3">
        <f>_FV(A790,"Low")</f>
        <v>150.74</v>
      </c>
      <c r="I790" s="3">
        <f>_FV(A790,"Open")</f>
        <v>151.87</v>
      </c>
      <c r="J790" s="3">
        <f>_FV(A790,"Previous close",TRUE)</f>
        <v>151.18</v>
      </c>
      <c r="K790" s="1">
        <f>_FV(A790,"Market cap",TRUE)</f>
        <v>42671443815</v>
      </c>
      <c r="L790" s="4">
        <f>_FV(A790,"Change (%)",TRUE)</f>
        <v>3.1090000000000002E-3</v>
      </c>
      <c r="M790" s="5" cm="1">
        <f t="array" ref="M790">_FV(A790,"Beta")</f>
        <v>0.1115</v>
      </c>
      <c r="N790" s="6" cm="1">
        <f t="array" ref="N790">_FV(A790,"Volume")</f>
        <v>371042</v>
      </c>
      <c r="O790" s="5" cm="1">
        <f t="array" ref="O790">_FV(A790,"P/E",TRUE)</f>
        <v>98.346999999999994</v>
      </c>
      <c r="P790" s="6" cm="1">
        <f t="array" ref="P790">_FV(A790,"Employees")</f>
        <v>2878</v>
      </c>
      <c r="Q790" t="str" cm="1">
        <f t="array" ref="Q790">_FV(A790,"Exchange")</f>
        <v>New York Stock Exchange</v>
      </c>
    </row>
    <row r="791" spans="1:17" x14ac:dyDescent="0.25">
      <c r="A791" t="e" vm="796">
        <v>#VALUE!</v>
      </c>
      <c r="B791" t="str">
        <f>_FV(A791,"Ticker symbol",TRUE)</f>
        <v>AIG</v>
      </c>
      <c r="C791" t="str">
        <f>_FV(A791,"Name")</f>
        <v>AMERICAN INTERNATIONAL GROUP, INC.</v>
      </c>
      <c r="D791" t="str">
        <f>_FV(A791,"Description")</f>
        <v>American International Group, Inc. is a global insurance company. The Company provides a range of property casualty insurance, life insurance, retirement solutions and other financial services to customers. Its diverse offerings include products and services that help businesses and individuals protect their assets, manage risks and provide for retirement security. The Company’s segments consist of General Insurance, Life and Retirement, Other Operations, and a Legacy Portfolio. General Insurance segment consists of two modules: North America and International. Life and Retirement segment consists of four modules: Individual Retirement, Group Retirement, Life Insurance and Institutional Markets. Other Operations includes Blackboard U.S. Holdings, Inc., which is the Company’s technology-driven subsidiary. Legacy Portfolio consists of its run-off insurance lines and legacy investments.</v>
      </c>
      <c r="E791" t="str">
        <f>_FV(A791,"Industry")</f>
        <v>Insurance</v>
      </c>
      <c r="F791" s="3">
        <f>_FV(A791,"Price")</f>
        <v>52.2</v>
      </c>
      <c r="G791" s="3">
        <f>_FV(A791,"High")</f>
        <v>52.45</v>
      </c>
      <c r="H791" s="3">
        <f>_FV(A791,"Low")</f>
        <v>51.3</v>
      </c>
      <c r="I791" s="3">
        <f>_FV(A791,"Open")</f>
        <v>51.3</v>
      </c>
      <c r="J791" s="3">
        <f>_FV(A791,"Previous close",TRUE)</f>
        <v>51.19</v>
      </c>
      <c r="K791" s="1">
        <f>_FV(A791,"Market cap",TRUE)</f>
        <v>45014388120</v>
      </c>
      <c r="L791" s="4">
        <f>_FV(A791,"Change (%)",TRUE)</f>
        <v>1.9730000000000001E-2</v>
      </c>
      <c r="M791" s="5" cm="1">
        <f t="array" ref="M791">_FV(A791,"Beta")</f>
        <v>1.3774</v>
      </c>
      <c r="N791" s="6" cm="1">
        <f t="array" ref="N791">_FV(A791,"Volume")</f>
        <v>2068159</v>
      </c>
      <c r="O791" s="5" cm="1">
        <f t="array" ref="O791">_FV(A791,"P/E",TRUE)</f>
        <v>0</v>
      </c>
      <c r="P791" s="6" cm="1">
        <f t="array" ref="P791">_FV(A791,"Employees")</f>
        <v>45000</v>
      </c>
      <c r="Q791" t="str" cm="1">
        <f t="array" ref="Q791">_FV(A791,"Exchange")</f>
        <v>New York Stock Exchange</v>
      </c>
    </row>
    <row r="792" spans="1:17" x14ac:dyDescent="0.25">
      <c r="A792" t="e" vm="797">
        <v>#VALUE!</v>
      </c>
      <c r="B792" t="str">
        <f>_FV(A792,"Ticker symbol",TRUE)</f>
        <v>CMG</v>
      </c>
      <c r="C792" t="str">
        <f>_FV(A792,"Name")</f>
        <v>CHIPOTLE MEXICAN GRILL, INC.</v>
      </c>
      <c r="D792" t="str">
        <f>_FV(A792,"Description")</f>
        <v>Chipotle Mexican Grill, Inc. (Chipotle), together with its subsidiaries, operates Chipotle Mexican Grill restaurants. The Company's Chipotle Mexican Grill restaurants serve a menu of burritos, tacos, burrito bowls (a burrito without the tortilla) and salads. As of December 31, 2016, the Company managed its operations and restaurants based on 11 regions. As of December 31, 2016, the Company operated 2,198 Chipotle restaurants throughout the United States, as well as 29 international Chipotle restaurants, and it also had 23 restaurants in operation in other non-Chipotle concepts. As of December 31, 2016, 29 of its restaurants were located outside of the United States, with 17 in Canada, six in the United Kingdom, five in France and one in Frankfurt, Germany. The Company sells gift cards, which do not have an expiration date. The Company categorizes its restaurants as end-caps (at the end of a line of retail outlets), in-lines (in a line of retail outlets), free-standing or other.</v>
      </c>
      <c r="E792" t="str">
        <f>_FV(A792,"Industry")</f>
        <v>Hotels &amp; Entertainment Services</v>
      </c>
      <c r="F792" s="3">
        <f>_FV(A792,"Price")</f>
        <v>1407.41</v>
      </c>
      <c r="G792" s="3">
        <f>_FV(A792,"High")</f>
        <v>1409.97</v>
      </c>
      <c r="H792" s="3">
        <f>_FV(A792,"Low")</f>
        <v>1395.89</v>
      </c>
      <c r="I792" s="3">
        <f>_FV(A792,"Open")</f>
        <v>1405</v>
      </c>
      <c r="J792" s="3">
        <f>_FV(A792,"Previous close",TRUE)</f>
        <v>1426.05</v>
      </c>
      <c r="K792" s="1">
        <f>_FV(A792,"Market cap",TRUE)</f>
        <v>39619267056</v>
      </c>
      <c r="L792" s="4">
        <f>_FV(A792,"Change (%)",TRUE)</f>
        <v>-1.3070999999999999E-2</v>
      </c>
      <c r="M792" s="5" cm="1">
        <f t="array" ref="M792">_FV(A792,"Beta")</f>
        <v>1.3465</v>
      </c>
      <c r="N792" s="6" cm="1">
        <f t="array" ref="N792">_FV(A792,"Volume")</f>
        <v>111835</v>
      </c>
      <c r="O792" s="5" cm="1">
        <f t="array" ref="O792">_FV(A792,"P/E",TRUE)</f>
        <v>100.1215</v>
      </c>
      <c r="P792" s="6" cm="1">
        <f t="array" ref="P792">_FV(A792,"Employees")</f>
        <v>88000</v>
      </c>
      <c r="Q792" t="str" cm="1">
        <f t="array" ref="Q792">_FV(A792,"Exchange")</f>
        <v>New York Stock Exchange</v>
      </c>
    </row>
    <row r="793" spans="1:17" x14ac:dyDescent="0.25">
      <c r="A793" t="e" vm="798">
        <v>#VALUE!</v>
      </c>
      <c r="B793" t="str">
        <f>_FV(A793,"Ticker symbol",TRUE)</f>
        <v>LHX</v>
      </c>
      <c r="C793" t="str">
        <f>_FV(A793,"Name")</f>
        <v>L3HARRIS TECHNOLOGIES, INC.</v>
      </c>
      <c r="D793" t="str">
        <f>_FV(A793,"Description")</f>
        <v>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v>
      </c>
      <c r="E793" t="str">
        <f>_FV(A793,"Industry")</f>
        <v>Aerospace &amp; Defense</v>
      </c>
      <c r="F793" s="3">
        <f>_FV(A793,"Price")</f>
        <v>220.47</v>
      </c>
      <c r="G793" s="3">
        <f>_FV(A793,"High")</f>
        <v>221.48830000000001</v>
      </c>
      <c r="H793" s="3">
        <f>_FV(A793,"Low")</f>
        <v>219.38</v>
      </c>
      <c r="I793" s="3">
        <f>_FV(A793,"Open")</f>
        <v>220</v>
      </c>
      <c r="J793" s="3">
        <f>_FV(A793,"Previous close",TRUE)</f>
        <v>219.25</v>
      </c>
      <c r="K793" s="1">
        <f>_FV(A793,"Market cap",TRUE)</f>
        <v>45192778386</v>
      </c>
      <c r="L793" s="4">
        <f>_FV(A793,"Change (%)",TRUE)</f>
        <v>5.5640000000000004E-3</v>
      </c>
      <c r="M793" s="5" cm="1">
        <f t="array" ref="M793">_FV(A793,"Beta")</f>
        <v>0.87639999999999996</v>
      </c>
      <c r="N793" s="6" cm="1">
        <f t="array" ref="N793">_FV(A793,"Volume")</f>
        <v>396754</v>
      </c>
      <c r="O793" s="5" cm="1">
        <f t="array" ref="O793">_FV(A793,"P/E",TRUE)</f>
        <v>34.004300000000001</v>
      </c>
      <c r="P793" s="6" cm="1">
        <f t="array" ref="P793">_FV(A793,"Employees")</f>
        <v>48000</v>
      </c>
      <c r="Q793" t="str" cm="1">
        <f t="array" ref="Q793">_FV(A793,"Exchange")</f>
        <v>New York Stock Exchange</v>
      </c>
    </row>
    <row r="794" spans="1:17" x14ac:dyDescent="0.25">
      <c r="A794" t="e" vm="799">
        <v>#VALUE!</v>
      </c>
      <c r="B794" t="str">
        <f>_FV(A794,"Ticker symbol",TRUE)</f>
        <v>PH</v>
      </c>
      <c r="C794" t="str">
        <f>_FV(A794,"Name")</f>
        <v>PARKER-HANNIFIN CORPORATION</v>
      </c>
      <c r="D794" t="str">
        <f>_FV(A794,"Description")</f>
        <v>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consists of Automation Group, Engineered Materials Group, Filtration Group, Fluid Connectors Group, Hydraulics Group and Instrumentation Group. The Aerospace Systems Segment produces hydraulic, fuel, pneumatic and electro-mechanical systems and components, which are utilized on domestic commercial, military and general aviation aircrafts.</v>
      </c>
      <c r="E794" t="str">
        <f>_FV(A794,"Industry")</f>
        <v>Machinery, Equipment &amp; Components</v>
      </c>
      <c r="F794" s="3">
        <f>_FV(A794,"Price")</f>
        <v>321.33999999999997</v>
      </c>
      <c r="G794" s="3">
        <f>_FV(A794,"High")</f>
        <v>324.68</v>
      </c>
      <c r="H794" s="3">
        <f>_FV(A794,"Low")</f>
        <v>320.33</v>
      </c>
      <c r="I794" s="3">
        <f>_FV(A794,"Open")</f>
        <v>321.10000000000002</v>
      </c>
      <c r="J794" s="3">
        <f>_FV(A794,"Previous close",TRUE)</f>
        <v>319.26</v>
      </c>
      <c r="K794" s="1">
        <f>_FV(A794,"Market cap",TRUE)</f>
        <v>41478952808</v>
      </c>
      <c r="L794" s="4">
        <f>_FV(A794,"Change (%)",TRUE)</f>
        <v>6.515E-3</v>
      </c>
      <c r="M794" s="5" cm="1">
        <f t="array" ref="M794">_FV(A794,"Beta")</f>
        <v>1.7818000000000001</v>
      </c>
      <c r="N794" s="6" cm="1">
        <f t="array" ref="N794">_FV(A794,"Volume")</f>
        <v>209766</v>
      </c>
      <c r="O794" s="5" cm="1">
        <f t="array" ref="O794">_FV(A794,"P/E",TRUE)</f>
        <v>27.169699999999999</v>
      </c>
      <c r="P794" s="6" cm="1">
        <f t="array" ref="P794">_FV(A794,"Employees")</f>
        <v>50520</v>
      </c>
      <c r="Q794" t="str" cm="1">
        <f t="array" ref="Q794">_FV(A794,"Exchange")</f>
        <v>New York Stock Exchange</v>
      </c>
    </row>
    <row r="795" spans="1:17" x14ac:dyDescent="0.25">
      <c r="A795" t="e" vm="800">
        <v>#VALUE!</v>
      </c>
      <c r="B795" t="str">
        <f>_FV(A795,"Ticker symbol",TRUE)</f>
        <v>SYY</v>
      </c>
      <c r="C795" t="str">
        <f>_FV(A795,"Name")</f>
        <v>SYSCO CORPORATION</v>
      </c>
      <c r="D795" t="str">
        <f>_FV(A795,"Description")</f>
        <v>Sysco Corporation (Sysco) is a distributor of food and related products primarily to the foodservice or food-away-from-home industry. The Company's segments include Broadline, SYGMA and Other. The Broadline segment includes its Broadline operations located in the Bahamas, Canada, Costa Rica, Ireland, Mexico and the United States. Broadline operating companies distribute a full line of food products and a range of non-food products to both traditional and chain restaurant customers, hospitals, schools, hotels, industrial caterers and other venues where foodservice products are served. SYGMA operating companies distribute a full line of food products and a range of non-food products to certain chain restaurant customer locations. The Other segment includes the Company's specialty produce; custom-cut meat operations; lodging industry segments; a company that distributes specialty imported products; a company that distributes to international customers, and Sysco Ventures platform.</v>
      </c>
      <c r="E795" t="str">
        <f>_FV(A795,"Industry")</f>
        <v>Food &amp; Drug Retailing</v>
      </c>
      <c r="F795" s="3">
        <f>_FV(A795,"Price")</f>
        <v>86.174999999999997</v>
      </c>
      <c r="G795" s="3">
        <f>_FV(A795,"High")</f>
        <v>86.61</v>
      </c>
      <c r="H795" s="3">
        <f>_FV(A795,"Low")</f>
        <v>85.41</v>
      </c>
      <c r="I795" s="3">
        <f>_FV(A795,"Open")</f>
        <v>86.55</v>
      </c>
      <c r="J795" s="3">
        <f>_FV(A795,"Previous close",TRUE)</f>
        <v>86.26</v>
      </c>
      <c r="K795" s="1">
        <f>_FV(A795,"Market cap",TRUE)</f>
        <v>44085570232</v>
      </c>
      <c r="L795" s="4">
        <f>_FV(A795,"Change (%)",TRUE)</f>
        <v>-9.8539999999999999E-4</v>
      </c>
      <c r="M795" s="5" cm="1">
        <f t="array" ref="M795">_FV(A795,"Beta")</f>
        <v>1.4197</v>
      </c>
      <c r="N795" s="6" cm="1">
        <f t="array" ref="N795">_FV(A795,"Volume")</f>
        <v>518645</v>
      </c>
      <c r="O795" s="5" cm="1">
        <f t="array" ref="O795">_FV(A795,"P/E",TRUE)</f>
        <v>0</v>
      </c>
      <c r="P795" s="6" cm="1">
        <f t="array" ref="P795">_FV(A795,"Employees")</f>
        <v>57000</v>
      </c>
      <c r="Q795" t="str" cm="1">
        <f t="array" ref="Q795">_FV(A795,"Exchange")</f>
        <v>New York Stock Exchange</v>
      </c>
    </row>
    <row r="796" spans="1:17" x14ac:dyDescent="0.25">
      <c r="A796" t="e" vm="801">
        <v>#VALUE!</v>
      </c>
      <c r="B796" t="str">
        <f>_FV(A796,"Ticker symbol",TRUE)</f>
        <v>BK</v>
      </c>
      <c r="C796" t="str">
        <f>_FV(A796,"Name")</f>
        <v>THE BANK OF NEW YORK MELLON CORPORATION</v>
      </c>
      <c r="D796" t="str">
        <f>_FV(A796,"Description")</f>
        <v>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It delivers Investment Management and Investment Services in 35 countries. It also has an Other segment, which includes the leasing portfolio, corporate treasury activities, derivatives and other trading, corporate and bank-owned life insurance and renewable energy investments, and business exits. As of September 30, 2018, the Company had $34.5 trillion in assets under custody and/or administration and $1.8 trillion in assets under management. It offers a range of actively managed equity and fixed income. It offers asset servicing, clearing services, issuer services and treasury services to its clients.</v>
      </c>
      <c r="E796" t="str">
        <f>_FV(A796,"Industry")</f>
        <v>Investment Banking &amp; Investment Services</v>
      </c>
      <c r="F796" s="3">
        <f>_FV(A796,"Price")</f>
        <v>52.47</v>
      </c>
      <c r="G796" s="3">
        <f>_FV(A796,"High")</f>
        <v>52.74</v>
      </c>
      <c r="H796" s="3">
        <f>_FV(A796,"Low")</f>
        <v>52</v>
      </c>
      <c r="I796" s="3">
        <f>_FV(A796,"Open")</f>
        <v>52.03</v>
      </c>
      <c r="J796" s="3">
        <f>_FV(A796,"Previous close",TRUE)</f>
        <v>51.82</v>
      </c>
      <c r="K796" s="1">
        <f>_FV(A796,"Market cap",TRUE)</f>
        <v>46013639958</v>
      </c>
      <c r="L796" s="4">
        <f>_FV(A796,"Change (%)",TRUE)</f>
        <v>1.2543E-2</v>
      </c>
      <c r="M796" s="5" cm="1">
        <f t="array" ref="M796">_FV(A796,"Beta")</f>
        <v>1.0799000000000001</v>
      </c>
      <c r="N796" s="6" cm="1">
        <f t="array" ref="N796">_FV(A796,"Volume")</f>
        <v>1791548</v>
      </c>
      <c r="O796" s="5" cm="1">
        <f t="array" ref="O796">_FV(A796,"P/E",TRUE)</f>
        <v>13.832000000000001</v>
      </c>
      <c r="P796" s="6" cm="1">
        <f t="array" ref="P796">_FV(A796,"Employees")</f>
        <v>48000</v>
      </c>
      <c r="Q796" t="str" cm="1">
        <f t="array" ref="Q796">_FV(A796,"Exchange")</f>
        <v>New York Stock Exchange</v>
      </c>
    </row>
    <row r="797" spans="1:17" x14ac:dyDescent="0.25">
      <c r="A797" t="e" vm="802">
        <v>#VALUE!</v>
      </c>
      <c r="B797" t="str">
        <f>_FV(A797,"Ticker symbol",TRUE)</f>
        <v>DD</v>
      </c>
      <c r="C797" t="str">
        <f>_FV(A797,"Name")</f>
        <v>DuPont de Nemours, Inc.</v>
      </c>
      <c r="D797" t="str">
        <f>_FV(A797,"Description")</f>
        <v>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v>
      </c>
      <c r="E797" t="str">
        <f>_FV(A797,"Industry")</f>
        <v>Chemicals</v>
      </c>
      <c r="F797" s="3">
        <f>_FV(A797,"Price")</f>
        <v>82.69</v>
      </c>
      <c r="G797" s="3">
        <f>_FV(A797,"High")</f>
        <v>83.78</v>
      </c>
      <c r="H797" s="3">
        <f>_FV(A797,"Low")</f>
        <v>82.43</v>
      </c>
      <c r="I797" s="3">
        <f>_FV(A797,"Open")</f>
        <v>83.57</v>
      </c>
      <c r="J797" s="3">
        <f>_FV(A797,"Previous close",TRUE)</f>
        <v>82.85</v>
      </c>
      <c r="K797" s="1">
        <f>_FV(A797,"Market cap",TRUE)</f>
        <v>44002846787</v>
      </c>
      <c r="L797" s="4">
        <f>_FV(A797,"Change (%)",TRUE)</f>
        <v>-1.931E-3</v>
      </c>
      <c r="M797" s="5" cm="1">
        <f t="array" ref="M797">_FV(A797,"Beta")</f>
        <v>1.59</v>
      </c>
      <c r="N797" s="6" cm="1">
        <f t="array" ref="N797">_FV(A797,"Volume")</f>
        <v>1753030</v>
      </c>
      <c r="O797" s="5" cm="1">
        <f t="array" ref="O797">_FV(A797,"P/E",TRUE)</f>
        <v>0</v>
      </c>
      <c r="P797" s="6" cm="1">
        <f t="array" ref="P797">_FV(A797,"Employees")</f>
        <v>34000</v>
      </c>
      <c r="Q797" t="str" cm="1">
        <f t="array" ref="Q797">_FV(A797,"Exchange")</f>
        <v>New York Stock Exchange</v>
      </c>
    </row>
    <row r="798" spans="1:17" x14ac:dyDescent="0.25">
      <c r="A798" t="e" vm="803">
        <v>#VALUE!</v>
      </c>
      <c r="B798" t="str">
        <f>_FV(A798,"Ticker symbol",TRUE)</f>
        <v>INFO</v>
      </c>
      <c r="C798" t="str">
        <f>_FV(A798,"Name")</f>
        <v>IHS Markit Ltd.</v>
      </c>
      <c r="D798" t="str">
        <f>_FV(A798,"Description")</f>
        <v>IHS Markit Ltd is a provider of critical information and analytics for the major industries, financial markets and governments. The Company operates through four segments: Resources, Transportation, Consolidated Markets &amp; Solutions (CMS) and Financial Services. The Resources segment includes its energy and chemicals product offerings. Its energy offerings are focused on upstream, midstream, downstream and power/gas/coal/renewables (PGCR) services. The Transportation segment includes its automotive and maritime and trade (M&amp;T) product offerings. The CMS segment includes its product design; technology, media and telecommunication, and economics and country risk (ECR) product offerings. The Company's Financial Services segment provides pricing and reference data, indices, valuation and trading services, trade processing, enterprise software and managed services.</v>
      </c>
      <c r="E798" t="str">
        <f>_FV(A798,"Industry")</f>
        <v>Professional &amp; Commercial Services</v>
      </c>
      <c r="F798" s="3">
        <f>_FV(A798,"Price")</f>
        <v>108.26</v>
      </c>
      <c r="G798" s="3">
        <f>_FV(A798,"High")</f>
        <v>109.34</v>
      </c>
      <c r="H798" s="3">
        <f>_FV(A798,"Low")</f>
        <v>108.17</v>
      </c>
      <c r="I798" s="3">
        <f>_FV(A798,"Open")</f>
        <v>108.39</v>
      </c>
      <c r="J798" s="3">
        <f>_FV(A798,"Previous close",TRUE)</f>
        <v>107.87</v>
      </c>
      <c r="K798" s="1">
        <f>_FV(A798,"Market cap",TRUE)</f>
        <v>45874547092</v>
      </c>
      <c r="L798" s="4">
        <f>_FV(A798,"Change (%)",TRUE)</f>
        <v>3.6149999999999997E-3</v>
      </c>
      <c r="M798" s="5" cm="1">
        <f t="array" ref="M798">_FV(A798,"Beta")</f>
        <v>0.97389999999999999</v>
      </c>
      <c r="N798" s="6" cm="1">
        <f t="array" ref="N798">_FV(A798,"Volume")</f>
        <v>1543290</v>
      </c>
      <c r="O798" s="5" cm="1">
        <f t="array" ref="O798">_FV(A798,"P/E",TRUE)</f>
        <v>80.800299999999993</v>
      </c>
      <c r="P798" s="6" cm="1">
        <f t="array" ref="P798">_FV(A798,"Employees")</f>
        <v>16000</v>
      </c>
      <c r="Q798" t="str" cm="1">
        <f t="array" ref="Q798">_FV(A798,"Exchange")</f>
        <v>New York Stock Exchange</v>
      </c>
    </row>
    <row r="799" spans="1:17" x14ac:dyDescent="0.25">
      <c r="A799" t="e" vm="804">
        <v>#VALUE!</v>
      </c>
      <c r="B799" t="str">
        <f>_FV(A799,"Ticker symbol",TRUE)</f>
        <v>ROP</v>
      </c>
      <c r="C799" t="str">
        <f>_FV(A799,"Name")</f>
        <v>ROPER TECHNOLOGIES, INC.</v>
      </c>
      <c r="D799" t="str">
        <f>_FV(A799,"Description")</f>
        <v>Roper Technologies, Inc. is a technology company. The Company operate businesses that design and develop software, including both license and software-as-a-service (SaaS) and engineered products and solutions for a variety of markets. It operates through four segments: Application software, Network Software &amp; Systems, Measurement &amp; Analytical solutions and Process Technologies. It provides a broad portfolio of products, solutions and services, including campus card and cashless systems, laboratory information management solutions, enterprise software and information solutions, preconstruction software, wireless sensor networks, SaaS-based trading network and business intelligence solutions, precision rubber and polymer laboratory instrumentation, data acquisition, data analysis software systems, valves and controls for industrial refrigeration systems, control, safety and hazardous area solutions, and rotary positive displacement technology based fluid handling solutions.</v>
      </c>
      <c r="E799" t="str">
        <f>_FV(A799,"Industry")</f>
        <v>Software &amp; IT Services</v>
      </c>
      <c r="F799" s="3">
        <f>_FV(A799,"Price")</f>
        <v>447.71</v>
      </c>
      <c r="G799" s="3">
        <f>_FV(A799,"High")</f>
        <v>450.5</v>
      </c>
      <c r="H799" s="3">
        <f>_FV(A799,"Low")</f>
        <v>444.74</v>
      </c>
      <c r="I799" s="3">
        <f>_FV(A799,"Open")</f>
        <v>446.13</v>
      </c>
      <c r="J799" s="3">
        <f>_FV(A799,"Previous close",TRUE)</f>
        <v>444.46</v>
      </c>
      <c r="K799" s="1">
        <f>_FV(A799,"Market cap",TRUE)</f>
        <v>47116552690</v>
      </c>
      <c r="L799" s="4">
        <f>_FV(A799,"Change (%)",TRUE)</f>
        <v>7.3119999999999999E-3</v>
      </c>
      <c r="M799" s="5" cm="1">
        <f t="array" ref="M799">_FV(A799,"Beta")</f>
        <v>1.0295000000000001</v>
      </c>
      <c r="N799" s="6" cm="1">
        <f t="array" ref="N799">_FV(A799,"Volume")</f>
        <v>118793</v>
      </c>
      <c r="O799" s="5" cm="1">
        <f t="array" ref="O799">_FV(A799,"P/E",TRUE)</f>
        <v>47.128700000000002</v>
      </c>
      <c r="P799" s="6" cm="1">
        <f t="array" ref="P799">_FV(A799,"Employees")</f>
        <v>18400</v>
      </c>
      <c r="Q799" t="str" cm="1">
        <f t="array" ref="Q799">_FV(A799,"Exchange")</f>
        <v>New York Stock Exchange</v>
      </c>
    </row>
    <row r="800" spans="1:17" x14ac:dyDescent="0.25">
      <c r="A800" t="e" vm="805">
        <v>#VALUE!</v>
      </c>
      <c r="B800" t="str">
        <f>_FV(A800,"Ticker symbol",TRUE)</f>
        <v>EOG</v>
      </c>
      <c r="C800" t="str">
        <f>_FV(A800,"Name")</f>
        <v>EOG RESOURCES, INC.</v>
      </c>
      <c r="D800" t="str">
        <f>_FV(A800,"Description")</f>
        <v>EOG Resources, Inc. explores for, develops, produces and markets crude oil and natural gas in major producing basins in the United States, The Republic of Trinidad and Tobago, the United Kingdom, The People's Republic of China, Canada and, from time to time, select other international areas. Its operations are all crude oil and natural gas exploration and production related. As of December 31, 2016, its total estimated net proved reserves were over 2,147 million barrels of oil equivalent (MMBoe), of which over 1178 million barrels (MMBbl) were crude oil and condensate reserves, over 416 MMBbl were natural gas liquids reserves and over 3318 billion cubic feet, or 553 MMBoe, were natural gas reserves. Its operations are focused in the productive basins in the United States with a focus on crude oil and, to a lesser extent, liquids-rich natural gas plays. It has operations offshore Trinidad, in the United Kingdom East Irish Sea, in the China Sichuan Basin and in Canada.</v>
      </c>
      <c r="E800" t="str">
        <f>_FV(A800,"Industry")</f>
        <v>Oil &amp; Gas</v>
      </c>
      <c r="F800" s="3">
        <f>_FV(A800,"Price")</f>
        <v>85.22</v>
      </c>
      <c r="G800" s="3">
        <f>_FV(A800,"High")</f>
        <v>86.56</v>
      </c>
      <c r="H800" s="3">
        <f>_FV(A800,"Low")</f>
        <v>83.68</v>
      </c>
      <c r="I800" s="3">
        <f>_FV(A800,"Open")</f>
        <v>84.49</v>
      </c>
      <c r="J800" s="3">
        <f>_FV(A800,"Previous close",TRUE)</f>
        <v>83.1</v>
      </c>
      <c r="K800" s="1">
        <f>_FV(A800,"Market cap",TRUE)</f>
        <v>49738371774</v>
      </c>
      <c r="L800" s="4">
        <f>_FV(A800,"Change (%)",TRUE)</f>
        <v>2.5510999999999999E-2</v>
      </c>
      <c r="M800" s="5" cm="1">
        <f t="array" ref="M800">_FV(A800,"Beta")</f>
        <v>2.1612</v>
      </c>
      <c r="N800" s="6" cm="1">
        <f t="array" ref="N800">_FV(A800,"Volume")</f>
        <v>2678096</v>
      </c>
      <c r="O800" s="5" cm="1">
        <f t="array" ref="O800">_FV(A800,"P/E",TRUE)</f>
        <v>841.26340000000005</v>
      </c>
      <c r="P800" s="6" cm="1">
        <f t="array" ref="P800">_FV(A800,"Employees")</f>
        <v>2900</v>
      </c>
      <c r="Q800" t="str" cm="1">
        <f t="array" ref="Q800">_FV(A800,"Exchange")</f>
        <v>New York Stock Exchange</v>
      </c>
    </row>
    <row r="801" spans="1:17" x14ac:dyDescent="0.25">
      <c r="A801" t="e" vm="806">
        <v>#VALUE!</v>
      </c>
      <c r="B801" t="str">
        <f>_FV(A801,"Ticker symbol",TRUE)</f>
        <v>JCI</v>
      </c>
      <c r="C801" t="str">
        <f>_FV(A801,"Name")</f>
        <v>JOHNSON CONTROLS INTERNATIONAL PLC</v>
      </c>
      <c r="D801" t="str">
        <f>_FV(A801,"Description")</f>
        <v>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The Company also provides energy efficiency solutions and technical services, including inspection, scheduled maintenance and replacement of mechanical and control systems. It also provides security solutions with Qolsys, DSC, Bentel, Visonic, PowerG and Tyco products.</v>
      </c>
      <c r="E801" t="str">
        <f>_FV(A801,"Industry")</f>
        <v>Machinery, Equipment &amp; Components</v>
      </c>
      <c r="F801" s="3">
        <f>_FV(A801,"Price")</f>
        <v>66.215000000000003</v>
      </c>
      <c r="G801" s="3">
        <f>_FV(A801,"High")</f>
        <v>66.42</v>
      </c>
      <c r="H801" s="3">
        <f>_FV(A801,"Low")</f>
        <v>65.819999999999993</v>
      </c>
      <c r="I801" s="3">
        <f>_FV(A801,"Open")</f>
        <v>66</v>
      </c>
      <c r="J801" s="3">
        <f>_FV(A801,"Previous close",TRUE)</f>
        <v>65.7</v>
      </c>
      <c r="K801" s="1">
        <f>_FV(A801,"Market cap",TRUE)</f>
        <v>47457290346</v>
      </c>
      <c r="L801" s="4">
        <f>_FV(A801,"Change (%)",TRUE)</f>
        <v>7.8390000000000005E-3</v>
      </c>
      <c r="M801" s="5" cm="1">
        <f t="array" ref="M801">_FV(A801,"Beta")</f>
        <v>1.1039000000000001</v>
      </c>
      <c r="N801" s="6" cm="1">
        <f t="array" ref="N801">_FV(A801,"Volume")</f>
        <v>1237400</v>
      </c>
      <c r="O801" s="5" cm="1">
        <f t="array" ref="O801">_FV(A801,"P/E",TRUE)</f>
        <v>51.375900000000001</v>
      </c>
      <c r="P801" s="6" cm="1">
        <f t="array" ref="P801">_FV(A801,"Employees")</f>
        <v>97000</v>
      </c>
      <c r="Q801" t="str" cm="1">
        <f t="array" ref="Q801">_FV(A801,"Exchange")</f>
        <v>New York Stock Exchange</v>
      </c>
    </row>
    <row r="802" spans="1:17" x14ac:dyDescent="0.25">
      <c r="A802" t="e" vm="807">
        <v>#VALUE!</v>
      </c>
      <c r="B802" t="str">
        <f>_FV(A802,"Ticker symbol",TRUE)</f>
        <v>PSA</v>
      </c>
      <c r="C802" t="str">
        <f>_FV(A802,"Name")</f>
        <v>PUBLIC STORAGE</v>
      </c>
      <c r="D802" t="str">
        <f>_FV(A802,"Description")</f>
        <v>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v>
      </c>
      <c r="E802" t="str">
        <f>_FV(A802,"Industry")</f>
        <v>Residential &amp; Commercial REIT</v>
      </c>
      <c r="F802" s="3">
        <f>_FV(A802,"Price")</f>
        <v>277.39999999999998</v>
      </c>
      <c r="G802" s="3">
        <f>_FV(A802,"High")</f>
        <v>279.82</v>
      </c>
      <c r="H802" s="3">
        <f>_FV(A802,"Low")</f>
        <v>277.0625</v>
      </c>
      <c r="I802" s="3">
        <f>_FV(A802,"Open")</f>
        <v>277.98</v>
      </c>
      <c r="J802" s="3">
        <f>_FV(A802,"Previous close",TRUE)</f>
        <v>277.27</v>
      </c>
      <c r="K802" s="1">
        <f>_FV(A802,"Market cap",TRUE)</f>
        <v>48538924939</v>
      </c>
      <c r="L802" s="4">
        <f>_FV(A802,"Change (%)",TRUE)</f>
        <v>4.6890000000000001E-4</v>
      </c>
      <c r="M802" s="5" cm="1">
        <f t="array" ref="M802">_FV(A802,"Beta")</f>
        <v>0.10440000000000001</v>
      </c>
      <c r="N802" s="6" cm="1">
        <f t="array" ref="N802">_FV(A802,"Volume")</f>
        <v>264778</v>
      </c>
      <c r="O802" s="5" cm="1">
        <f t="array" ref="O802">_FV(A802,"P/E",TRUE)</f>
        <v>41.348399999999998</v>
      </c>
      <c r="P802" s="6" cm="1">
        <f t="array" ref="P802">_FV(A802,"Employees")</f>
        <v>5400</v>
      </c>
      <c r="Q802" t="str" cm="1">
        <f t="array" ref="Q802">_FV(A802,"Exchange")</f>
        <v>New York Stock Exchange</v>
      </c>
    </row>
    <row r="803" spans="1:17" x14ac:dyDescent="0.25">
      <c r="A803" t="e" vm="808">
        <v>#VALUE!</v>
      </c>
      <c r="B803" t="str">
        <f>_FV(A803,"Ticker symbol",TRUE)</f>
        <v>BAX</v>
      </c>
      <c r="C803" t="str">
        <f>_FV(A803,"Name")</f>
        <v>BAXTER INTERNATIONAL INC.</v>
      </c>
      <c r="D803" t="str">
        <f>_FV(A803,"Description")</f>
        <v>Baxter International Inc., through its subsidiaries, provides renal and hospital products. The Company operates through two segments: Hospital Products and Renal. Its Hospital Products business manufactures sterile intravenous (IV) solutions and administration sets, premixed drugs and drug-reconstitution systems, pre-filled vials and syringes for injectable drugs, IV nutrition products, parenteral nutrition therapies, infusion pumps, inhalation anesthetics and biosurgery products. The Renal business offers a portfolio to meet the needs of patients with end-stage renal disease, or irreversible kidney disease and acute kidney injuries, including technologies and therapies for peritoneal dialysis (PD), hemodialysis (HD), continuous renal replacement therapy (CRRT) and additional dialysis services. Its products are used by hospitals, kidney dialysis centers, nursing homes, rehabilitation centers, doctors' offices and by patients at home under physician supervision.</v>
      </c>
      <c r="E803" t="str">
        <f>_FV(A803,"Industry")</f>
        <v>Healthcare Equipment &amp; Supplies</v>
      </c>
      <c r="F803" s="3">
        <f>_FV(A803,"Price")</f>
        <v>87.22</v>
      </c>
      <c r="G803" s="3">
        <f>_FV(A803,"High")</f>
        <v>87.57</v>
      </c>
      <c r="H803" s="3">
        <f>_FV(A803,"Low")</f>
        <v>86.82</v>
      </c>
      <c r="I803" s="3">
        <f>_FV(A803,"Open")</f>
        <v>87.11</v>
      </c>
      <c r="J803" s="3">
        <f>_FV(A803,"Previous close",TRUE)</f>
        <v>86.62</v>
      </c>
      <c r="K803" s="1">
        <f>_FV(A803,"Market cap",TRUE)</f>
        <v>43858751440</v>
      </c>
      <c r="L803" s="4">
        <f>_FV(A803,"Change (%)",TRUE)</f>
        <v>6.927E-3</v>
      </c>
      <c r="M803" s="5" cm="1">
        <f t="array" ref="M803">_FV(A803,"Beta")</f>
        <v>0.67330000000000001</v>
      </c>
      <c r="N803" s="6" cm="1">
        <f t="array" ref="N803">_FV(A803,"Volume")</f>
        <v>1468203</v>
      </c>
      <c r="O803" s="5" cm="1">
        <f t="array" ref="O803">_FV(A803,"P/E",TRUE)</f>
        <v>41.821199999999997</v>
      </c>
      <c r="P803" s="6" cm="1">
        <f t="array" ref="P803">_FV(A803,"Employees")</f>
        <v>50000</v>
      </c>
      <c r="Q803" t="str" cm="1">
        <f t="array" ref="Q803">_FV(A803,"Exchange")</f>
        <v>New York Stock Exchange</v>
      </c>
    </row>
    <row r="804" spans="1:17" x14ac:dyDescent="0.25">
      <c r="A804" t="e" vm="809">
        <v>#VALUE!</v>
      </c>
      <c r="B804" t="str">
        <f>_FV(A804,"Ticker symbol",TRUE)</f>
        <v>STZ</v>
      </c>
      <c r="C804" t="str">
        <f>_FV(A804,"Name")</f>
        <v>CONSTELLATION BRANDS, INC.</v>
      </c>
      <c r="D804" t="str">
        <f>_FV(A804,"Description")</f>
        <v>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v>
      </c>
      <c r="E804" t="str">
        <f>_FV(A804,"Industry")</f>
        <v>Beverages</v>
      </c>
      <c r="F804" s="3">
        <f>_FV(A804,"Price")</f>
        <v>241.125</v>
      </c>
      <c r="G804" s="3">
        <f>_FV(A804,"High")</f>
        <v>242.02</v>
      </c>
      <c r="H804" s="3">
        <f>_FV(A804,"Low")</f>
        <v>239.88</v>
      </c>
      <c r="I804" s="3">
        <f>_FV(A804,"Open")</f>
        <v>241.92</v>
      </c>
      <c r="J804" s="3">
        <f>_FV(A804,"Previous close",TRUE)</f>
        <v>240.92</v>
      </c>
      <c r="K804" s="1">
        <f>_FV(A804,"Market cap",TRUE)</f>
        <v>46529380000</v>
      </c>
      <c r="L804" s="4">
        <f>_FV(A804,"Change (%)",TRUE)</f>
        <v>8.5090000000000003E-4</v>
      </c>
      <c r="M804" s="5" cm="1">
        <f t="array" ref="M804">_FV(A804,"Beta")</f>
        <v>1.1968000000000001</v>
      </c>
      <c r="N804" s="6" cm="1">
        <f t="array" ref="N804">_FV(A804,"Volume")</f>
        <v>346992</v>
      </c>
      <c r="O804" s="5" cm="1">
        <f t="array" ref="O804">_FV(A804,"P/E",TRUE)</f>
        <v>25.952200000000001</v>
      </c>
      <c r="P804" s="6" cm="1">
        <f t="array" ref="P804">_FV(A804,"Employees")</f>
        <v>9300</v>
      </c>
      <c r="Q804" t="str" cm="1">
        <f t="array" ref="Q804">_FV(A804,"Exchange")</f>
        <v>New York Stock Exchange</v>
      </c>
    </row>
    <row r="805" spans="1:17" x14ac:dyDescent="0.25">
      <c r="A805" t="e" vm="810">
        <v>#VALUE!</v>
      </c>
      <c r="B805" t="str">
        <f>_FV(A805,"Ticker symbol",TRUE)</f>
        <v>KMB</v>
      </c>
      <c r="C805" t="str">
        <f>_FV(A805,"Name")</f>
        <v>KIMBERLY-CLARK CORPORATION</v>
      </c>
      <c r="D805" t="str">
        <f>_FV(A805,"Description")</f>
        <v>Kimberly-Clark Corporation is engaged in the manufacturing and marketing of a range of products made from natural or synthetic fibers. The Company's segments include Personal Care, Consumer Tissue, K-C Professional and Corporate &amp; Other. The Company's Personal Care segment offers various solutions and products, such as disposable diapers, training and youth pants, swimpants, baby wipes, feminine and incontinence care products, and other related products. The Company's Consumer Tissue segment offers products, such as facial and bathroom tissue, paper towels, napkins and related products. The Company's K-C Professional segment offers solutions and supporting products, such as wipers, tissue, towels, apparel, soaps and sanitizers. The Company's business outside North America includes Developing and Emerging Markets (D&amp;E) and Developed Markets. It sells its products to supermarkets, mass merchandisers, drugstores, warehouse clubs and other retail outlets.</v>
      </c>
      <c r="E805" t="str">
        <f>_FV(A805,"Industry")</f>
        <v>Personal &amp; Household Products &amp; Services</v>
      </c>
      <c r="F805" s="3">
        <f>_FV(A805,"Price")</f>
        <v>137.1</v>
      </c>
      <c r="G805" s="3">
        <f>_FV(A805,"High")</f>
        <v>137.63999999999999</v>
      </c>
      <c r="H805" s="3">
        <f>_FV(A805,"Low")</f>
        <v>135.97499999999999</v>
      </c>
      <c r="I805" s="3">
        <f>_FV(A805,"Open")</f>
        <v>136.31</v>
      </c>
      <c r="J805" s="3">
        <f>_FV(A805,"Previous close",TRUE)</f>
        <v>135.5</v>
      </c>
      <c r="K805" s="1">
        <f>_FV(A805,"Market cap",TRUE)</f>
        <v>46261872360</v>
      </c>
      <c r="L805" s="4">
        <f>_FV(A805,"Change (%)",TRUE)</f>
        <v>1.1808000000000001E-2</v>
      </c>
      <c r="M805" s="5" cm="1">
        <f t="array" ref="M805">_FV(A805,"Beta")</f>
        <v>0.52359999999999995</v>
      </c>
      <c r="N805" s="6" cm="1">
        <f t="array" ref="N805">_FV(A805,"Volume")</f>
        <v>1221383</v>
      </c>
      <c r="O805" s="5" cm="1">
        <f t="array" ref="O805">_FV(A805,"P/E",TRUE)</f>
        <v>20.338100000000001</v>
      </c>
      <c r="P805" s="6" cm="1">
        <f t="array" ref="P805">_FV(A805,"Employees")</f>
        <v>46000</v>
      </c>
      <c r="Q805" t="str" cm="1">
        <f t="array" ref="Q805">_FV(A805,"Exchange")</f>
        <v>New York Stock Exchange</v>
      </c>
    </row>
    <row r="806" spans="1:17" x14ac:dyDescent="0.25">
      <c r="A806" t="e" vm="811">
        <v>#VALUE!</v>
      </c>
      <c r="B806" t="str">
        <f>_FV(A806,"Ticker symbol",TRUE)</f>
        <v>LVS</v>
      </c>
      <c r="C806" t="str">
        <f>_FV(A806,"Name")</f>
        <v>LAS VEGAS SANDS CORP.</v>
      </c>
      <c r="D806" t="str">
        <f>_FV(A806,"Description")</f>
        <v>Las Vegas Sands Corp. is a developer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Sands Cotai Central; The Parisian Macao; Four Seasons Macao; Sands Macao, and Other Asia (comprises the Company's ferry operations and various other operations). In Singapore, the Company's segments include Marina Bay Sands. In the United States, the Company's segment is Las Vegas Operating Properties. The Company also offers players club loyalty programs at its properties, which provides access to rewards, privileges and members-only events.</v>
      </c>
      <c r="E806" t="str">
        <f>_FV(A806,"Industry")</f>
        <v>Hotels &amp; Entertainment Services</v>
      </c>
      <c r="F806" s="3">
        <f>_FV(A806,"Price")</f>
        <v>58.32</v>
      </c>
      <c r="G806" s="3">
        <f>_FV(A806,"High")</f>
        <v>58.725000000000001</v>
      </c>
      <c r="H806" s="3">
        <f>_FV(A806,"Low")</f>
        <v>57.65</v>
      </c>
      <c r="I806" s="3">
        <f>_FV(A806,"Open")</f>
        <v>57.975000000000001</v>
      </c>
      <c r="J806" s="3">
        <f>_FV(A806,"Previous close",TRUE)</f>
        <v>57.7</v>
      </c>
      <c r="K806" s="1">
        <f>_FV(A806,"Market cap",TRUE)</f>
        <v>44554421304</v>
      </c>
      <c r="L806" s="4">
        <f>_FV(A806,"Change (%)",TRUE)</f>
        <v>1.0744999999999999E-2</v>
      </c>
      <c r="M806" s="5" cm="1">
        <f t="array" ref="M806">_FV(A806,"Beta")</f>
        <v>1.4619</v>
      </c>
      <c r="N806" s="6" cm="1">
        <f t="array" ref="N806">_FV(A806,"Volume")</f>
        <v>2705966</v>
      </c>
      <c r="O806" s="5" cm="1">
        <f t="array" ref="O806">_FV(A806,"P/E",TRUE)</f>
        <v>0</v>
      </c>
      <c r="P806" s="6" cm="1">
        <f t="array" ref="P806">_FV(A806,"Employees")</f>
        <v>44500</v>
      </c>
      <c r="Q806" t="str" cm="1">
        <f t="array" ref="Q806">_FV(A806,"Exchange")</f>
        <v>New York Stock Exchange</v>
      </c>
    </row>
    <row r="807" spans="1:17" x14ac:dyDescent="0.25">
      <c r="A807" t="e" vm="812">
        <v>#VALUE!</v>
      </c>
      <c r="B807" t="str">
        <f>_FV(A807,"Ticker symbol",TRUE)</f>
        <v>F</v>
      </c>
      <c r="C807" t="str">
        <f>_FV(A807,"Name")</f>
        <v>FORD MOTOR COMPANY</v>
      </c>
      <c r="D807" t="str">
        <f>_FV(A807,"Description")</f>
        <v>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v>
      </c>
      <c r="E807" t="str">
        <f>_FV(A807,"Industry")</f>
        <v>Automobiles &amp; Auto Parts</v>
      </c>
      <c r="F807" s="3">
        <f>_FV(A807,"Price")</f>
        <v>11.824999999999999</v>
      </c>
      <c r="G807" s="3">
        <f>_FV(A807,"High")</f>
        <v>11.88</v>
      </c>
      <c r="H807" s="3">
        <f>_FV(A807,"Low")</f>
        <v>11.71</v>
      </c>
      <c r="I807" s="3">
        <f>_FV(A807,"Open")</f>
        <v>11.78</v>
      </c>
      <c r="J807" s="3">
        <f>_FV(A807,"Previous close",TRUE)</f>
        <v>11.82</v>
      </c>
      <c r="K807" s="1">
        <f>_FV(A807,"Market cap",TRUE)</f>
        <v>46363365400</v>
      </c>
      <c r="L807" s="4">
        <f>_FV(A807,"Change (%)",TRUE)</f>
        <v>4.2299999999999998E-4</v>
      </c>
      <c r="M807" s="5" cm="1">
        <f t="array" ref="M807">_FV(A807,"Beta")</f>
        <v>1.1704000000000001</v>
      </c>
      <c r="N807" s="6" cm="1">
        <f t="array" ref="N807">_FV(A807,"Volume")</f>
        <v>20801725</v>
      </c>
      <c r="O807" s="5" cm="1">
        <f t="array" ref="O807">_FV(A807,"P/E",TRUE)</f>
        <v>12.0044</v>
      </c>
      <c r="P807" s="6" cm="1">
        <f t="array" ref="P807">_FV(A807,"Employees")</f>
        <v>186000</v>
      </c>
      <c r="Q807" t="str" cm="1">
        <f t="array" ref="Q807">_FV(A807,"Exchange")</f>
        <v>New York Stock Exchange</v>
      </c>
    </row>
    <row r="808" spans="1:17" x14ac:dyDescent="0.25">
      <c r="A808" t="e" vm="813">
        <v>#VALUE!</v>
      </c>
      <c r="B808" t="str">
        <f>_FV(A808,"Ticker symbol",TRUE)</f>
        <v>FCX</v>
      </c>
      <c r="C808" t="str">
        <f>_FV(A808,"Name")</f>
        <v>FREEPORT-MCMORAN INC.</v>
      </c>
      <c r="D808" t="str">
        <f>_FV(A808,"Description")</f>
        <v>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v>
      </c>
      <c r="E808" t="str">
        <f>_FV(A808,"Industry")</f>
        <v>Metals &amp; Mining</v>
      </c>
      <c r="F808" s="3">
        <f>_FV(A808,"Price")</f>
        <v>43.379899999999999</v>
      </c>
      <c r="G808" s="3">
        <f>_FV(A808,"High")</f>
        <v>46.1</v>
      </c>
      <c r="H808" s="3">
        <f>_FV(A808,"Low")</f>
        <v>43.2</v>
      </c>
      <c r="I808" s="3">
        <f>_FV(A808,"Open")</f>
        <v>44.96</v>
      </c>
      <c r="J808" s="3">
        <f>_FV(A808,"Previous close",TRUE)</f>
        <v>43.97</v>
      </c>
      <c r="K808" s="1">
        <f>_FV(A808,"Market cap",TRUE)</f>
        <v>63574414707</v>
      </c>
      <c r="L808" s="4">
        <f>_FV(A808,"Change (%)",TRUE)</f>
        <v>-1.3421000000000001E-2</v>
      </c>
      <c r="M808" s="5" cm="1">
        <f t="array" ref="M808">_FV(A808,"Beta")</f>
        <v>2.1634000000000002</v>
      </c>
      <c r="N808" s="6" cm="1">
        <f t="array" ref="N808">_FV(A808,"Volume")</f>
        <v>31129521</v>
      </c>
      <c r="O808" s="5" cm="1">
        <f t="array" ref="O808">_FV(A808,"P/E",TRUE)</f>
        <v>36.112000000000002</v>
      </c>
      <c r="P808" s="6" cm="1">
        <f t="array" ref="P808">_FV(A808,"Employees")</f>
        <v>24500</v>
      </c>
      <c r="Q808" t="str" cm="1">
        <f t="array" ref="Q808">_FV(A808,"Exchange")</f>
        <v>New York Stock Exchange</v>
      </c>
    </row>
    <row r="809" spans="1:17" x14ac:dyDescent="0.25">
      <c r="A809" t="e" vm="814">
        <v>#VALUE!</v>
      </c>
      <c r="B809" t="str">
        <f>_FV(A809,"Ticker symbol",TRUE)</f>
        <v>DG</v>
      </c>
      <c r="C809" t="str">
        <f>_FV(A809,"Name")</f>
        <v>DOLLAR GENERAL CORPORATION</v>
      </c>
      <c r="D809" t="str">
        <f>_FV(A809,"Description")</f>
        <v>Dollar General Corporation is a discount retailer. The Company offers a selection of merchandise, including consumables, seasonal, home products and apparel. The Company's consumables category includes paper and cleaning products (such as paper towels, bath tissue, and other home cleaning supplies); packaged food (such as cereals, spices, sugar and flour); perishables (such as milk, beer and wine); snacks (such as candy, cookies, and carbonated beverages); health and beauty (such as over-the-counter medicines and personal care products); pet (pet supplies and pet food), and tobacco products. Its seasonal products include decorations, toys, batteries, stationery, prepaid phones and accessories, and home office supplies. Its home products include cookware, craft supplies and kitchen, and bed and bath soft goods. Its apparel products include casual everyday apparel for infants, toddlers, girls, boys, women and men, as well as socks, underwear, disposable diapers, shoes and accessories.</v>
      </c>
      <c r="E809" t="str">
        <f>_FV(A809,"Industry")</f>
        <v>Diversified Retail</v>
      </c>
      <c r="F809" s="3">
        <f>_FV(A809,"Price")</f>
        <v>220.99</v>
      </c>
      <c r="G809" s="3">
        <f>_FV(A809,"High")</f>
        <v>222.53</v>
      </c>
      <c r="H809" s="3">
        <f>_FV(A809,"Low")</f>
        <v>220</v>
      </c>
      <c r="I809" s="3">
        <f>_FV(A809,"Open")</f>
        <v>221.02</v>
      </c>
      <c r="J809" s="3">
        <f>_FV(A809,"Previous close",TRUE)</f>
        <v>220.2</v>
      </c>
      <c r="K809" s="1">
        <f>_FV(A809,"Market cap",TRUE)</f>
        <v>52875017657</v>
      </c>
      <c r="L809" s="4">
        <f>_FV(A809,"Change (%)",TRUE)</f>
        <v>3.588E-3</v>
      </c>
      <c r="M809" s="5" cm="1">
        <f t="array" ref="M809">_FV(A809,"Beta")</f>
        <v>0.51459999999999995</v>
      </c>
      <c r="N809" s="6" cm="1">
        <f t="array" ref="N809">_FV(A809,"Volume")</f>
        <v>610165</v>
      </c>
      <c r="O809" s="5" cm="1">
        <f t="array" ref="O809">_FV(A809,"P/E",TRUE)</f>
        <v>20.749600000000001</v>
      </c>
      <c r="P809" s="6" cm="1">
        <f t="array" ref="P809">_FV(A809,"Employees")</f>
        <v>158000</v>
      </c>
      <c r="Q809" t="str" cm="1">
        <f t="array" ref="Q809">_FV(A809,"Exchange")</f>
        <v>New York Stock Exchange</v>
      </c>
    </row>
    <row r="810" spans="1:17" x14ac:dyDescent="0.25">
      <c r="A810" t="e" vm="815">
        <v>#VALUE!</v>
      </c>
      <c r="B810" t="str">
        <f>_FV(A810,"Ticker symbol",TRUE)</f>
        <v>NEM</v>
      </c>
      <c r="C810" t="str">
        <f>_FV(A810,"Name")</f>
        <v>NEWMONT CORPORATION</v>
      </c>
      <c r="D810" t="str">
        <f>_FV(A810,"Description")</f>
        <v>Newmont Corporation, formerly Newmont Goldcorp Corp, is a mining company, which is focused on the production of and exploration for gold, copper, silver, zinc and lead. It is primarily a gold producer with operations and/or assets in the United States, Australia, Peru, Ghana and Suriname. The Company's segments include North America, South America, Asia Pacific and Africa. Its North America segment consists primarily of Carlin, Phoenix, Twin Creeks and Long Canyon in the state of Nevada, and Cripple Creek &amp;Victor (CC&amp;V) in the state of Colorado, in the United States. Its South America segment consists primarily of Yanacocha in Peru and Merian in Suriname. Its Asia Pacific segment consists primarily of Boddington, Tanami and Kalgoorlie in Australia. The Company's Africa segment consists primarily of Ahafo and Akyem in Ghana. As of December 31, 2016, it had gold reserves of 68.5 million ounces and an aggregate land position of approximately 23,000 square miles (59,000 square kilometers).</v>
      </c>
      <c r="E810" t="str">
        <f>_FV(A810,"Industry")</f>
        <v>Metals &amp; Mining</v>
      </c>
      <c r="F810" s="3">
        <f>_FV(A810,"Price")</f>
        <v>68.83</v>
      </c>
      <c r="G810" s="3">
        <f>_FV(A810,"High")</f>
        <v>69.474999999999994</v>
      </c>
      <c r="H810" s="3">
        <f>_FV(A810,"Low")</f>
        <v>68.17</v>
      </c>
      <c r="I810" s="3">
        <f>_FV(A810,"Open")</f>
        <v>68.510000000000005</v>
      </c>
      <c r="J810" s="3">
        <f>_FV(A810,"Previous close",TRUE)</f>
        <v>67.33</v>
      </c>
      <c r="K810" s="1">
        <f>_FV(A810,"Market cap",TRUE)</f>
        <v>55143973577</v>
      </c>
      <c r="L810" s="4">
        <f>_FV(A810,"Change (%)",TRUE)</f>
        <v>2.2277999999999999E-2</v>
      </c>
      <c r="M810" s="5" cm="1">
        <f t="array" ref="M810">_FV(A810,"Beta")</f>
        <v>0.29470000000000002</v>
      </c>
      <c r="N810" s="6" cm="1">
        <f t="array" ref="N810">_FV(A810,"Volume")</f>
        <v>4497975</v>
      </c>
      <c r="O810" s="5" cm="1">
        <f t="array" ref="O810">_FV(A810,"P/E",TRUE)</f>
        <v>22.886099999999999</v>
      </c>
      <c r="P810" s="6" cm="1">
        <f t="array" ref="P810">_FV(A810,"Employees")</f>
        <v>14300</v>
      </c>
      <c r="Q810" t="str" cm="1">
        <f t="array" ref="Q810">_FV(A810,"Exchange")</f>
        <v>New York Stock Exchange</v>
      </c>
    </row>
    <row r="811" spans="1:17" x14ac:dyDescent="0.25">
      <c r="A811" t="e" vm="816">
        <v>#VALUE!</v>
      </c>
      <c r="B811" t="str">
        <f>_FV(A811,"Ticker symbol",TRUE)</f>
        <v>TWTR</v>
      </c>
      <c r="C811" t="str">
        <f>_FV(A811,"Name")</f>
        <v>TWITTER, INC.</v>
      </c>
      <c r="D811" t="str">
        <f>_FV(A811,"Description")</f>
        <v>Twitter, Inc. offers products and services for users, advertisers, developers and data partners. The Company's products and services include Twitter, Periscope, Promoted Tweets, Promoted Accounts and Promoted Trends. Its Twitter is a platform for public self-expression and conversation in real time. Periscope broadcasts can also be viewed through Twitter and on desktop or mobile Web browser. Its Promoted Products enable its advertisers to promote their brands, products and services, amplify their visibility and reach, and extend the conversation around their advertising campaigns. Promoted Accounts appear in the same format and place as accounts suggested by its Who to Follow recommendation engine, or in some cases, in Tweets in a user's timeline. Promoted Trends appear at the top of the list of trending topics for an entire day in a particular country or on a global basis. Its MoPub is a mobile-focused advertising exchange. Twitter Audience Platform is an advertising offering.</v>
      </c>
      <c r="E811" t="str">
        <f>_FV(A811,"Industry")</f>
        <v>Software &amp; IT Services</v>
      </c>
      <c r="F811" s="3">
        <f>_FV(A811,"Price")</f>
        <v>52.38</v>
      </c>
      <c r="G811" s="3">
        <f>_FV(A811,"High")</f>
        <v>53.08</v>
      </c>
      <c r="H811" s="3">
        <f>_FV(A811,"Low")</f>
        <v>51.75</v>
      </c>
      <c r="I811" s="3">
        <f>_FV(A811,"Open")</f>
        <v>53.01</v>
      </c>
      <c r="J811" s="3">
        <f>_FV(A811,"Previous close",TRUE)</f>
        <v>53.79</v>
      </c>
      <c r="K811" s="1">
        <f>_FV(A811,"Market cap",TRUE)</f>
        <v>41805871308</v>
      </c>
      <c r="L811" s="4">
        <f>_FV(A811,"Change (%)",TRUE)</f>
        <v>-2.6213E-2</v>
      </c>
      <c r="M811" s="5" cm="1">
        <f t="array" ref="M811">_FV(A811,"Beta")</f>
        <v>0.74250000000000005</v>
      </c>
      <c r="N811" s="6" cm="1">
        <f t="array" ref="N811">_FV(A811,"Volume")</f>
        <v>8583006</v>
      </c>
      <c r="O811" s="5" cm="1">
        <f t="array" ref="O811">_FV(A811,"P/E",TRUE)</f>
        <v>0</v>
      </c>
      <c r="P811" s="6" cm="1">
        <f t="array" ref="P811">_FV(A811,"Employees")</f>
        <v>5500</v>
      </c>
      <c r="Q811" t="str" cm="1">
        <f t="array" ref="Q811">_FV(A811,"Exchange")</f>
        <v>New York Stock Exchange</v>
      </c>
    </row>
    <row r="812" spans="1:17" x14ac:dyDescent="0.25">
      <c r="A812" t="e" vm="817">
        <v>#VALUE!</v>
      </c>
      <c r="B812" t="str">
        <f>_FV(A812,"Ticker symbol",TRUE)</f>
        <v>GD</v>
      </c>
      <c r="C812" t="str">
        <f>_FV(A812,"Name")</f>
        <v>GENERAL DYNAMICS CORPORATION</v>
      </c>
      <c r="D812" t="str">
        <f>_FV(A812,"Description")</f>
        <v>General Dynamics Corporation is a global aerospace and defense company. The Company offers a portfolio of products and services in business aviation; combat vehicles, weapons systems and munitions; information technology (IT) services and C4ISR (command, control, communications, computers, intelligence, surveillance and reconnaissance) solutions, and shipbuilding and ship repair. It operates through four business groups: Aerospace, Combat Systems, Information Systems and Technology, and Marine Systems. Its Aerospace group offers aircraft design; cockpit and cabin systems, and product service and support. Its Combat Systems group offers combat vehicles, weapons systems and munitions. The Information Systems and Technology group provides technologies, products and services in support of various programs. The Marine Systems group is a designer and builder of nuclear-powered submarines, surface combatants and auxiliary and combat-logistics ships.</v>
      </c>
      <c r="E812" t="str">
        <f>_FV(A812,"Industry")</f>
        <v>Aerospace &amp; Defense</v>
      </c>
      <c r="F812" s="3">
        <f>_FV(A812,"Price")</f>
        <v>196.83</v>
      </c>
      <c r="G812" s="3">
        <f>_FV(A812,"High")</f>
        <v>197.51</v>
      </c>
      <c r="H812" s="3">
        <f>_FV(A812,"Low")</f>
        <v>195.2</v>
      </c>
      <c r="I812" s="3">
        <f>_FV(A812,"Open")</f>
        <v>195.505</v>
      </c>
      <c r="J812" s="3">
        <f>_FV(A812,"Previous close",TRUE)</f>
        <v>194.82</v>
      </c>
      <c r="K812" s="1">
        <f>_FV(A812,"Market cap",TRUE)</f>
        <v>55623724974</v>
      </c>
      <c r="L812" s="4">
        <f>_FV(A812,"Change (%)",TRUE)</f>
        <v>1.0317E-2</v>
      </c>
      <c r="M812" s="5" cm="1">
        <f t="array" ref="M812">_FV(A812,"Beta")</f>
        <v>1.1279999999999999</v>
      </c>
      <c r="N812" s="6" cm="1">
        <f t="array" ref="N812">_FV(A812,"Volume")</f>
        <v>378883</v>
      </c>
      <c r="O812" s="5" cm="1">
        <f t="array" ref="O812">_FV(A812,"P/E",TRUE)</f>
        <v>17.630800000000001</v>
      </c>
      <c r="P812" s="6" cm="1">
        <f t="array" ref="P812">_FV(A812,"Employees")</f>
        <v>100700</v>
      </c>
      <c r="Q812" t="str" cm="1">
        <f t="array" ref="Q812">_FV(A812,"Exchange")</f>
        <v>New York Stock Exchange</v>
      </c>
    </row>
    <row r="813" spans="1:17" x14ac:dyDescent="0.25">
      <c r="A813" t="e" vm="818">
        <v>#VALUE!</v>
      </c>
      <c r="B813" t="str">
        <f>_FV(A813,"Ticker symbol",TRUE)</f>
        <v>EW</v>
      </c>
      <c r="C813" t="str">
        <f>_FV(A813,"Name")</f>
        <v>EDWARDS LIFESCIENCES CORPORATION</v>
      </c>
      <c r="D813" t="str">
        <f>_FV(A813,"Description")</f>
        <v>Edwards Lifesciences Corporation is a manufacturer of heart valve systems and repair products used to replace or repair a patient's diseased or defective heart valve. The Company is engaged in patient-focused innovations for structural heart disease and critical care monitoring. Its segments include United States, Europe, Japan and Rest of World. Its products are categorized into three areas: Transcatheter Heart Valve Therapy, Surgical Heart Valve Therapy and Critical Care. It also develops hemodynamic monitoring systems that are used to measure a patient's cardiovascular function in the hospital setting. It is developing products, such as the Edwards SAPIEN 3 Ultra System and Edwards SAPIEN XT transcatheter heart valve, among others. Its Transcatheter Heart Valve Therapy and Surgical Heart Valve Therapy products are manufactured in the United States, Singapore and Switzerland. Critical Care products are manufactured in its facilities located in Puerto Rico and the Dominican Republic.</v>
      </c>
      <c r="E813" t="str">
        <f>_FV(A813,"Industry")</f>
        <v>Healthcare Equipment &amp; Supplies</v>
      </c>
      <c r="F813" s="3">
        <f>_FV(A813,"Price")</f>
        <v>91.21</v>
      </c>
      <c r="G813" s="3">
        <f>_FV(A813,"High")</f>
        <v>92.394999999999996</v>
      </c>
      <c r="H813" s="3">
        <f>_FV(A813,"Low")</f>
        <v>90.61</v>
      </c>
      <c r="I813" s="3">
        <f>_FV(A813,"Open")</f>
        <v>92.19</v>
      </c>
      <c r="J813" s="3">
        <f>_FV(A813,"Previous close",TRUE)</f>
        <v>92.17</v>
      </c>
      <c r="K813" s="1">
        <f>_FV(A813,"Market cap",TRUE)</f>
        <v>56699492527</v>
      </c>
      <c r="L813" s="4">
        <f>_FV(A813,"Change (%)",TRUE)</f>
        <v>-1.0416000000000002E-2</v>
      </c>
      <c r="M813" s="5" cm="1">
        <f t="array" ref="M813">_FV(A813,"Beta")</f>
        <v>1.0860000000000001</v>
      </c>
      <c r="N813" s="6" cm="1">
        <f t="array" ref="N813">_FV(A813,"Volume")</f>
        <v>711070</v>
      </c>
      <c r="O813" s="5" cm="1">
        <f t="array" ref="O813">_FV(A813,"P/E",TRUE)</f>
        <v>68.924499999999995</v>
      </c>
      <c r="P813" s="6" cm="1">
        <f t="array" ref="P813">_FV(A813,"Employees")</f>
        <v>14900</v>
      </c>
      <c r="Q813" t="str" cm="1">
        <f t="array" ref="Q813">_FV(A813,"Exchange")</f>
        <v>New York Stock Exchange</v>
      </c>
    </row>
    <row r="814" spans="1:17" x14ac:dyDescent="0.25">
      <c r="A814" t="e" vm="819">
        <v>#VALUE!</v>
      </c>
      <c r="B814" t="str">
        <f>_FV(A814,"Ticker symbol",TRUE)</f>
        <v>AON</v>
      </c>
      <c r="C814" t="str">
        <f>_FV(A814,"Name")</f>
        <v>Aon plc</v>
      </c>
      <c r="D814" t="str">
        <f>_FV(A814,"Description")</f>
        <v>Aon PLC is a global professional services company. The Company provides advice and solutions to clients focused on risk, retirement and health. Its principal products and services include commercial risk solutions, reinsurance solutions, retirement solutions, health solutions and data &amp; analytic services. Commercial risk solutions includes retail brokerage, cyber solutions, global risk consulting and captives. Reinsurance solutions includes treaty and facultative reinsurance and capital markets. Retirement solutions includes core retirement, investment consulting and human capital. Health solutions includes health and benefits brokerage and health care exchanges. Data &amp; analytic services includes Affinity, Aon InPoint and ReView. The Company focuses on various market segments, including individuals, mid-market companies and global companies.</v>
      </c>
      <c r="E814" t="str">
        <f>_FV(A814,"Industry")</f>
        <v>Insurance</v>
      </c>
      <c r="F814" s="3">
        <f>_FV(A814,"Price")</f>
        <v>260.05</v>
      </c>
      <c r="G814" s="3">
        <f>_FV(A814,"High")</f>
        <v>260.97000000000003</v>
      </c>
      <c r="H814" s="3">
        <f>_FV(A814,"Low")</f>
        <v>257.86</v>
      </c>
      <c r="I814" s="3">
        <f>_FV(A814,"Open")</f>
        <v>258.56</v>
      </c>
      <c r="J814" s="3">
        <f>_FV(A814,"Previous close",TRUE)</f>
        <v>258.52</v>
      </c>
      <c r="K814" s="1">
        <f>_FV(A814,"Market cap",TRUE)</f>
        <v>58675211525</v>
      </c>
      <c r="L814" s="4">
        <f>_FV(A814,"Change (%)",TRUE)</f>
        <v>5.9179999999999996E-3</v>
      </c>
      <c r="M814" s="5" cm="1">
        <f t="array" ref="M814">_FV(A814,"Beta")</f>
        <v>0.84360000000000002</v>
      </c>
      <c r="N814" s="6" cm="1">
        <f t="array" ref="N814">_FV(A814,"Volume")</f>
        <v>479525</v>
      </c>
      <c r="O814" s="5" cm="1">
        <f t="array" ref="O814">_FV(A814,"P/E",TRUE)</f>
        <v>28.263100000000001</v>
      </c>
      <c r="P814" s="6" cm="1">
        <f t="array" ref="P814">_FV(A814,"Employees")</f>
        <v>50000</v>
      </c>
      <c r="Q814" t="str" cm="1">
        <f t="array" ref="Q814">_FV(A814,"Exchange")</f>
        <v>New York Stock Exchange</v>
      </c>
    </row>
    <row r="815" spans="1:17" x14ac:dyDescent="0.25">
      <c r="A815" t="e" vm="820">
        <v>#VALUE!</v>
      </c>
      <c r="B815" t="str">
        <f>_FV(A815,"Ticker symbol",TRUE)</f>
        <v>SCCO</v>
      </c>
      <c r="C815" t="str">
        <f>_FV(A815,"Name")</f>
        <v>SOUTHERN COPPER CORPORATION</v>
      </c>
      <c r="D815" t="str">
        <f>_FV(A815,"Description")</f>
        <v>Southern Copper Corporation is an integrated copper producer. It produces copper and, in the production process, obtains several by-products, including molybdenum, silver, zinc, sulfuric acid and other metals. Its segments include the Peruvian operations, the Mexican open-pit operations and the Mexican underground mining operations segment identified as the IMMSA unit. The Peruvian operations segment includes the Toquepala and Cuajone mine complexes, and the smelting and refining plants, including a metals plant industrial railroad and port facilities that service both mines. The Mexican open-pit operations segment includes the La Caridad and Buenavista mine complexes, and the smelting and refining plants, including a metals plant and a copper rod plant, and support facilities that service both mines. As of December 31, 2016, the Mexican underground mining operations segment included five underground mines that produce zinc, copper, silver and gold, a coal mine and a zinc refinery.</v>
      </c>
      <c r="E815" t="str">
        <f>_FV(A815,"Industry")</f>
        <v>Metals &amp; Mining</v>
      </c>
      <c r="F815" s="3">
        <f>_FV(A815,"Price")</f>
        <v>82.4</v>
      </c>
      <c r="G815" s="3">
        <f>_FV(A815,"High")</f>
        <v>83.29</v>
      </c>
      <c r="H815" s="3">
        <f>_FV(A815,"Low")</f>
        <v>79</v>
      </c>
      <c r="I815" s="3">
        <f>_FV(A815,"Open")</f>
        <v>79.31</v>
      </c>
      <c r="J815" s="3">
        <f>_FV(A815,"Previous close",TRUE)</f>
        <v>76.17</v>
      </c>
      <c r="K815" s="1">
        <f>_FV(A815,"Market cap",TRUE)</f>
        <v>59426140000</v>
      </c>
      <c r="L815" s="4">
        <f>_FV(A815,"Change (%)",TRUE)</f>
        <v>8.1791000000000003E-2</v>
      </c>
      <c r="M815" s="5" cm="1">
        <f t="array" ref="M815">_FV(A815,"Beta")</f>
        <v>1.1095999999999999</v>
      </c>
      <c r="N815" s="6" cm="1">
        <f t="array" ref="N815">_FV(A815,"Volume")</f>
        <v>2820922</v>
      </c>
      <c r="O815" s="5" cm="1">
        <f t="array" ref="O815">_FV(A815,"P/E",TRUE)</f>
        <v>27.784800000000001</v>
      </c>
      <c r="P815" s="6" cm="1">
        <f t="array" ref="P815">_FV(A815,"Employees")</f>
        <v>13777</v>
      </c>
      <c r="Q815" t="str" cm="1">
        <f t="array" ref="Q815">_FV(A815,"Exchange")</f>
        <v>New York Stock Exchange</v>
      </c>
    </row>
    <row r="816" spans="1:17" x14ac:dyDescent="0.25">
      <c r="A816" t="e" vm="821">
        <v>#VALUE!</v>
      </c>
      <c r="B816" t="str">
        <f>_FV(A816,"Ticker symbol",TRUE)</f>
        <v>MET</v>
      </c>
      <c r="C816" t="str">
        <f>_FV(A816,"Name")</f>
        <v>METLIFE, INC.</v>
      </c>
      <c r="D816" t="str">
        <f>_FV(A816,"Description")</f>
        <v>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v>
      </c>
      <c r="E816" t="str">
        <f>_FV(A816,"Industry")</f>
        <v>Insurance</v>
      </c>
      <c r="F816" s="3">
        <f>_FV(A816,"Price")</f>
        <v>67.069999999999993</v>
      </c>
      <c r="G816" s="3">
        <f>_FV(A816,"High")</f>
        <v>67.47</v>
      </c>
      <c r="H816" s="3">
        <f>_FV(A816,"Low")</f>
        <v>66.709999999999994</v>
      </c>
      <c r="I816" s="3">
        <f>_FV(A816,"Open")</f>
        <v>67</v>
      </c>
      <c r="J816" s="3">
        <f>_FV(A816,"Previous close",TRUE)</f>
        <v>66.680000000000007</v>
      </c>
      <c r="K816" s="1">
        <f>_FV(A816,"Market cap",TRUE)</f>
        <v>58933960000</v>
      </c>
      <c r="L816" s="4">
        <f>_FV(A816,"Change (%)",TRUE)</f>
        <v>5.849E-3</v>
      </c>
      <c r="M816" s="5" cm="1">
        <f t="array" ref="M816">_FV(A816,"Beta")</f>
        <v>1.3267</v>
      </c>
      <c r="N816" s="6" cm="1">
        <f t="array" ref="N816">_FV(A816,"Volume")</f>
        <v>2161522</v>
      </c>
      <c r="O816" s="5" cm="1">
        <f t="array" ref="O816">_FV(A816,"P/E",TRUE)</f>
        <v>54.349699999999999</v>
      </c>
      <c r="P816" s="6" cm="1">
        <f t="array" ref="P816">_FV(A816,"Employees")</f>
        <v>46500</v>
      </c>
      <c r="Q816" t="str" cm="1">
        <f t="array" ref="Q816">_FV(A816,"Exchange")</f>
        <v>New York Stock Exchange</v>
      </c>
    </row>
    <row r="817" spans="1:17" x14ac:dyDescent="0.25">
      <c r="A817" t="e" vm="822">
        <v>#VALUE!</v>
      </c>
      <c r="B817" t="str">
        <f>_FV(A817,"Ticker symbol",TRUE)</f>
        <v>NOC</v>
      </c>
      <c r="C817" t="str">
        <f>_FV(A817,"Name")</f>
        <v>NORTHROP GRUMMAN CORPORATION</v>
      </c>
      <c r="D817" t="str">
        <f>_FV(A817,"Description")</f>
        <v>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v>
      </c>
      <c r="E817" t="str">
        <f>_FV(A817,"Industry")</f>
        <v>Aerospace &amp; Defense</v>
      </c>
      <c r="F817" s="3">
        <f>_FV(A817,"Price")</f>
        <v>377.04500000000002</v>
      </c>
      <c r="G817" s="3">
        <f>_FV(A817,"High")</f>
        <v>378.61</v>
      </c>
      <c r="H817" s="3">
        <f>_FV(A817,"Low")</f>
        <v>373.3</v>
      </c>
      <c r="I817" s="3">
        <f>_FV(A817,"Open")</f>
        <v>373.3</v>
      </c>
      <c r="J817" s="3">
        <f>_FV(A817,"Previous close",TRUE)</f>
        <v>370.63</v>
      </c>
      <c r="K817" s="1">
        <f>_FV(A817,"Market cap",TRUE)</f>
        <v>60689615654</v>
      </c>
      <c r="L817" s="4">
        <f>_FV(A817,"Change (%)",TRUE)</f>
        <v>1.7308E-2</v>
      </c>
      <c r="M817" s="5" cm="1">
        <f t="array" ref="M817">_FV(A817,"Beta")</f>
        <v>0.83079999999999998</v>
      </c>
      <c r="N817" s="6" cm="1">
        <f t="array" ref="N817">_FV(A817,"Volume")</f>
        <v>208678</v>
      </c>
      <c r="O817" s="5" cm="1">
        <f t="array" ref="O817">_FV(A817,"P/E",TRUE)</f>
        <v>13.577</v>
      </c>
      <c r="P817" s="6" cm="1">
        <f t="array" ref="P817">_FV(A817,"Employees")</f>
        <v>97000</v>
      </c>
      <c r="Q817" t="str" cm="1">
        <f t="array" ref="Q817">_FV(A817,"Exchange")</f>
        <v>New York Stock Exchange</v>
      </c>
    </row>
    <row r="818" spans="1:17" x14ac:dyDescent="0.25">
      <c r="A818" t="e" vm="823">
        <v>#VALUE!</v>
      </c>
      <c r="B818" t="str">
        <f>_FV(A818,"Ticker symbol",TRUE)</f>
        <v>TWLO</v>
      </c>
      <c r="C818" t="str">
        <f>_FV(A818,"Name")</f>
        <v>TWILIO INC.</v>
      </c>
      <c r="D818" t="str">
        <f>_FV(A818,"Description")</f>
        <v>Twilio Inc. offers Cloud Communications Platform, which enables developers to build, scale and operate real-time communications within software applications. The Company's platform consists of Programmable Communications Cloud, Super Network and Business Model for Innovators. Its Programmable Communications Cloud software enables developers to embed voice, messaging, video and authentication capabilities into their applications through its Application Programming Interfaces (APIs). Its Programmable Communications Cloud offers building blocks that enable its customers to build what they need. Its Programmable Communications Cloud includes Programmable Voice, Programmable Messaging, Programmable Video and Use Case APIs. The Super Network is its software layer that allows its customers' software to communicate with connected devices globally. It interconnects with communications networks around the world.</v>
      </c>
      <c r="E818" t="str">
        <f>_FV(A818,"Industry")</f>
        <v>Software &amp; IT Services</v>
      </c>
      <c r="F818" s="3">
        <f>_FV(A818,"Price")</f>
        <v>295.9667</v>
      </c>
      <c r="G818" s="3">
        <f>_FV(A818,"High")</f>
        <v>300.77999999999997</v>
      </c>
      <c r="H818" s="3">
        <f>_FV(A818,"Low")</f>
        <v>286.07</v>
      </c>
      <c r="I818" s="3">
        <f>_FV(A818,"Open")</f>
        <v>300.77999999999997</v>
      </c>
      <c r="J818" s="3">
        <f>_FV(A818,"Previous close",TRUE)</f>
        <v>307.14999999999998</v>
      </c>
      <c r="K818" s="1">
        <f>_FV(A818,"Market cap",TRUE)</f>
        <v>50684415761</v>
      </c>
      <c r="L818" s="4">
        <f>_FV(A818,"Change (%)",TRUE)</f>
        <v>-3.6409999999999998E-2</v>
      </c>
      <c r="M818" s="5" cm="1">
        <f t="array" ref="M818">_FV(A818,"Beta")</f>
        <v>1.4213</v>
      </c>
      <c r="N818" s="6" cm="1">
        <f t="array" ref="N818">_FV(A818,"Volume")</f>
        <v>2117454</v>
      </c>
      <c r="O818" s="5" cm="1">
        <f t="array" ref="O818">_FV(A818,"P/E",TRUE)</f>
        <v>0</v>
      </c>
      <c r="P818" s="6" cm="1">
        <f t="array" ref="P818">_FV(A818,"Employees")</f>
        <v>5482</v>
      </c>
      <c r="Q818" t="str" cm="1">
        <f t="array" ref="Q818">_FV(A818,"Exchange")</f>
        <v>New York Stock Exchange</v>
      </c>
    </row>
    <row r="819" spans="1:17" x14ac:dyDescent="0.25">
      <c r="A819" t="e" vm="824">
        <v>#VALUE!</v>
      </c>
      <c r="B819" t="str">
        <f>_FV(A819,"Ticker symbol",TRUE)</f>
        <v>EMR</v>
      </c>
      <c r="C819" t="str">
        <f>_FV(A819,"Name")</f>
        <v>EMERSON ELECTRIC CO.</v>
      </c>
      <c r="D819" t="str">
        <f>_FV(A819,"Description")</f>
        <v>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v>
      </c>
      <c r="E819" t="str">
        <f>_FV(A819,"Industry")</f>
        <v>Machinery, Equipment &amp; Components</v>
      </c>
      <c r="F819" s="3">
        <f>_FV(A819,"Price")</f>
        <v>96.6</v>
      </c>
      <c r="G819" s="3">
        <f>_FV(A819,"High")</f>
        <v>96.9</v>
      </c>
      <c r="H819" s="3">
        <f>_FV(A819,"Low")</f>
        <v>95.585599999999999</v>
      </c>
      <c r="I819" s="3">
        <f>_FV(A819,"Open")</f>
        <v>95.7</v>
      </c>
      <c r="J819" s="3">
        <f>_FV(A819,"Previous close",TRUE)</f>
        <v>95.05</v>
      </c>
      <c r="K819" s="1">
        <f>_FV(A819,"Market cap",TRUE)</f>
        <v>57931020000</v>
      </c>
      <c r="L819" s="4">
        <f>_FV(A819,"Change (%)",TRUE)</f>
        <v>1.6307000000000002E-2</v>
      </c>
      <c r="M819" s="5" cm="1">
        <f t="array" ref="M819">_FV(A819,"Beta")</f>
        <v>1.5486</v>
      </c>
      <c r="N819" s="6" cm="1">
        <f t="array" ref="N819">_FV(A819,"Volume")</f>
        <v>886116</v>
      </c>
      <c r="O819" s="5" cm="1">
        <f t="array" ref="O819">_FV(A819,"P/E",TRUE)</f>
        <v>26.8687</v>
      </c>
      <c r="P819" s="6" cm="1">
        <f t="array" ref="P819">_FV(A819,"Employees")</f>
        <v>83500</v>
      </c>
      <c r="Q819" t="str" cm="1">
        <f t="array" ref="Q819">_FV(A819,"Exchange")</f>
        <v>New York Stock Exchange</v>
      </c>
    </row>
    <row r="820" spans="1:17" x14ac:dyDescent="0.25">
      <c r="A820" t="e" vm="825">
        <v>#VALUE!</v>
      </c>
      <c r="B820" t="str">
        <f>_FV(A820,"Ticker symbol",TRUE)</f>
        <v>BSX</v>
      </c>
      <c r="C820" t="str">
        <f>_FV(A820,"Name")</f>
        <v>BOSTON SCIENTIFIC CORPORATION</v>
      </c>
      <c r="D820" t="str">
        <f>_FV(A820,"Description")</f>
        <v>Boston Scientific Corporation is a developer, manufacturer and marketer of medical devices that are used in a range of interventional medical specialties. The Company offers its products by seven businesses: Interventional Cardiology, Cardiac Rhythm Management, Endoscopy, Peripheral Interventions, Urology and Pelvic Health, Neuromodulation, and Electrophysiology. It operates in three segments: Cardiovascular, Rhythm Management and MedSurg. Its Cardiovascular segment consists of Interventional Cardiology and Peripheral Interventions businesses. Rhythm Management consists of Cardiac Rhythm Management and Electrophysiology businesses. MedSurg consists of Endoscopy, Urology and Pelvic Health, and Neuromodulation businesses. Its Interventional Cardiology product offerings include balloon catheters, rotational atherectomy systems, guide wires, guide catheters and embolic protection devices and diagnostic catheters used in percutaneous transluminal coronary angioplasty (PTCA) procedures.</v>
      </c>
      <c r="E820" t="str">
        <f>_FV(A820,"Industry")</f>
        <v>Healthcare Equipment &amp; Supplies</v>
      </c>
      <c r="F820" s="3">
        <f>_FV(A820,"Price")</f>
        <v>43.57</v>
      </c>
      <c r="G820" s="3">
        <f>_FV(A820,"High")</f>
        <v>43.6</v>
      </c>
      <c r="H820" s="3">
        <f>_FV(A820,"Low")</f>
        <v>43.08</v>
      </c>
      <c r="I820" s="3">
        <f>_FV(A820,"Open")</f>
        <v>43.16</v>
      </c>
      <c r="J820" s="3">
        <f>_FV(A820,"Previous close",TRUE)</f>
        <v>43.13</v>
      </c>
      <c r="K820" s="1">
        <f>_FV(A820,"Market cap",TRUE)</f>
        <v>61891925690</v>
      </c>
      <c r="L820" s="4">
        <f>_FV(A820,"Change (%)",TRUE)</f>
        <v>1.0201999999999999E-2</v>
      </c>
      <c r="M820" s="5" cm="1">
        <f t="array" ref="M820">_FV(A820,"Beta")</f>
        <v>0.88109999999999999</v>
      </c>
      <c r="N820" s="6" cm="1">
        <f t="array" ref="N820">_FV(A820,"Volume")</f>
        <v>1776511</v>
      </c>
      <c r="O820" s="5" cm="1">
        <f t="array" ref="O820">_FV(A820,"P/E",TRUE)</f>
        <v>309.70850000000002</v>
      </c>
      <c r="P820" s="6" cm="1">
        <f t="array" ref="P820">_FV(A820,"Employees")</f>
        <v>38000</v>
      </c>
      <c r="Q820" t="str" cm="1">
        <f t="array" ref="Q820">_FV(A820,"Exchange")</f>
        <v>New York Stock Exchange</v>
      </c>
    </row>
    <row r="821" spans="1:17" x14ac:dyDescent="0.25">
      <c r="A821" t="e" vm="826">
        <v>#VALUE!</v>
      </c>
      <c r="B821" t="str">
        <f>_FV(A821,"Ticker symbol",TRUE)</f>
        <v>HUM</v>
      </c>
      <c r="C821" t="str">
        <f>_FV(A821,"Name")</f>
        <v>HUMANA INC.</v>
      </c>
      <c r="D821" t="str">
        <f>_FV(A821,"Description")</f>
        <v>Humana Inc. is a health and well-being company. The Company's segments include Retail, Group and Specialty, Healthcare Services and Individual Commercial. The Retail segment consists of Medicare benefits, including dental, vision, and other supplemental health and financial protection products. The Healthcare Services segment includes services offered to its health plan members, as well as to third parties, including pharmacy solutions, provider services, home-based services and clinical programs, as well as services and capabilities to manage population health. The Individual Commercial segment includes Individual Commercial products marketed under the HumanaOne brand.</v>
      </c>
      <c r="E821" t="str">
        <f>_FV(A821,"Industry")</f>
        <v>Healthcare Providers &amp; Services</v>
      </c>
      <c r="F821" s="3">
        <f>_FV(A821,"Price")</f>
        <v>474.71</v>
      </c>
      <c r="G821" s="3">
        <f>_FV(A821,"High")</f>
        <v>475.44</v>
      </c>
      <c r="H821" s="3">
        <f>_FV(A821,"Low")</f>
        <v>465.88</v>
      </c>
      <c r="I821" s="3">
        <f>_FV(A821,"Open")</f>
        <v>466.04</v>
      </c>
      <c r="J821" s="3">
        <f>_FV(A821,"Previous close",TRUE)</f>
        <v>465.08</v>
      </c>
      <c r="K821" s="1">
        <f>_FV(A821,"Market cap",TRUE)</f>
        <v>61244425824</v>
      </c>
      <c r="L821" s="4">
        <f>_FV(A821,"Change (%)",TRUE)</f>
        <v>2.0706000000000002E-2</v>
      </c>
      <c r="M821" s="5" cm="1">
        <f t="array" ref="M821">_FV(A821,"Beta")</f>
        <v>0.88080000000000003</v>
      </c>
      <c r="N821" s="6" cm="1">
        <f t="array" ref="N821">_FV(A821,"Volume")</f>
        <v>212950</v>
      </c>
      <c r="O821" s="5" cm="1">
        <f t="array" ref="O821">_FV(A821,"P/E",TRUE)</f>
        <v>16.5395</v>
      </c>
      <c r="P821" s="6" cm="1">
        <f t="array" ref="P821">_FV(A821,"Employees")</f>
        <v>48700</v>
      </c>
      <c r="Q821" t="str" cm="1">
        <f t="array" ref="Q821">_FV(A821,"Exchange")</f>
        <v>New York Stock Exchange</v>
      </c>
    </row>
    <row r="822" spans="1:17" x14ac:dyDescent="0.25">
      <c r="A822" t="e" vm="827">
        <v>#VALUE!</v>
      </c>
      <c r="B822" t="str">
        <f>_FV(A822,"Ticker symbol",TRUE)</f>
        <v>WM</v>
      </c>
      <c r="C822" t="str">
        <f>_FV(A822,"Name")</f>
        <v>WASTE MANAGEMENT, INC.</v>
      </c>
      <c r="D822" t="str">
        <f>_FV(A822,"Description")</f>
        <v>Waste Management, Inc. (WM) is a holding company. The Company, through its subsidiaries, is a provider of waste management environmental services.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and WM Renewable Energy organizations; recycling, materials processing and recycling commodities services.</v>
      </c>
      <c r="E822" t="str">
        <f>_FV(A822,"Industry")</f>
        <v>Professional &amp; Commercial Services</v>
      </c>
      <c r="F822" s="3">
        <f>_FV(A822,"Price")</f>
        <v>143.79</v>
      </c>
      <c r="G822" s="3">
        <f>_FV(A822,"High")</f>
        <v>144.535</v>
      </c>
      <c r="H822" s="3">
        <f>_FV(A822,"Low")</f>
        <v>142.095</v>
      </c>
      <c r="I822" s="3">
        <f>_FV(A822,"Open")</f>
        <v>142.15</v>
      </c>
      <c r="J822" s="3">
        <f>_FV(A822,"Previous close",TRUE)</f>
        <v>141.38</v>
      </c>
      <c r="K822" s="1">
        <f>_FV(A822,"Market cap",TRUE)</f>
        <v>60697684467</v>
      </c>
      <c r="L822" s="4">
        <f>_FV(A822,"Change (%)",TRUE)</f>
        <v>1.7045999999999999E-2</v>
      </c>
      <c r="M822" s="5" cm="1">
        <f t="array" ref="M822">_FV(A822,"Beta")</f>
        <v>0.80279999999999996</v>
      </c>
      <c r="N822" s="6" cm="1">
        <f t="array" ref="N822">_FV(A822,"Volume")</f>
        <v>643774</v>
      </c>
      <c r="O822" s="5" cm="1">
        <f t="array" ref="O822">_FV(A822,"P/E",TRUE)</f>
        <v>38.680199999999999</v>
      </c>
      <c r="P822" s="6" cm="1">
        <f t="array" ref="P822">_FV(A822,"Employees")</f>
        <v>48250</v>
      </c>
      <c r="Q822" t="str" cm="1">
        <f t="array" ref="Q822">_FV(A822,"Exchange")</f>
        <v>New York Stock Exchange</v>
      </c>
    </row>
    <row r="823" spans="1:17" x14ac:dyDescent="0.25">
      <c r="A823" t="e" vm="828">
        <v>#VALUE!</v>
      </c>
      <c r="B823" t="str">
        <f>_FV(A823,"Ticker symbol",TRUE)</f>
        <v>ETN</v>
      </c>
      <c r="C823" t="str">
        <f>_FV(A823,"Name")</f>
        <v>EATON CORPORATION PUBLIC LIMITED COMPANY</v>
      </c>
      <c r="D823" t="str">
        <f>_FV(A823,"Description")</f>
        <v>Eaton Corporation plc (Eaton) is a power management company. The Company provides solutions that help its customers manage electrical, hydraulic and mechanical power. Its segments include Electrical Products, Electrical Systems and Services, Hydraulics, Aerospace, Vehicle and eMobility. The Electrical Products segment consists of electrical components, industrial components, residential products, single phase power quality, fire detection, wiring devices and circuit protection. The Hydraulics segment offers hydraulics components, systems and services for industrial and mobile equipment. The Aerospace segment is a supplier of aerospace fuel, hydraulics,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v>
      </c>
      <c r="E823" t="str">
        <f>_FV(A823,"Industry")</f>
        <v>Machinery, Equipment &amp; Components</v>
      </c>
      <c r="F823" s="3">
        <f>_FV(A823,"Price")</f>
        <v>148.84</v>
      </c>
      <c r="G823" s="3">
        <f>_FV(A823,"High")</f>
        <v>149.375</v>
      </c>
      <c r="H823" s="3">
        <f>_FV(A823,"Low")</f>
        <v>147.68</v>
      </c>
      <c r="I823" s="3">
        <f>_FV(A823,"Open")</f>
        <v>148.125</v>
      </c>
      <c r="J823" s="3">
        <f>_FV(A823,"Previous close",TRUE)</f>
        <v>147.52000000000001</v>
      </c>
      <c r="K823" s="1">
        <f>_FV(A823,"Market cap",TRUE)</f>
        <v>59312740000</v>
      </c>
      <c r="L823" s="4">
        <f>_FV(A823,"Change (%)",TRUE)</f>
        <v>8.9480000000000011E-3</v>
      </c>
      <c r="M823" s="5" cm="1">
        <f t="array" ref="M823">_FV(A823,"Beta")</f>
        <v>1.1457999999999999</v>
      </c>
      <c r="N823" s="6" cm="1">
        <f t="array" ref="N823">_FV(A823,"Volume")</f>
        <v>507218</v>
      </c>
      <c r="O823" s="5" cm="1">
        <f t="array" ref="O823">_FV(A823,"P/E",TRUE)</f>
        <v>41.417299999999997</v>
      </c>
      <c r="P823" s="6" cm="1">
        <f t="array" ref="P823">_FV(A823,"Employees")</f>
        <v>92000</v>
      </c>
      <c r="Q823" t="str" cm="1">
        <f t="array" ref="Q823">_FV(A823,"Exchange")</f>
        <v>New York Stock Exchange</v>
      </c>
    </row>
    <row r="824" spans="1:17" x14ac:dyDescent="0.25">
      <c r="A824" t="e" vm="829">
        <v>#VALUE!</v>
      </c>
      <c r="B824" t="str">
        <f>_FV(A824,"Ticker symbol",TRUE)</f>
        <v>PGR</v>
      </c>
      <c r="C824" t="str">
        <f>_FV(A824,"Name")</f>
        <v>THE PROGRESSIVE CORPORATION</v>
      </c>
      <c r="D824" t="str">
        <f>_FV(A824,"Description")</f>
        <v>The Progressive Corporation is an insurance holding company. The Company's insurance subsidiaries and affiliates provide personal and commercial automobile and property insurance, other specialty property-casualty insurance and related services. The Company operates through the Personal Lines, Commercial Lines and Property segments. The Company's Personal Lines segment writes insurance for personal autos, and recreational and other vehicles. The Commercial Lines business writes primary liability, physical damage, and business-related general liability and property insurance. It provides property insurance for homes, condos, manufactured homes, and renters, as well as personal umbrella insurance and primary and excess flood insurance. The Company's service business includes commercial auto insurance procedures/plans (CAIP) and commission-based businesses.</v>
      </c>
      <c r="E824" t="str">
        <f>_FV(A824,"Industry")</f>
        <v>Insurance</v>
      </c>
      <c r="F824" s="3">
        <f>_FV(A824,"Price")</f>
        <v>106.23</v>
      </c>
      <c r="G824" s="3">
        <f>_FV(A824,"High")</f>
        <v>107.15</v>
      </c>
      <c r="H824" s="3">
        <f>_FV(A824,"Low")</f>
        <v>105.575</v>
      </c>
      <c r="I824" s="3">
        <f>_FV(A824,"Open")</f>
        <v>105.62</v>
      </c>
      <c r="J824" s="3">
        <f>_FV(A824,"Previous close",TRUE)</f>
        <v>105.18</v>
      </c>
      <c r="K824" s="1">
        <f>_FV(A824,"Market cap",TRUE)</f>
        <v>62160835059</v>
      </c>
      <c r="L824" s="4">
        <f>_FV(A824,"Change (%)",TRUE)</f>
        <v>9.9829999999999988E-3</v>
      </c>
      <c r="M824" s="5" cm="1">
        <f t="array" ref="M824">_FV(A824,"Beta")</f>
        <v>0.46579999999999999</v>
      </c>
      <c r="N824" s="6" cm="1">
        <f t="array" ref="N824">_FV(A824,"Volume")</f>
        <v>725110</v>
      </c>
      <c r="O824" s="5" cm="1">
        <f t="array" ref="O824">_FV(A824,"P/E",TRUE)</f>
        <v>9.5642999999999994</v>
      </c>
      <c r="P824" s="6" cm="1">
        <f t="array" ref="P824">_FV(A824,"Employees")</f>
        <v>43326</v>
      </c>
      <c r="Q824" t="str" cm="1">
        <f t="array" ref="Q824">_FV(A824,"Exchange")</f>
        <v>New York Stock Exchange</v>
      </c>
    </row>
    <row r="825" spans="1:17" x14ac:dyDescent="0.25">
      <c r="A825" t="e" vm="830">
        <v>#VALUE!</v>
      </c>
      <c r="B825" t="str">
        <f>_FV(A825,"Ticker symbol",TRUE)</f>
        <v>MCO</v>
      </c>
      <c r="C825" t="str">
        <f>_FV(A825,"Name")</f>
        <v>MOODY'S CORPORATION</v>
      </c>
      <c r="D825" t="str">
        <f>_FV(A825,"Description")</f>
        <v>Moody's Corporation (Moody's) is a provider of credit ratings; credit, capital markets and economic related research, data and analytical tools; software solutions and related risk management services, quantitative credit risk measures, financial services training and certification services, and research and analytical services to financial institution customers. The Company operates in two segments: Moody's Investors Service (MIS) and Moody's Analytics (MA). The MIS segment includes its ratings operations. The MA segment develops a range of products and services that support financial analysis and risk management activities of institutional participants in financial markets. The MIS segment includes corporate finance group; structured finance group; financial institutions group; public, project and infrastructure finance, and MIS Other. The MA segment consists of three lines of business: data and analytics business, enterprise risk solutions and professional service.</v>
      </c>
      <c r="E825" t="str">
        <f>_FV(A825,"Industry")</f>
        <v>Professional &amp; Commercial Services</v>
      </c>
      <c r="F825" s="3">
        <f>_FV(A825,"Price")</f>
        <v>336.32</v>
      </c>
      <c r="G825" s="3">
        <f>_FV(A825,"High")</f>
        <v>338.59</v>
      </c>
      <c r="H825" s="3">
        <f>_FV(A825,"Low")</f>
        <v>334.25</v>
      </c>
      <c r="I825" s="3">
        <f>_FV(A825,"Open")</f>
        <v>334.59500000000003</v>
      </c>
      <c r="J825" s="3">
        <f>_FV(A825,"Previous close",TRUE)</f>
        <v>334.5</v>
      </c>
      <c r="K825" s="1">
        <f>_FV(A825,"Market cap",TRUE)</f>
        <v>62959104000</v>
      </c>
      <c r="L825" s="4">
        <f>_FV(A825,"Change (%)",TRUE)</f>
        <v>5.4410000000000005E-3</v>
      </c>
      <c r="M825" s="5" cm="1">
        <f t="array" ref="M825">_FV(A825,"Beta")</f>
        <v>1.1684000000000001</v>
      </c>
      <c r="N825" s="6" cm="1">
        <f t="array" ref="N825">_FV(A825,"Volume")</f>
        <v>209130</v>
      </c>
      <c r="O825" s="5" cm="1">
        <f t="array" ref="O825">_FV(A825,"P/E",TRUE)</f>
        <v>31.1996</v>
      </c>
      <c r="P825" s="6" cm="1">
        <f t="array" ref="P825">_FV(A825,"Employees")</f>
        <v>11558</v>
      </c>
      <c r="Q825" t="str" cm="1">
        <f t="array" ref="Q825">_FV(A825,"Exchange")</f>
        <v>New York Stock Exchange</v>
      </c>
    </row>
    <row r="826" spans="1:17" x14ac:dyDescent="0.25">
      <c r="A826" t="e" vm="831">
        <v>#VALUE!</v>
      </c>
      <c r="B826" t="str">
        <f>_FV(A826,"Ticker symbol",TRUE)</f>
        <v>COF</v>
      </c>
      <c r="C826" t="str">
        <f>_FV(A826,"Name")</f>
        <v>CAPITAL ONE FINANCIAL CORPORATION</v>
      </c>
      <c r="D826" t="str">
        <f>_FV(A826,"Description")</f>
        <v>Capital One Financial Corporation is a diversified financial services holding company. The Company, along with its subsidiaries, offers a range of financial products and services to consumers, small businesses and commercial clients through branches, the Internet and other distribution channels. The Company's segments include Credit Card, Consumer Banking, Commercial Banking and Other. The Credit Card segment consists of its domestic consumer and small business card lending, and the international card lending businesses in Canada and the United Kingdom. The Consumer Banking segment consists of its branch-based lending and deposit gathering activities for consumers and small businesses, national deposit gathering, national auto lending and consumer home loan lending and servicing activities. The Commercial Banking consists of its lending, deposit gathering and treasury management services to commercial real estate, and commercial and industrial customers.</v>
      </c>
      <c r="E826" t="str">
        <f>_FV(A826,"Industry")</f>
        <v>Banking Services</v>
      </c>
      <c r="F826" s="3">
        <f>_FV(A826,"Price")</f>
        <v>159.47</v>
      </c>
      <c r="G826" s="3">
        <f>_FV(A826,"High")</f>
        <v>160.31</v>
      </c>
      <c r="H826" s="3">
        <f>_FV(A826,"Low")</f>
        <v>158.7243</v>
      </c>
      <c r="I826" s="3">
        <f>_FV(A826,"Open")</f>
        <v>159.19</v>
      </c>
      <c r="J826" s="3">
        <f>_FV(A826,"Previous close",TRUE)</f>
        <v>157.71</v>
      </c>
      <c r="K826" s="1">
        <f>_FV(A826,"Market cap",TRUE)</f>
        <v>73163767551</v>
      </c>
      <c r="L826" s="4">
        <f>_FV(A826,"Change (%)",TRUE)</f>
        <v>1.1160000000000002E-2</v>
      </c>
      <c r="M826" s="5" cm="1">
        <f t="array" ref="M826">_FV(A826,"Beta")</f>
        <v>1.7863</v>
      </c>
      <c r="N826" s="6" cm="1">
        <f t="array" ref="N826">_FV(A826,"Volume")</f>
        <v>1341754</v>
      </c>
      <c r="O826" s="5" cm="1">
        <f t="array" ref="O826">_FV(A826,"P/E",TRUE)</f>
        <v>10.366</v>
      </c>
      <c r="P826" s="6" cm="1">
        <f t="array" ref="P826">_FV(A826,"Employees")</f>
        <v>51985</v>
      </c>
      <c r="Q826" t="str" cm="1">
        <f t="array" ref="Q826">_FV(A826,"Exchange")</f>
        <v>New York Stock Exchange</v>
      </c>
    </row>
    <row r="827" spans="1:17" x14ac:dyDescent="0.25">
      <c r="A827" t="e" vm="832">
        <v>#VALUE!</v>
      </c>
      <c r="B827" t="str">
        <f>_FV(A827,"Ticker symbol",TRUE)</f>
        <v>GPN</v>
      </c>
      <c r="C827" t="str">
        <f>_FV(A827,"Name")</f>
        <v>GLOBAL PAYMENTS INC.</v>
      </c>
      <c r="D827" t="str">
        <f>_FV(A827,"Description")</f>
        <v>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v>
      </c>
      <c r="E827" t="str">
        <f>_FV(A827,"Industry")</f>
        <v>Professional &amp; Commercial Services</v>
      </c>
      <c r="F827" s="3">
        <f>_FV(A827,"Price")</f>
        <v>199.87</v>
      </c>
      <c r="G827" s="3">
        <f>_FV(A827,"High")</f>
        <v>201.9785</v>
      </c>
      <c r="H827" s="3">
        <f>_FV(A827,"Low")</f>
        <v>199.035</v>
      </c>
      <c r="I827" s="3">
        <f>_FV(A827,"Open")</f>
        <v>201.65</v>
      </c>
      <c r="J827" s="3">
        <f>_FV(A827,"Previous close",TRUE)</f>
        <v>201.41</v>
      </c>
      <c r="K827" s="1">
        <f>_FV(A827,"Market cap",TRUE)</f>
        <v>59004761959</v>
      </c>
      <c r="L827" s="4">
        <f>_FV(A827,"Change (%)",TRUE)</f>
        <v>-7.6459999999999992E-3</v>
      </c>
      <c r="M827" s="5" cm="1">
        <f t="array" ref="M827">_FV(A827,"Beta")</f>
        <v>1.1955</v>
      </c>
      <c r="N827" s="6" cm="1">
        <f t="array" ref="N827">_FV(A827,"Volume")</f>
        <v>382355</v>
      </c>
      <c r="O827" s="5" cm="1">
        <f t="array" ref="O827">_FV(A827,"P/E",TRUE)</f>
        <v>94.636399999999995</v>
      </c>
      <c r="P827" s="6" cm="1">
        <f t="array" ref="P827">_FV(A827,"Employees")</f>
        <v>24000</v>
      </c>
      <c r="Q827" t="str" cm="1">
        <f t="array" ref="Q827">_FV(A827,"Exchange")</f>
        <v>New York Stock Exchange</v>
      </c>
    </row>
    <row r="828" spans="1:17" x14ac:dyDescent="0.25">
      <c r="A828" t="e" vm="833">
        <v>#VALUE!</v>
      </c>
      <c r="B828" t="str">
        <f>_FV(A828,"Ticker symbol",TRUE)</f>
        <v>ECL</v>
      </c>
      <c r="C828" t="str">
        <f>_FV(A828,"Name")</f>
        <v>ECOLAB INC.</v>
      </c>
      <c r="D828" t="str">
        <f>_FV(A828,"Description")</f>
        <v>Ecolab Inc. provides water, hygiene and energy technologies and services. The Company's cleaning and sanitizing programs and products, pest elimination services and equipment maintenance and repair services support customers in the foodservice, food and beverage processing, hospitality, healthcare, government and education, retail, textile care and commercial facilities management sectors in over 170 countries. Its segments include Global Industrial, Global Institutional, Global Energy, Other and Corporate. Its Global Industrial segment consists of the Water, Food and Beverage, Paper and Textile Care operating units. Its Global Institutional segment consists of the Institutional, Specialty and Healthcare operating units. The Global Energy segment provides on-site and technology-driven solutions to the global drilling, oil and gas production, refining, and petrochemical industries. The Company's Other segment consists of the Pest Elimination operating units.</v>
      </c>
      <c r="E828" t="str">
        <f>_FV(A828,"Industry")</f>
        <v>Chemicals</v>
      </c>
      <c r="F828" s="3">
        <f>_FV(A828,"Price")</f>
        <v>227.23</v>
      </c>
      <c r="G828" s="3">
        <f>_FV(A828,"High")</f>
        <v>230</v>
      </c>
      <c r="H828" s="3">
        <f>_FV(A828,"Low")</f>
        <v>227.01</v>
      </c>
      <c r="I828" s="3">
        <f>_FV(A828,"Open")</f>
        <v>229.72</v>
      </c>
      <c r="J828" s="3">
        <f>_FV(A828,"Previous close",TRUE)</f>
        <v>228.43</v>
      </c>
      <c r="K828" s="1">
        <f>_FV(A828,"Market cap",TRUE)</f>
        <v>65005526663</v>
      </c>
      <c r="L828" s="4">
        <f>_FV(A828,"Change (%)",TRUE)</f>
        <v>-5.2529999999999999E-3</v>
      </c>
      <c r="M828" s="5" cm="1">
        <f t="array" ref="M828">_FV(A828,"Beta")</f>
        <v>0.99129999999999996</v>
      </c>
      <c r="N828" s="6" cm="1">
        <f t="array" ref="N828">_FV(A828,"Volume")</f>
        <v>452346</v>
      </c>
      <c r="O828" s="5" cm="1">
        <f t="array" ref="O828">_FV(A828,"P/E",TRUE)</f>
        <v>75.560500000000005</v>
      </c>
      <c r="P828" s="6" cm="1">
        <f t="array" ref="P828">_FV(A828,"Employees")</f>
        <v>44000</v>
      </c>
      <c r="Q828" t="str" cm="1">
        <f t="array" ref="Q828">_FV(A828,"Exchange")</f>
        <v>New York Stock Exchange</v>
      </c>
    </row>
    <row r="829" spans="1:17" x14ac:dyDescent="0.25">
      <c r="A829" t="e" vm="834">
        <v>#VALUE!</v>
      </c>
      <c r="B829" t="str">
        <f>_FV(A829,"Ticker symbol",TRUE)</f>
        <v>D</v>
      </c>
      <c r="C829" t="str">
        <f>_FV(A829,"Name")</f>
        <v>Dominion Energy, Inc.</v>
      </c>
      <c r="D829" t="str">
        <f>_FV(A829,"Description")</f>
        <v>Dominion Energy, Inc is a producer and transporter of energy. Dominion is focused on its investment in regulated electric generation, transmission and distribution infrastructure. The Company manages its operations through three segments: Dominion Energy Virginia, Gas Distribution and Dominion Energy South Carolina. Energy’s portfolio of assets includes approximately 30,700 MW of electric generating capacity, 10,400 miles of electric transmission lines and 85,000 miles of electric distribution lines.</v>
      </c>
      <c r="E829" t="str">
        <f>_FV(A829,"Industry")</f>
        <v>Electrical Utilities &amp; IPPs</v>
      </c>
      <c r="F829" s="3">
        <f>_FV(A829,"Price")</f>
        <v>79.274000000000001</v>
      </c>
      <c r="G829" s="3">
        <f>_FV(A829,"High")</f>
        <v>79.754999999999995</v>
      </c>
      <c r="H829" s="3">
        <f>_FV(A829,"Low")</f>
        <v>78.31</v>
      </c>
      <c r="I829" s="3">
        <f>_FV(A829,"Open")</f>
        <v>78.745000000000005</v>
      </c>
      <c r="J829" s="3">
        <f>_FV(A829,"Previous close",TRUE)</f>
        <v>78.45</v>
      </c>
      <c r="K829" s="1">
        <f>_FV(A829,"Market cap",TRUE)</f>
        <v>63936415285</v>
      </c>
      <c r="L829" s="4">
        <f>_FV(A829,"Change (%)",TRUE)</f>
        <v>1.0503999999999999E-2</v>
      </c>
      <c r="M829" s="5" cm="1">
        <f t="array" ref="M829">_FV(A829,"Beta")</f>
        <v>0.35549999999999998</v>
      </c>
      <c r="N829" s="6" cm="1">
        <f t="array" ref="N829">_FV(A829,"Volume")</f>
        <v>1180488</v>
      </c>
      <c r="O829" s="5" cm="1">
        <f t="array" ref="O829">_FV(A829,"P/E",TRUE)</f>
        <v>68.724800000000002</v>
      </c>
      <c r="P829" s="6" cm="1">
        <f t="array" ref="P829">_FV(A829,"Employees")</f>
        <v>17300</v>
      </c>
      <c r="Q829" t="str" cm="1">
        <f t="array" ref="Q829">_FV(A829,"Exchange")</f>
        <v>New York Stock Exchange</v>
      </c>
    </row>
    <row r="830" spans="1:17" x14ac:dyDescent="0.25">
      <c r="A830" t="e" vm="835">
        <v>#VALUE!</v>
      </c>
      <c r="B830" t="str">
        <f>_FV(A830,"Ticker symbol",TRUE)</f>
        <v>MMC</v>
      </c>
      <c r="C830" t="str">
        <f>_FV(A830,"Name")</f>
        <v>MARSH &amp; MCLENNAN COMPANIES, INC.</v>
      </c>
      <c r="D830" t="str">
        <f>_FV(A830,"Description")</f>
        <v>Marsh &amp; McLennan Companies, Inc. is a professional services firm offering clients advice and solutions in risk, strategy and people. The Company is the parent company of various risk advisors and specialty consultants, including Marsh, the insurance broker; Guy Carpenter, the risk and reinsurance specialist; Mercer, the provider of human resource and investment related financial advice and services, and Oliver Wyman Group, the management and economic consultancy. It conducts business through two segments: Risk and Insurance Services, which includes risk management activities, as well as insurance and reinsurance broking and services, and Consulting includes health, retirement, talent and investments consulting services and products, and specialized management, economic and brand consulting services. It conducts business in the Risk and Insurance Services segment through Marsh and Guy Carpenter. It conducts business in the Consulting segment through Mercer and Oliver Wyman Group.</v>
      </c>
      <c r="E830" t="str">
        <f>_FV(A830,"Industry")</f>
        <v>Insurance</v>
      </c>
      <c r="F830" s="3">
        <f>_FV(A830,"Price")</f>
        <v>138.72999999999999</v>
      </c>
      <c r="G830" s="3">
        <f>_FV(A830,"High")</f>
        <v>139.22</v>
      </c>
      <c r="H830" s="3">
        <f>_FV(A830,"Low")</f>
        <v>137.63</v>
      </c>
      <c r="I830" s="3">
        <f>_FV(A830,"Open")</f>
        <v>138.28</v>
      </c>
      <c r="J830" s="3">
        <f>_FV(A830,"Previous close",TRUE)</f>
        <v>137.97</v>
      </c>
      <c r="K830" s="1">
        <f>_FV(A830,"Market cap",TRUE)</f>
        <v>70548630487</v>
      </c>
      <c r="L830" s="4">
        <f>_FV(A830,"Change (%)",TRUE)</f>
        <v>5.5079999999999999E-3</v>
      </c>
      <c r="M830" s="5" cm="1">
        <f t="array" ref="M830">_FV(A830,"Beta")</f>
        <v>0.90569999999999995</v>
      </c>
      <c r="N830" s="6" cm="1">
        <f t="array" ref="N830">_FV(A830,"Volume")</f>
        <v>427811</v>
      </c>
      <c r="O830" s="5" cm="1">
        <f t="array" ref="O830">_FV(A830,"P/E",TRUE)</f>
        <v>31.534400000000002</v>
      </c>
      <c r="P830" s="6" cm="1">
        <f t="array" ref="P830">_FV(A830,"Employees")</f>
        <v>76000</v>
      </c>
      <c r="Q830" t="str" cm="1">
        <f t="array" ref="Q830">_FV(A830,"Exchange")</f>
        <v>New York Stock Exchange</v>
      </c>
    </row>
    <row r="831" spans="1:17" x14ac:dyDescent="0.25">
      <c r="A831" t="e" vm="836">
        <v>#VALUE!</v>
      </c>
      <c r="B831" t="str">
        <f>_FV(A831,"Ticker symbol",TRUE)</f>
        <v>APD</v>
      </c>
      <c r="C831" t="str">
        <f>_FV(A831,"Name")</f>
        <v>AIR PRODUCTS AND CHEMICALS, INC.</v>
      </c>
      <c r="D831" t="str">
        <f>_FV(A831,"Description")</f>
        <v>Air Products and Chemicals, Inc., is an industrial gases company. The Company's Industrial Gases business provides atmospheric and process gases and related equipment to manufacturing markets, including refining and petrochemical, metals, electronics, and food and beverage. The Company is also a supplier of liquefied natural gas process technology and equipment. The Company operates through five segments: Industrial Gases-Americas, Industrial Gases-Europe, Middle East, and Africa (EMEA), Industrial Gases-Asia, Industrial Gases-Global, and Corporate and other.</v>
      </c>
      <c r="E831" t="str">
        <f>_FV(A831,"Industry")</f>
        <v>Chemicals</v>
      </c>
      <c r="F831" s="3">
        <f>_FV(A831,"Price")</f>
        <v>295.86</v>
      </c>
      <c r="G831" s="3">
        <f>_FV(A831,"High")</f>
        <v>302.85000000000002</v>
      </c>
      <c r="H831" s="3">
        <f>_FV(A831,"Low")</f>
        <v>293.29000000000002</v>
      </c>
      <c r="I831" s="3">
        <f>_FV(A831,"Open")</f>
        <v>297.16000000000003</v>
      </c>
      <c r="J831" s="3">
        <f>_FV(A831,"Previous close",TRUE)</f>
        <v>290.55</v>
      </c>
      <c r="K831" s="1">
        <f>_FV(A831,"Market cap",TRUE)</f>
        <v>65466983634</v>
      </c>
      <c r="L831" s="4">
        <f>_FV(A831,"Change (%)",TRUE)</f>
        <v>1.8276000000000001E-2</v>
      </c>
      <c r="M831" s="5" cm="1">
        <f t="array" ref="M831">_FV(A831,"Beta")</f>
        <v>0.77769999999999995</v>
      </c>
      <c r="N831" s="6" cm="1">
        <f t="array" ref="N831">_FV(A831,"Volume")</f>
        <v>645468</v>
      </c>
      <c r="O831" s="5" cm="1">
        <f t="array" ref="O831">_FV(A831,"P/E",TRUE)</f>
        <v>34.061300000000003</v>
      </c>
      <c r="P831" s="6" cm="1">
        <f t="array" ref="P831">_FV(A831,"Employees")</f>
        <v>19000</v>
      </c>
      <c r="Q831" t="str" cm="1">
        <f t="array" ref="Q831">_FV(A831,"Exchange")</f>
        <v>New York Stock Exchange</v>
      </c>
    </row>
    <row r="832" spans="1:17" x14ac:dyDescent="0.25">
      <c r="A832" t="e" vm="837">
        <v>#VALUE!</v>
      </c>
      <c r="B832" t="str">
        <f>_FV(A832,"Ticker symbol",TRUE)</f>
        <v>HCA</v>
      </c>
      <c r="C832" t="str">
        <f>_FV(A832,"Name")</f>
        <v>HCA HEALTHCARE, INC.</v>
      </c>
      <c r="D832" t="str">
        <f>_FV(A832,"Description")</f>
        <v>HCA Healthcare, Inc., formerly HCA Holdings, Inc., is a holding company. The Company, through its subsidiaries, owns and operates hospitals and related healthcare entities. As of December 31, 2016, the Company operated in two geographically organized groups, including the National and American Groups. As of December 31, 2016, the National Group included 84 hospitals, which were located in Alaska, California, Florida, southern Georgia, Idaho, Indiana, northern Kentucky, Nevada, New Hampshire, South Carolina, Utah and Virginia. As of December 31, 2016, the American Group included 80 hospitals, which were located in Colorado, northern Georgia, Kansas, southern Kentucky, Louisiana, Mississippi, Missouri, Oklahoma, Tennessee and Texas. As of December 31, 2016, the Company operated six hospitals in England. The Company owns, manages or operates hospitals, freestanding surgery centers and freestanding emergency care facilities, walk-in clinics, diagnostic and imaging centers, among others.</v>
      </c>
      <c r="E832" t="str">
        <f>_FV(A832,"Industry")</f>
        <v>Healthcare Providers &amp; Services</v>
      </c>
      <c r="F832" s="3">
        <f>_FV(A832,"Price")</f>
        <v>213.1</v>
      </c>
      <c r="G832" s="3">
        <f>_FV(A832,"High")</f>
        <v>213.88</v>
      </c>
      <c r="H832" s="3">
        <f>_FV(A832,"Low")</f>
        <v>210</v>
      </c>
      <c r="I832" s="3">
        <f>_FV(A832,"Open")</f>
        <v>211.19</v>
      </c>
      <c r="J832" s="3">
        <f>_FV(A832,"Previous close",TRUE)</f>
        <v>210.52</v>
      </c>
      <c r="K832" s="1">
        <f>_FV(A832,"Market cap",TRUE)</f>
        <v>71801253390</v>
      </c>
      <c r="L832" s="4">
        <f>_FV(A832,"Change (%)",TRUE)</f>
        <v>1.2255E-2</v>
      </c>
      <c r="M832" s="5" cm="1">
        <f t="array" ref="M832">_FV(A832,"Beta")</f>
        <v>1.6509</v>
      </c>
      <c r="N832" s="6" cm="1">
        <f t="array" ref="N832">_FV(A832,"Volume")</f>
        <v>397896</v>
      </c>
      <c r="O832" s="5" cm="1">
        <f t="array" ref="O832">_FV(A832,"P/E",TRUE)</f>
        <v>15.736499999999999</v>
      </c>
      <c r="P832" s="6" cm="1">
        <f t="array" ref="P832">_FV(A832,"Employees")</f>
        <v>127000</v>
      </c>
      <c r="Q832" t="str" cm="1">
        <f t="array" ref="Q832">_FV(A832,"Exchange")</f>
        <v>New York Stock Exchange</v>
      </c>
    </row>
    <row r="833" spans="1:17" x14ac:dyDescent="0.25">
      <c r="A833" t="e" vm="838">
        <v>#VALUE!</v>
      </c>
      <c r="B833" t="str">
        <f>_FV(A833,"Ticker symbol",TRUE)</f>
        <v>ICE</v>
      </c>
      <c r="C833" t="str">
        <f>_FV(A833,"Name")</f>
        <v>INTERCONTINENTAL EXCHANGE, INC.</v>
      </c>
      <c r="D833" t="str">
        <f>_FV(A833,"Description")</f>
        <v>Intercontinental Exchange, Inc. is an operator of regulated exchanges, clearing houses and listings venues. The Company provides data services for commodity and financial markets. The Company's segments include Trading and Clearing segment, and Data and Listings segment. The Trading and Clearing segment includes the Company's transaction-based execution and clearing businesses. The Company's Data and Listings segment includes its subscription-based data services and securities listings businesses. The Company operates regulated marketplaces for listing, trading and clearing a range of derivatives and securities contracts across the asset classes, including energy and agricultural commodities, interest rates, equities, equity derivatives, exchange traded funds, credit derivatives, bonds and currencies. The Company offers market data services to support the trading, investment, risk management and connectivity needs of customers across a range of asset classes.</v>
      </c>
      <c r="E833" t="str">
        <f>_FV(A833,"Industry")</f>
        <v>Investment Banking &amp; Investment Services</v>
      </c>
      <c r="F833" s="3">
        <f>_FV(A833,"Price")</f>
        <v>115.53</v>
      </c>
      <c r="G833" s="3">
        <f>_FV(A833,"High")</f>
        <v>115.93</v>
      </c>
      <c r="H833" s="3">
        <f>_FV(A833,"Low")</f>
        <v>114.15430000000001</v>
      </c>
      <c r="I833" s="3">
        <f>_FV(A833,"Open")</f>
        <v>114.78</v>
      </c>
      <c r="J833" s="3">
        <f>_FV(A833,"Previous close",TRUE)</f>
        <v>114.81</v>
      </c>
      <c r="K833" s="1">
        <f>_FV(A833,"Market cap",TRUE)</f>
        <v>65016321321</v>
      </c>
      <c r="L833" s="4">
        <f>_FV(A833,"Change (%)",TRUE)</f>
        <v>6.2709999999999997E-3</v>
      </c>
      <c r="M833" s="5" cm="1">
        <f t="array" ref="M833">_FV(A833,"Beta")</f>
        <v>0.7329</v>
      </c>
      <c r="N833" s="6" cm="1">
        <f t="array" ref="N833">_FV(A833,"Volume")</f>
        <v>564459</v>
      </c>
      <c r="O833" s="5" cm="1">
        <f t="array" ref="O833">_FV(A833,"P/E",TRUE)</f>
        <v>30.7273</v>
      </c>
      <c r="P833" s="6" cm="1">
        <f t="array" ref="P833">_FV(A833,"Employees")</f>
        <v>8964</v>
      </c>
      <c r="Q833" t="str" cm="1">
        <f t="array" ref="Q833">_FV(A833,"Exchange")</f>
        <v>New York Stock Exchange</v>
      </c>
    </row>
    <row r="834" spans="1:17" x14ac:dyDescent="0.25">
      <c r="A834" t="e" vm="839">
        <v>#VALUE!</v>
      </c>
      <c r="B834" t="str">
        <f>_FV(A834,"Ticker symbol",TRUE)</f>
        <v>VMW</v>
      </c>
      <c r="C834" t="str">
        <f>_FV(A834,"Name")</f>
        <v>VMWARE, INC.</v>
      </c>
      <c r="D834" t="str">
        <f>_FV(A834,"Description")</f>
        <v>VMware, Inc. is an information technology (IT) company. The Company is engaged in development and application of virtualization technologies with x86 server-based computing, separating application software from the underlying hardware. The Company offers various products, which allow organizations to manage IT resources across private clouds and multi-cloud, multi-device environments by leveraging synergies across three product categories: Software-Defined Data Center (SDDC), Hybrid Cloud Computing and End-User Computing (EUC). The SDDC is designed to transform and modernize the data center into an on-demand service that addresses application requirements by abstracting, pooling and automating the services that are required from the underlying hardware. The Company provides many storage and availability products to offer data storage and protection options to all applications running on the vSphere platform. Its wholly owned subsidiary include Pivotal Software Inc.</v>
      </c>
      <c r="E834" t="str">
        <f>_FV(A834,"Industry")</f>
        <v>Software &amp; IT Services</v>
      </c>
      <c r="F834" s="3">
        <f>_FV(A834,"Price")</f>
        <v>163.24</v>
      </c>
      <c r="G834" s="3">
        <f>_FV(A834,"High")</f>
        <v>164.41</v>
      </c>
      <c r="H834" s="3">
        <f>_FV(A834,"Low")</f>
        <v>162.61000000000001</v>
      </c>
      <c r="I834" s="3">
        <f>_FV(A834,"Open")</f>
        <v>162.62</v>
      </c>
      <c r="J834" s="3">
        <f>_FV(A834,"Previous close",TRUE)</f>
        <v>163.41</v>
      </c>
      <c r="K834" s="1">
        <f>_FV(A834,"Market cap",TRUE)</f>
        <v>68396956012</v>
      </c>
      <c r="L834" s="4">
        <f>_FV(A834,"Change (%)",TRUE)</f>
        <v>-1.0399999999999999E-3</v>
      </c>
      <c r="M834" s="5" cm="1">
        <f t="array" ref="M834">_FV(A834,"Beta")</f>
        <v>0.81989999999999996</v>
      </c>
      <c r="N834" s="6" cm="1">
        <f t="array" ref="N834">_FV(A834,"Volume")</f>
        <v>427672</v>
      </c>
      <c r="O834" s="5" cm="1">
        <f t="array" ref="O834">_FV(A834,"P/E",TRUE)</f>
        <v>33.593299999999999</v>
      </c>
      <c r="P834" s="6" cm="1">
        <f t="array" ref="P834">_FV(A834,"Employees")</f>
        <v>34000</v>
      </c>
      <c r="Q834" t="str" cm="1">
        <f t="array" ref="Q834">_FV(A834,"Exchange")</f>
        <v>New York Stock Exchange</v>
      </c>
    </row>
    <row r="835" spans="1:17" x14ac:dyDescent="0.25">
      <c r="A835" t="e" vm="840">
        <v>#VALUE!</v>
      </c>
      <c r="B835" t="str">
        <f>_FV(A835,"Ticker symbol",TRUE)</f>
        <v>SO</v>
      </c>
      <c r="C835" t="str">
        <f>_FV(A835,"Name")</f>
        <v>THE SOUTHERN COMPANY</v>
      </c>
      <c r="D835" t="str">
        <f>_FV(A835,"Description")</f>
        <v>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v>
      </c>
      <c r="E835" t="str">
        <f>_FV(A835,"Industry")</f>
        <v>Electrical Utilities &amp; IPPs</v>
      </c>
      <c r="F835" s="3">
        <f>_FV(A835,"Price")</f>
        <v>66.584999999999994</v>
      </c>
      <c r="G835" s="3">
        <f>_FV(A835,"High")</f>
        <v>66.915000000000006</v>
      </c>
      <c r="H835" s="3">
        <f>_FV(A835,"Low")</f>
        <v>66.42</v>
      </c>
      <c r="I835" s="3">
        <f>_FV(A835,"Open")</f>
        <v>66.45</v>
      </c>
      <c r="J835" s="3">
        <f>_FV(A835,"Previous close",TRUE)</f>
        <v>66.260000000000005</v>
      </c>
      <c r="K835" s="1">
        <f>_FV(A835,"Market cap",TRUE)</f>
        <v>70144850000</v>
      </c>
      <c r="L835" s="4">
        <f>_FV(A835,"Change (%)",TRUE)</f>
        <v>4.9049999999999996E-3</v>
      </c>
      <c r="M835" s="5" cm="1">
        <f t="array" ref="M835">_FV(A835,"Beta")</f>
        <v>0.437</v>
      </c>
      <c r="N835" s="6" cm="1">
        <f t="array" ref="N835">_FV(A835,"Volume")</f>
        <v>1275952</v>
      </c>
      <c r="O835" s="5" cm="1">
        <f t="array" ref="O835">_FV(A835,"P/E",TRUE)</f>
        <v>20.8459</v>
      </c>
      <c r="P835" s="6" cm="1">
        <f t="array" ref="P835">_FV(A835,"Employees")</f>
        <v>27700</v>
      </c>
      <c r="Q835" t="str" cm="1">
        <f t="array" ref="Q835">_FV(A835,"Exchange")</f>
        <v>New York Stock Exchange</v>
      </c>
    </row>
    <row r="836" spans="1:17" x14ac:dyDescent="0.25">
      <c r="A836" t="e" vm="841">
        <v>#VALUE!</v>
      </c>
      <c r="B836" t="str">
        <f>_FV(A836,"Ticker symbol",TRUE)</f>
        <v>DELL</v>
      </c>
      <c r="C836" t="str">
        <f>_FV(A836,"Name")</f>
        <v>DELL TECHNOLOGIES INC.</v>
      </c>
      <c r="D836" t="str">
        <f>_FV(A836,"Description")</f>
        <v>Dell Technologies Inc., formerly Denali Holding Inc., is a provider of information technology solutions. The Company operates through two segments: Client Solutions and Enterprise Solutions Group (ESG). The Client Solutions segment includes sales to commercial and consumer customers of desktops, thin client products and notebooks, as well as services and third-party software and peripherals closely tied to the sale of Client Solutions hardware. Its offerings include hardware, such as desktop personal computers, notebooks and tablets, and peripherals, such as monitors, printers and projectors, as well as third-party software and peripherals. It also offers cloud-enabled data analytics and infrastructure management services. The ESG segment includes servers, networking and storage, as well as services and third-party software and peripherals that are closely tied to the sale of ESG hardware. It designs, develops, manufactures, markets, sells and supports a range of products and services.</v>
      </c>
      <c r="E836" t="str">
        <f>_FV(A836,"Industry")</f>
        <v>Computers, Phones &amp; Household Electronics</v>
      </c>
      <c r="F836" s="3">
        <f>_FV(A836,"Price")</f>
        <v>99.82</v>
      </c>
      <c r="G836" s="3">
        <f>_FV(A836,"High")</f>
        <v>101.23</v>
      </c>
      <c r="H836" s="3">
        <f>_FV(A836,"Low")</f>
        <v>99.605000000000004</v>
      </c>
      <c r="I836" s="3">
        <f>_FV(A836,"Open")</f>
        <v>101.17</v>
      </c>
      <c r="J836" s="3">
        <f>_FV(A836,"Previous close",TRUE)</f>
        <v>101.06</v>
      </c>
      <c r="K836" s="1">
        <f>_FV(A836,"Market cap",TRUE)</f>
        <v>76129459868</v>
      </c>
      <c r="L836" s="4">
        <f>_FV(A836,"Change (%)",TRUE)</f>
        <v>-1.2270000000000001E-2</v>
      </c>
      <c r="M836" s="5" cm="1">
        <f t="array" ref="M836">_FV(A836,"Beta")</f>
        <v>0.94279999999999997</v>
      </c>
      <c r="N836" s="6" cm="1">
        <f t="array" ref="N836">_FV(A836,"Volume")</f>
        <v>448958</v>
      </c>
      <c r="O836" s="5" cm="1">
        <f t="array" ref="O836">_FV(A836,"P/E",TRUE)</f>
        <v>23.909099999999999</v>
      </c>
      <c r="P836" s="6" cm="1">
        <f t="array" ref="P836">_FV(A836,"Employees")</f>
        <v>158000</v>
      </c>
      <c r="Q836" t="str" cm="1">
        <f t="array" ref="Q836">_FV(A836,"Exchange")</f>
        <v>New York Stock Exchange</v>
      </c>
    </row>
    <row r="837" spans="1:17" x14ac:dyDescent="0.25">
      <c r="A837" t="e" vm="842">
        <v>#VALUE!</v>
      </c>
      <c r="B837" t="str">
        <f>_FV(A837,"Ticker symbol",TRUE)</f>
        <v>WBK</v>
      </c>
      <c r="C837" t="str">
        <f>_FV(A837,"Name")</f>
        <v>WESTPAC BANKING CORPORATION</v>
      </c>
      <c r="D837" t="str">
        <f>_FV(A837,"Description")</f>
        <v>Westpac Banking Corporation is a banking organization. The Company provides a range of banking and financial services in these markets, including consumer, business and institutional banking and wealth management services. The Company’s operations consist of various divisions including Consumer, Business, Westpac Institutional Bank (WIB) and Westpac New Zealand. Consumer division is responsible for sales and service to consumer customers in Australia. Business division provides business banking and wealth facilities and products for customers across Australia. WIB delivers a broad range of financial products and services to commercial, corporate, institutional and government customers operating in, or with connections to Australia and New Zealand. Westpac New Zealand is responsible for sales and service of banking, wealth and insurance products for consumer, business and institutional customers in New Zealand.</v>
      </c>
      <c r="E837" t="str">
        <f>_FV(A837,"Industry")</f>
        <v>Banking Services</v>
      </c>
      <c r="F837" s="3">
        <f>_FV(A837,"Price")</f>
        <v>20.765000000000001</v>
      </c>
      <c r="G837" s="3">
        <f>_FV(A837,"High")</f>
        <v>20.8</v>
      </c>
      <c r="H837" s="3">
        <f>_FV(A837,"Low")</f>
        <v>20.7</v>
      </c>
      <c r="I837" s="3">
        <f>_FV(A837,"Open")</f>
        <v>20.75</v>
      </c>
      <c r="J837" s="3">
        <f>_FV(A837,"Previous close",TRUE)</f>
        <v>20.48</v>
      </c>
      <c r="K837" s="2">
        <f>_FV(A837,"Market cap",TRUE)</f>
        <v>74455710000</v>
      </c>
      <c r="L837" s="4">
        <f>_FV(A837,"Change (%)",TRUE)</f>
        <v>1.3916E-2</v>
      </c>
      <c r="M837" s="5" cm="1">
        <f t="array" ref="M837">_FV(A837,"Beta")</f>
        <v>0.97450000000000003</v>
      </c>
      <c r="N837" s="6" cm="1">
        <f t="array" ref="N837">_FV(A837,"Volume")</f>
        <v>19130</v>
      </c>
      <c r="O837" s="5" cm="1">
        <f t="array" ref="O837">_FV(A837,"P/E",TRUE)</f>
        <v>23.0731</v>
      </c>
      <c r="P837" s="6" cm="1">
        <f t="array" ref="P837">_FV(A837,"Employees")</f>
        <v>33607</v>
      </c>
      <c r="Q837" t="str" cm="1">
        <f t="array" ref="Q837">_FV(A837,"Exchange")</f>
        <v>New York Stock Exchange</v>
      </c>
    </row>
    <row r="838" spans="1:17" x14ac:dyDescent="0.25">
      <c r="A838" t="e" vm="843">
        <v>#VALUE!</v>
      </c>
      <c r="B838" t="str">
        <f>_FV(A838,"Ticker symbol",TRUE)</f>
        <v>SHW</v>
      </c>
      <c r="C838" t="str">
        <f>_FV(A838,"Name")</f>
        <v>THE SHERWIN-WILLIAMS COMPANY</v>
      </c>
      <c r="D838" t="str">
        <f>_FV(A838,"Description")</f>
        <v>The Sherwin-Williams Company is engaged in the development, manufacture, distribution and sale of paint, coatings and related products. The Company’s segments include The Americas Group, Consumer Brands Group and Performance Coatings Group. The Americas Group segment markets and sells Sherwin-Williams and other controlled brand architectural paint and coatings, protective and marine products, original equipment manufacturer (OEM) product finishes and related products. The Consumer Brands Group segment supplies a portfolio of branded and private-label architectural paint, stains, varnishes, industrial products, wood finishes products, wood preservatives, applicators, corrosion inhibitors, aerosols, caulks and adhesives. The Performance Coatings Group segment develops and sells industrial coatings for wood finishing and general industrial applications, automotive refinish, protective and marine coatings, coil coatings, packaging coatings, and resins and colorants.</v>
      </c>
      <c r="E838" t="str">
        <f>_FV(A838,"Industry")</f>
        <v>Chemicals</v>
      </c>
      <c r="F838" s="3">
        <f>_FV(A838,"Price")</f>
        <v>291.89999999999998</v>
      </c>
      <c r="G838" s="3">
        <f>_FV(A838,"High")</f>
        <v>293.01499999999999</v>
      </c>
      <c r="H838" s="3">
        <f>_FV(A838,"Low")</f>
        <v>288.43</v>
      </c>
      <c r="I838" s="3">
        <f>_FV(A838,"Open")</f>
        <v>289.11</v>
      </c>
      <c r="J838" s="3">
        <f>_FV(A838,"Previous close",TRUE)</f>
        <v>287.23</v>
      </c>
      <c r="K838" s="1">
        <f>_FV(A838,"Market cap",TRUE)</f>
        <v>77630688240</v>
      </c>
      <c r="L838" s="4">
        <f>_FV(A838,"Change (%)",TRUE)</f>
        <v>1.6258999999999999E-2</v>
      </c>
      <c r="M838" s="5" cm="1">
        <f t="array" ref="M838">_FV(A838,"Beta")</f>
        <v>1.0806</v>
      </c>
      <c r="N838" s="6" cm="1">
        <f t="array" ref="N838">_FV(A838,"Volume")</f>
        <v>574417</v>
      </c>
      <c r="O838" s="5" cm="1">
        <f t="array" ref="O838">_FV(A838,"P/E",TRUE)</f>
        <v>26.728300000000001</v>
      </c>
      <c r="P838" s="6" cm="1">
        <f t="array" ref="P838">_FV(A838,"Employees")</f>
        <v>61031</v>
      </c>
      <c r="Q838" t="str" cm="1">
        <f t="array" ref="Q838">_FV(A838,"Exchange")</f>
        <v>New York Stock Exchange</v>
      </c>
    </row>
    <row r="839" spans="1:17" x14ac:dyDescent="0.25">
      <c r="A839" t="e" vm="844">
        <v>#VALUE!</v>
      </c>
      <c r="B839" t="str">
        <f>_FV(A839,"Ticker symbol",TRUE)</f>
        <v>CL</v>
      </c>
      <c r="C839" t="str">
        <f>_FV(A839,"Name")</f>
        <v>COLGATE-PALMOLIVE COMPANY</v>
      </c>
      <c r="D839" t="str">
        <f>_FV(A839,"Description")</f>
        <v>Colgate-Palmolive Company (Colgate) is a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Company's oral care products include Colgate Total, Colgate Sensitive Pro-Relief, Colgate Max Fresh and Colgate Optic White. The Company is also engaged in various product categories of the personal care market with operations in liquid hand soap, which it sells under the Palmolive, Protex and Softsoap brands. The Company manufactures and markets a range of products for the home care market, including Palmolive and Ajax dishwashing liquids, Fabuloso and Ajax household cleaners and Murphy's Oil Soap. The Company, through its Hill's Pet Nutrition segment (Hill's), manufactures pet nutrition products for dogs and cats.</v>
      </c>
      <c r="E839" t="str">
        <f>_FV(A839,"Industry")</f>
        <v>Personal &amp; Household Products &amp; Services</v>
      </c>
      <c r="F839" s="3">
        <f>_FV(A839,"Price")</f>
        <v>83.74</v>
      </c>
      <c r="G839" s="3">
        <f>_FV(A839,"High")</f>
        <v>83.920500000000004</v>
      </c>
      <c r="H839" s="3">
        <f>_FV(A839,"Low")</f>
        <v>82.44</v>
      </c>
      <c r="I839" s="3">
        <f>_FV(A839,"Open")</f>
        <v>82.65</v>
      </c>
      <c r="J839" s="3">
        <f>_FV(A839,"Previous close",TRUE)</f>
        <v>82.18</v>
      </c>
      <c r="K839" s="1">
        <f>_FV(A839,"Market cap",TRUE)</f>
        <v>70841427312</v>
      </c>
      <c r="L839" s="4">
        <f>_FV(A839,"Change (%)",TRUE)</f>
        <v>1.8983E-2</v>
      </c>
      <c r="M839" s="5" cm="1">
        <f t="array" ref="M839">_FV(A839,"Beta")</f>
        <v>0.59919999999999995</v>
      </c>
      <c r="N839" s="6" cm="1">
        <f t="array" ref="N839">_FV(A839,"Volume")</f>
        <v>1871358</v>
      </c>
      <c r="O839" s="5" cm="1">
        <f t="array" ref="O839">_FV(A839,"P/E",TRUE)</f>
        <v>26.4877</v>
      </c>
      <c r="P839" s="6" cm="1">
        <f t="array" ref="P839">_FV(A839,"Employees")</f>
        <v>34200</v>
      </c>
      <c r="Q839" t="str" cm="1">
        <f t="array" ref="Q839">_FV(A839,"Exchange")</f>
        <v>New York Stock Exchange</v>
      </c>
    </row>
    <row r="840" spans="1:17" x14ac:dyDescent="0.25">
      <c r="A840" t="e" vm="845">
        <v>#VALUE!</v>
      </c>
      <c r="B840" t="str">
        <f>_FV(A840,"Ticker symbol",TRUE)</f>
        <v>NSC</v>
      </c>
      <c r="C840" t="str">
        <f>_FV(A840,"Name")</f>
        <v>NORFOLK SOUTHERN CORPORATION</v>
      </c>
      <c r="D840" t="str">
        <f>_FV(A840,"Description")</f>
        <v>Norfolk Southern Corporation is a holding company engaged in the rail transportation business. As of December 31, 2016, the Company operated approximately 19,500 miles of road primarily in the East and Midwest. The Company is engaged in the rail transportation of raw materials, intermediate products and finished goods primarily in the Southeast, East and Midwest. The Company, through interchange with rail carriers, to and from the rest of the United States. The Company also transports overseas freight through various Atlantic and Gulf Coast ports. It provides logistics services and offers the intermodal network in the eastern half of the United States. The Company's system reaches various manufacturing plants, electric generating facilities, mines, distribution centers and other businesses located in its service area. The Company's intermodal market group consists of shipments moving in trailers, domestic and international containers, and RoadRailer equipment.</v>
      </c>
      <c r="E840" t="str">
        <f>_FV(A840,"Industry")</f>
        <v>Freight &amp; Logistics Services</v>
      </c>
      <c r="F840" s="3">
        <f>_FV(A840,"Price")</f>
        <v>294.14999999999998</v>
      </c>
      <c r="G840" s="3">
        <f>_FV(A840,"High")</f>
        <v>295.14</v>
      </c>
      <c r="H840" s="3">
        <f>_FV(A840,"Low")</f>
        <v>291.04500000000002</v>
      </c>
      <c r="I840" s="3">
        <f>_FV(A840,"Open")</f>
        <v>291.49</v>
      </c>
      <c r="J840" s="3">
        <f>_FV(A840,"Previous close",TRUE)</f>
        <v>289.81</v>
      </c>
      <c r="K840" s="1">
        <f>_FV(A840,"Market cap",TRUE)</f>
        <v>73608390150</v>
      </c>
      <c r="L840" s="4">
        <f>_FV(A840,"Change (%)",TRUE)</f>
        <v>1.4975E-2</v>
      </c>
      <c r="M840" s="5" cm="1">
        <f t="array" ref="M840">_FV(A840,"Beta")</f>
        <v>1.2977000000000001</v>
      </c>
      <c r="N840" s="6" cm="1">
        <f t="array" ref="N840">_FV(A840,"Volume")</f>
        <v>345816</v>
      </c>
      <c r="O840" s="5" cm="1">
        <f t="array" ref="O840">_FV(A840,"P/E",TRUE)</f>
        <v>32.049100000000003</v>
      </c>
      <c r="P840" s="6" cm="1">
        <f t="array" ref="P840">_FV(A840,"Employees")</f>
        <v>20156</v>
      </c>
      <c r="Q840" t="str" cm="1">
        <f t="array" ref="Q840">_FV(A840,"Exchange")</f>
        <v>New York Stock Exchange</v>
      </c>
    </row>
    <row r="841" spans="1:17" x14ac:dyDescent="0.25">
      <c r="A841" t="e" vm="846">
        <v>#VALUE!</v>
      </c>
      <c r="B841" t="str">
        <f>_FV(A841,"Ticker symbol",TRUE)</f>
        <v>BDX</v>
      </c>
      <c r="C841" t="str">
        <f>_FV(A841,"Name")</f>
        <v>BECTON, DICKINSON AND COMPANY</v>
      </c>
      <c r="D841" t="str">
        <f>_FV(A841,"Description")</f>
        <v>Becton, Dickinson and Company (BD) is a global medical technology company engaged in the development, manufacture and sale of a range of medical supplies, devices, laboratory equipment and diagnostic products. The Company operates through two segments: BD Medical and BD Life Sciences. The BD Medical segment produces an array of medical technologies and devices that are used to help improve healthcare delivery in a range of settings. BD Medical consists of various business units, including diabetes care, medication and procedural solutions, medication management solutions and pharmaceutical systems. The BD Life Sciences segment provides products for the safe collection and transport of diagnostics specimens, and instruments and reagent systems to detect a range of infectious diseases, healthcare-associated infections and cancers. The Company's BD Life Sciences segment consists of various business units, including preanalytical systems, diagnostic systems and biosciences.</v>
      </c>
      <c r="E841" t="str">
        <f>_FV(A841,"Industry")</f>
        <v>Healthcare Equipment &amp; Supplies</v>
      </c>
      <c r="F841" s="3">
        <f>_FV(A841,"Price")</f>
        <v>247.185</v>
      </c>
      <c r="G841" s="3">
        <f>_FV(A841,"High")</f>
        <v>247.3</v>
      </c>
      <c r="H841" s="3">
        <f>_FV(A841,"Low")</f>
        <v>239.13</v>
      </c>
      <c r="I841" s="3">
        <f>_FV(A841,"Open")</f>
        <v>239.77</v>
      </c>
      <c r="J841" s="3">
        <f>_FV(A841,"Previous close",TRUE)</f>
        <v>239.39</v>
      </c>
      <c r="K841" s="1">
        <f>_FV(A841,"Market cap",TRUE)</f>
        <v>71822073600</v>
      </c>
      <c r="L841" s="4">
        <f>_FV(A841,"Change (%)",TRUE)</f>
        <v>3.2562000000000001E-2</v>
      </c>
      <c r="M841" s="5" cm="1">
        <f t="array" ref="M841">_FV(A841,"Beta")</f>
        <v>0.76800000000000002</v>
      </c>
      <c r="N841" s="6" cm="1">
        <f t="array" ref="N841">_FV(A841,"Volume")</f>
        <v>747888</v>
      </c>
      <c r="O841" s="5" cm="1">
        <f t="array" ref="O841">_FV(A841,"P/E",TRUE)</f>
        <v>42.602600000000002</v>
      </c>
      <c r="P841" s="6" cm="1">
        <f t="array" ref="P841">_FV(A841,"Employees")</f>
        <v>72000</v>
      </c>
      <c r="Q841" t="str" cm="1">
        <f t="array" ref="Q841">_FV(A841,"Exchange")</f>
        <v>New York Stock Exchange</v>
      </c>
    </row>
    <row r="842" spans="1:17" x14ac:dyDescent="0.25">
      <c r="A842" t="e" vm="847">
        <v>#VALUE!</v>
      </c>
      <c r="B842" t="str">
        <f>_FV(A842,"Ticker symbol",TRUE)</f>
        <v>CB</v>
      </c>
      <c r="C842" t="str">
        <f>_FV(A842,"Name")</f>
        <v>Chubb Ltd</v>
      </c>
      <c r="D842" t="str">
        <f>_FV(A842,"Description")</f>
        <v>Chubb Limited is a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v>
      </c>
      <c r="E842" t="str">
        <f>_FV(A842,"Industry")</f>
        <v>Insurance</v>
      </c>
      <c r="F842" s="3">
        <f>_FV(A842,"Price")</f>
        <v>175.5</v>
      </c>
      <c r="G842" s="3">
        <f>_FV(A842,"High")</f>
        <v>177.19</v>
      </c>
      <c r="H842" s="3">
        <f>_FV(A842,"Low")</f>
        <v>174.96</v>
      </c>
      <c r="I842" s="3">
        <f>_FV(A842,"Open")</f>
        <v>176.91</v>
      </c>
      <c r="J842" s="3">
        <f>_FV(A842,"Previous close",TRUE)</f>
        <v>176.39</v>
      </c>
      <c r="K842" s="1">
        <f>_FV(A842,"Market cap",TRUE)</f>
        <v>78920700300</v>
      </c>
      <c r="L842" s="4">
        <f>_FV(A842,"Change (%)",TRUE)</f>
        <v>-5.0460000000000001E-3</v>
      </c>
      <c r="M842" s="5" cm="1">
        <f t="array" ref="M842">_FV(A842,"Beta")</f>
        <v>0.71360000000000001</v>
      </c>
      <c r="N842" s="6" cm="1">
        <f t="array" ref="N842">_FV(A842,"Volume")</f>
        <v>403740</v>
      </c>
      <c r="O842" s="5" cm="1">
        <f t="array" ref="O842">_FV(A842,"P/E",TRUE)</f>
        <v>14.3269</v>
      </c>
      <c r="P842" s="6" cm="1">
        <f t="array" ref="P842">_FV(A842,"Employees")</f>
        <v>31000</v>
      </c>
      <c r="Q842" t="str" cm="1">
        <f t="array" ref="Q842">_FV(A842,"Exchange")</f>
        <v>New York Stock Exchange</v>
      </c>
    </row>
    <row r="843" spans="1:17" x14ac:dyDescent="0.25">
      <c r="A843" t="e" vm="848">
        <v>#VALUE!</v>
      </c>
      <c r="B843" t="str">
        <f>_FV(A843,"Ticker symbol",TRUE)</f>
        <v>ITW</v>
      </c>
      <c r="C843" t="str">
        <f>_FV(A843,"Name")</f>
        <v>ILLINOIS TOOL WORKS INC.</v>
      </c>
      <c r="D843" t="str">
        <f>_FV(A843,"Description")</f>
        <v>Illinois Tool Works Inc. is a manufacturer of industrial products and equipment. The Company operates through seven segments. The Automotive OEM segment produces components and fasteners for automotive-related applications.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for industrial and commercial applications. The Polymers &amp; Fluids segment produces adhesives, sealants, lubrication and cutting fluids, and fluids and polymers for auto aftermarket maintenance and appearance. The Construction Products segment supplies engineered fastening systems and solutions. The Specialty Products segment produces beverage packaging equipment and consumables, product coding and marking equipment and consumables, and appliance components and fasteners.</v>
      </c>
      <c r="E843" t="str">
        <f>_FV(A843,"Industry")</f>
        <v>Consumer Goods Conglomerates</v>
      </c>
      <c r="F843" s="3">
        <f>_FV(A843,"Price")</f>
        <v>241.14</v>
      </c>
      <c r="G843" s="3">
        <f>_FV(A843,"High")</f>
        <v>242.065</v>
      </c>
      <c r="H843" s="3">
        <f>_FV(A843,"Low")</f>
        <v>238.51</v>
      </c>
      <c r="I843" s="3">
        <f>_FV(A843,"Open")</f>
        <v>240.72</v>
      </c>
      <c r="J843" s="3">
        <f>_FV(A843,"Previous close",TRUE)</f>
        <v>238.28</v>
      </c>
      <c r="K843" s="1">
        <f>_FV(A843,"Market cap",TRUE)</f>
        <v>76316059542</v>
      </c>
      <c r="L843" s="4">
        <f>_FV(A843,"Change (%)",TRUE)</f>
        <v>1.2003E-2</v>
      </c>
      <c r="M843" s="5" cm="1">
        <f t="array" ref="M843">_FV(A843,"Beta")</f>
        <v>1.109</v>
      </c>
      <c r="N843" s="6" cm="1">
        <f t="array" ref="N843">_FV(A843,"Volume")</f>
        <v>238633</v>
      </c>
      <c r="O843" s="5" cm="1">
        <f t="array" ref="O843">_FV(A843,"P/E",TRUE)</f>
        <v>34.218400000000003</v>
      </c>
      <c r="P843" s="6" cm="1">
        <f t="array" ref="P843">_FV(A843,"Employees")</f>
        <v>43000</v>
      </c>
      <c r="Q843" t="str" cm="1">
        <f t="array" ref="Q843">_FV(A843,"Exchange")</f>
        <v>New York Stock Exchange</v>
      </c>
    </row>
    <row r="844" spans="1:17" x14ac:dyDescent="0.25">
      <c r="A844" t="e" vm="849">
        <v>#VALUE!</v>
      </c>
      <c r="B844" t="str">
        <f>_FV(A844,"Ticker symbol",TRUE)</f>
        <v>DUK</v>
      </c>
      <c r="C844" t="str">
        <f>_FV(A844,"Name")</f>
        <v>DUKE ENERGY CORPORATION</v>
      </c>
      <c r="D844" t="str">
        <f>_FV(A844,"Description")</f>
        <v>Duke Energy Corporation (Duke Energy) is an energy company. Its segments include Electric Utilities and Infrastructure; Gas Utilities and Infrastructure, and Commercial Renewables. The Company operates in the United States through its direct and indirect subsidiaries. Electric Utilities and Infrastructure segment provides retail electric service through the generation, transmission, distribution and sells electricity to customers within the Southeast and Midwest regions of the United States. The operations include electricity sold wholesale to municipalities, electric cooperative utilities and other load-serving entities. Gas Utilities and Infrastructure segment serves residential, commercial, industrial and power generation natural gas customers. Commercial Renewables primarily acquires, builds, develops and operates wind and solar renewable generation throughout the continental United States. Its 144 MWac Pflugerville Solar Project generate energy to power approximately 27,000 homes.</v>
      </c>
      <c r="E844" t="str">
        <f>_FV(A844,"Industry")</f>
        <v>Electrical Utilities &amp; IPPs</v>
      </c>
      <c r="F844" s="3">
        <f>_FV(A844,"Price")</f>
        <v>102.19499999999999</v>
      </c>
      <c r="G844" s="3">
        <f>_FV(A844,"High")</f>
        <v>102.95</v>
      </c>
      <c r="H844" s="3">
        <f>_FV(A844,"Low")</f>
        <v>101.06</v>
      </c>
      <c r="I844" s="3">
        <f>_FV(A844,"Open")</f>
        <v>101.21</v>
      </c>
      <c r="J844" s="3">
        <f>_FV(A844,"Previous close",TRUE)</f>
        <v>100.86</v>
      </c>
      <c r="K844" s="1">
        <f>_FV(A844,"Market cap",TRUE)</f>
        <v>78610080217</v>
      </c>
      <c r="L844" s="4">
        <f>_FV(A844,"Change (%)",TRUE)</f>
        <v>1.3236000000000001E-2</v>
      </c>
      <c r="M844" s="5" cm="1">
        <f t="array" ref="M844">_FV(A844,"Beta")</f>
        <v>0.24479999999999999</v>
      </c>
      <c r="N844" s="6" cm="1">
        <f t="array" ref="N844">_FV(A844,"Volume")</f>
        <v>1205919</v>
      </c>
      <c r="O844" s="5" cm="1">
        <f t="array" ref="O844">_FV(A844,"P/E",TRUE)</f>
        <v>58.083399999999997</v>
      </c>
      <c r="P844" s="6" cm="1">
        <f t="array" ref="P844">_FV(A844,"Employees")</f>
        <v>27535</v>
      </c>
      <c r="Q844" t="str" cm="1">
        <f t="array" ref="Q844">_FV(A844,"Exchange")</f>
        <v>New York Stock Exchange</v>
      </c>
    </row>
    <row r="845" spans="1:17" x14ac:dyDescent="0.25">
      <c r="A845" t="e" vm="850">
        <v>#VALUE!</v>
      </c>
      <c r="B845" t="str">
        <f>_FV(A845,"Ticker symbol",TRUE)</f>
        <v>PNC</v>
      </c>
      <c r="C845" t="str">
        <f>_FV(A845,"Name")</f>
        <v>THE PNC FINANCIAL SERVICES GROUP, INC.</v>
      </c>
      <c r="D845" t="str">
        <f>_FV(A845,"Description")</f>
        <v>PNC Financial Services Group, Inc. is a diversified financial services company. The Company has businesses engaged in retail banking, including residential mortgage, corporate and institutional banking and asset management. The Company's segments include Retail Banking, Corporate &amp; Institutional Banking and Asset Management Group. Retail Banking provides deposit, lending, brokerage, investment management and cash management products and services. Corporate &amp; Institutional Banking provides lending, treasury management and capital markets-related products and services. Asset Management Group includes personal wealth management for high net worth and ultra-high net worth clients and institutional asset management.</v>
      </c>
      <c r="E845" t="str">
        <f>_FV(A845,"Industry")</f>
        <v>Banking Services</v>
      </c>
      <c r="F845" s="3">
        <f>_FV(A845,"Price")</f>
        <v>201.71</v>
      </c>
      <c r="G845" s="3">
        <f>_FV(A845,"High")</f>
        <v>203.87819999999999</v>
      </c>
      <c r="H845" s="3">
        <f>_FV(A845,"Low")</f>
        <v>200.86</v>
      </c>
      <c r="I845" s="3">
        <f>_FV(A845,"Open")</f>
        <v>203.01</v>
      </c>
      <c r="J845" s="3">
        <f>_FV(A845,"Previous close",TRUE)</f>
        <v>198.91</v>
      </c>
      <c r="K845" s="1">
        <f>_FV(A845,"Market cap",TRUE)</f>
        <v>85698167693</v>
      </c>
      <c r="L845" s="4">
        <f>_FV(A845,"Change (%)",TRUE)</f>
        <v>1.4076999999999999E-2</v>
      </c>
      <c r="M845" s="5" cm="1">
        <f t="array" ref="M845">_FV(A845,"Beta")</f>
        <v>1.3875999999999999</v>
      </c>
      <c r="N845" s="6" cm="1">
        <f t="array" ref="N845">_FV(A845,"Volume")</f>
        <v>552653</v>
      </c>
      <c r="O845" s="5" cm="1">
        <f t="array" ref="O845">_FV(A845,"P/E",TRUE)</f>
        <v>22.395800000000001</v>
      </c>
      <c r="P845" s="6" cm="1">
        <f t="array" ref="P845">_FV(A845,"Employees")</f>
        <v>51257</v>
      </c>
      <c r="Q845" t="str" cm="1">
        <f t="array" ref="Q845">_FV(A845,"Exchange")</f>
        <v>New York Stock Exchange</v>
      </c>
    </row>
    <row r="846" spans="1:17" x14ac:dyDescent="0.25">
      <c r="A846" t="e" vm="851">
        <v>#VALUE!</v>
      </c>
      <c r="B846" t="str">
        <f>_FV(A846,"Ticker symbol",TRUE)</f>
        <v>FDX</v>
      </c>
      <c r="C846" t="str">
        <f>_FV(A846,"Name")</f>
        <v>FEDEX CORPORATION</v>
      </c>
      <c r="D846" t="str">
        <f>_FV(A846,"Description")</f>
        <v>FedEx Corporation (FedEx) provides a portfolio of transportation, e-commerce and business services through companies competing collectively, operating independently and managed collaboratively, under the FedEx brand. The Company's segments include FedEx Express, TNT Express, FedEx Ground, FedEx Freight and FedEx Services. The FedEx Express segment offers a range of the United States domestic and international shipping services for delivery of packages and freight. TNT Express segment collects, transports and delivers documents, parcels and freight on a day-definite or time-definite basis. The FedEx Ground segment provides business and residential money-back guaranteed ground package delivery services. The FedEx Freight segment offers less-than-truckload (LTL) freight services. The FedEx Services segment provides its other companies with sales, marketing, information technology, communications, customer service and other back-office support.</v>
      </c>
      <c r="E846" t="str">
        <f>_FV(A846,"Industry")</f>
        <v>Freight &amp; Logistics Services</v>
      </c>
      <c r="F846" s="3">
        <f>_FV(A846,"Price")</f>
        <v>315.995</v>
      </c>
      <c r="G846" s="3">
        <f>_FV(A846,"High")</f>
        <v>317</v>
      </c>
      <c r="H846" s="3">
        <f>_FV(A846,"Low")</f>
        <v>312.14999999999998</v>
      </c>
      <c r="I846" s="3">
        <f>_FV(A846,"Open")</f>
        <v>314.60000000000002</v>
      </c>
      <c r="J846" s="3">
        <f>_FV(A846,"Previous close",TRUE)</f>
        <v>314.69</v>
      </c>
      <c r="K846" s="1">
        <f>_FV(A846,"Market cap",TRUE)</f>
        <v>83846776889</v>
      </c>
      <c r="L846" s="4">
        <f>_FV(A846,"Change (%)",TRUE)</f>
        <v>4.1470000000000005E-3</v>
      </c>
      <c r="M846" s="5" cm="1">
        <f t="array" ref="M846">_FV(A846,"Beta")</f>
        <v>1.2675000000000001</v>
      </c>
      <c r="N846" s="6" cm="1">
        <f t="array" ref="N846">_FV(A846,"Volume")</f>
        <v>783635</v>
      </c>
      <c r="O846" s="5" cm="1">
        <f t="array" ref="O846">_FV(A846,"P/E",TRUE)</f>
        <v>27.865500000000001</v>
      </c>
      <c r="P846" s="6" cm="1">
        <f t="array" ref="P846">_FV(A846,"Employees")</f>
        <v>183000</v>
      </c>
      <c r="Q846" t="str" cm="1">
        <f t="array" ref="Q846">_FV(A846,"Exchange")</f>
        <v>New York Stock Exchange</v>
      </c>
    </row>
    <row r="847" spans="1:17" x14ac:dyDescent="0.25">
      <c r="A847" t="e" vm="852">
        <v>#VALUE!</v>
      </c>
      <c r="B847" t="str">
        <f>_FV(A847,"Ticker symbol",TRUE)</f>
        <v>COP</v>
      </c>
      <c r="C847" t="str">
        <f>_FV(A847,"Name")</f>
        <v>CONOCOPHILLIPS</v>
      </c>
      <c r="D847" t="str">
        <f>_FV(A847,"Description")</f>
        <v>ConocoPhillips is an independent exploration and production company. The Company explores for, produces, transports and markets crude oil, bitumen, natural gas, liquefied natural gas (LNG) and natural gas liquids. The Company operates through six segments: Alaska, Lower 48, Canada, Europe and North Africa, Asia Pacific and Middle East, and Other International. The Alaska segment explores for, produces, transports and markets crude oil, natural gas liquids, natural gas and LNG. The Lower 48 segment consists of operations located in the United States Lower 48 states and the Gulf of Mexico. Its Canadian operations consists of oil sands developments in the Athabasca Region of northeastern Alberta. The Europe and North Africa segment consists of operations and exploration activities in Norway and Libya. The Asia Pacific and Middle East segment has exploration and production operations in China, Indonesia and Malaysia.</v>
      </c>
      <c r="E847" t="str">
        <f>_FV(A847,"Industry")</f>
        <v>Oil &amp; Gas</v>
      </c>
      <c r="F847" s="3">
        <f>_FV(A847,"Price")</f>
        <v>57.66</v>
      </c>
      <c r="G847" s="3">
        <f>_FV(A847,"High")</f>
        <v>59.34</v>
      </c>
      <c r="H847" s="3">
        <f>_FV(A847,"Low")</f>
        <v>57.267000000000003</v>
      </c>
      <c r="I847" s="3">
        <f>_FV(A847,"Open")</f>
        <v>58.23</v>
      </c>
      <c r="J847" s="3">
        <f>_FV(A847,"Previous close",TRUE)</f>
        <v>57.1</v>
      </c>
      <c r="K847" s="1">
        <f>_FV(A847,"Market cap",TRUE)</f>
        <v>77965026660</v>
      </c>
      <c r="L847" s="4">
        <f>_FV(A847,"Change (%)",TRUE)</f>
        <v>9.8069999999999997E-3</v>
      </c>
      <c r="M847" s="5" cm="1">
        <f t="array" ref="M847">_FV(A847,"Beta")</f>
        <v>1.7674000000000001</v>
      </c>
      <c r="N847" s="6" cm="1">
        <f t="array" ref="N847">_FV(A847,"Volume")</f>
        <v>4197707</v>
      </c>
      <c r="O847" s="5" cm="1">
        <f t="array" ref="O847">_FV(A847,"P/E",TRUE)</f>
        <v>0</v>
      </c>
      <c r="P847" s="6" cm="1">
        <f t="array" ref="P847">_FV(A847,"Employees")</f>
        <v>10300</v>
      </c>
      <c r="Q847" t="str" cm="1">
        <f t="array" ref="Q847">_FV(A847,"Exchange")</f>
        <v>New York Stock Exchange</v>
      </c>
    </row>
    <row r="848" spans="1:17" x14ac:dyDescent="0.25">
      <c r="A848" t="e" vm="853">
        <v>#VALUE!</v>
      </c>
      <c r="B848" t="str">
        <f>_FV(A848,"Ticker symbol",TRUE)</f>
        <v>ZTS</v>
      </c>
      <c r="C848" t="str">
        <f>_FV(A848,"Name")</f>
        <v>ZOETIS INC.</v>
      </c>
      <c r="D848" t="str">
        <f>_FV(A848,"Description")</f>
        <v>Zoetis Inc. is engaged in the discovery, development, manufacture and commercialization of animal health medicines and vaccines, with a focus on both livestock and companion animals. The Company has a business, commercializing products across eight core species: cattle, swine, poultry, sheep and fish (collectively, livestock) and dogs, cats and horses (collectively, companion animals), and within five product categories: anti-infectives, vaccines, parasiticides, medicated feed additives and other pharmaceuticals. The Company's segments include the United States and International. Within each of these operating segments, it offers a product portfolio for both livestock and companion animal customers. Its livestock products include Ceftiofur injectable line, Draxxin, Spectramast, Bovi-Shield line, Rispoval line, Suvaxyn/Fostera, Embrex devices and Lutalyse. Its companion animal products include Clavamox/Synulox, Convenia, ProHeart, Revolution/Stronghold, Apoquel, Cerenia and Rimadyl.</v>
      </c>
      <c r="E848" t="str">
        <f>_FV(A848,"Industry")</f>
        <v>Pharmaceuticals</v>
      </c>
      <c r="F848" s="3">
        <f>_FV(A848,"Price")</f>
        <v>172.89</v>
      </c>
      <c r="G848" s="3">
        <f>_FV(A848,"High")</f>
        <v>173.24</v>
      </c>
      <c r="H848" s="3">
        <f>_FV(A848,"Low")</f>
        <v>170.77</v>
      </c>
      <c r="I848" s="3">
        <f>_FV(A848,"Open")</f>
        <v>172.47</v>
      </c>
      <c r="J848" s="3">
        <f>_FV(A848,"Previous close",TRUE)</f>
        <v>171.55</v>
      </c>
      <c r="K848" s="1">
        <f>_FV(A848,"Market cap",TRUE)</f>
        <v>82126225089</v>
      </c>
      <c r="L848" s="4">
        <f>_FV(A848,"Change (%)",TRUE)</f>
        <v>7.8110000000000002E-3</v>
      </c>
      <c r="M848" s="5" cm="1">
        <f t="array" ref="M848">_FV(A848,"Beta")</f>
        <v>0.63800000000000001</v>
      </c>
      <c r="N848" s="6" cm="1">
        <f t="array" ref="N848">_FV(A848,"Volume")</f>
        <v>459759</v>
      </c>
      <c r="O848" s="5" cm="1">
        <f t="array" ref="O848">_FV(A848,"P/E",TRUE)</f>
        <v>46.250999999999998</v>
      </c>
      <c r="P848" s="6" cm="1">
        <f t="array" ref="P848">_FV(A848,"Employees")</f>
        <v>11300</v>
      </c>
      <c r="Q848" t="str" cm="1">
        <f t="array" ref="Q848">_FV(A848,"Exchange")</f>
        <v>New York Stock Exchange</v>
      </c>
    </row>
    <row r="849" spans="1:17" x14ac:dyDescent="0.25">
      <c r="A849" t="e" vm="854">
        <v>#VALUE!</v>
      </c>
      <c r="B849" t="str">
        <f>_FV(A849,"Ticker symbol",TRUE)</f>
        <v>CCI</v>
      </c>
      <c r="C849" t="str">
        <f>_FV(A849,"Name")</f>
        <v>CROWN CASTLE INTERNATIONAL CORP.</v>
      </c>
      <c r="D849" t="str">
        <f>_FV(A849,"Description")</f>
        <v>Crown Castle International Corp. is a real estate investment trust, which owns, operates and leases shared wireless infrastructure that is geographically dispersed throughout the United States and Puerto Rico. The Company's segments include towers and small cells. As of December 31, 2016, it had approximately 40,000 towers and other structures, such as rooftops (collectively towers) and approximately 26,500 route miles of fiber (collectively small cells, and together with towers, wireless infrastructure). The towers segment provides access, including space or capacity to its towers, which are geographically dispersed throughout the United States. The towers segment also reflects certain network services relating to its towers. As of December 31, 2016, the small cells segment provided access, including space or capacity, to the Company's approximately 17,000 route miles of fiber primarily supporting small cell networks. The small cells segment also offers fiber-based solutions.</v>
      </c>
      <c r="E849" t="str">
        <f>_FV(A849,"Industry")</f>
        <v>Residential &amp; Commercial REIT</v>
      </c>
      <c r="F849" s="3">
        <f>_FV(A849,"Price")</f>
        <v>183.69</v>
      </c>
      <c r="G849" s="3">
        <f>_FV(A849,"High")</f>
        <v>183.91</v>
      </c>
      <c r="H849" s="3">
        <f>_FV(A849,"Low")</f>
        <v>182.82</v>
      </c>
      <c r="I849" s="3">
        <f>_FV(A849,"Open")</f>
        <v>183.5</v>
      </c>
      <c r="J849" s="3">
        <f>_FV(A849,"Previous close",TRUE)</f>
        <v>183.32</v>
      </c>
      <c r="K849" s="1">
        <f>_FV(A849,"Market cap",TRUE)</f>
        <v>79388907624</v>
      </c>
      <c r="L849" s="4">
        <f>_FV(A849,"Change (%)",TRUE)</f>
        <v>2.0180000000000003E-3</v>
      </c>
      <c r="M849" s="5" cm="1">
        <f t="array" ref="M849">_FV(A849,"Beta")</f>
        <v>0.36940000000000001</v>
      </c>
      <c r="N849" s="6" cm="1">
        <f t="array" ref="N849">_FV(A849,"Volume")</f>
        <v>572943</v>
      </c>
      <c r="O849" s="5" cm="1">
        <f t="array" ref="O849">_FV(A849,"P/E",TRUE)</f>
        <v>81.842600000000004</v>
      </c>
      <c r="P849" s="6" cm="1">
        <f t="array" ref="P849">_FV(A849,"Employees")</f>
        <v>4900</v>
      </c>
      <c r="Q849" t="str" cm="1">
        <f t="array" ref="Q849">_FV(A849,"Exchange")</f>
        <v>New York Stock Exchange</v>
      </c>
    </row>
    <row r="850" spans="1:17" x14ac:dyDescent="0.25">
      <c r="A850" t="e" vm="855">
        <v>#VALUE!</v>
      </c>
      <c r="B850" t="str">
        <f>_FV(A850,"Ticker symbol",TRUE)</f>
        <v>TJX</v>
      </c>
      <c r="C850" t="str">
        <f>_FV(A850,"Name")</f>
        <v>THE TJX COMPANIES, INC.</v>
      </c>
      <c r="D850" t="str">
        <f>_FV(A850,"Description")</f>
        <v>The TJX Companies, Inc. (TJX) is an off-price apparel and home fashions retailer in the United States and across the world. The Company operates through four segments: Marmaxx, HomeGoods, TJX Canada and TJX International. T.J. Maxx and Marshalls chains in the United States were collectively the off-price retailer in the United States with a total of 2,221 stores, as of January 28, 2017. The HomeGoods chain was an off-price retailer of home fashions in the United States with 579 stores. The TJX Canada segment operates the Winners, HomeSense and Marshalls chains in Canada. Winners is the off-price apparel and home fashions retailer in Canada. HomeSense offers home fashions off-price concept in Canada. The TJX International segment operates the T.K. Maxx and HomeSense chains in Europe. With 503 stores, T.K. Maxx operated in the United Kingdom, Ireland, Germany, Poland, Austria and the Netherlands.</v>
      </c>
      <c r="E850" t="str">
        <f>_FV(A850,"Industry")</f>
        <v>Diversified Retail</v>
      </c>
      <c r="F850" s="3">
        <f>_FV(A850,"Price")</f>
        <v>74.47</v>
      </c>
      <c r="G850" s="3">
        <f>_FV(A850,"High")</f>
        <v>74.64</v>
      </c>
      <c r="H850" s="3">
        <f>_FV(A850,"Low")</f>
        <v>73.890500000000003</v>
      </c>
      <c r="I850" s="3">
        <f>_FV(A850,"Open")</f>
        <v>74.19</v>
      </c>
      <c r="J850" s="3">
        <f>_FV(A850,"Previous close",TRUE)</f>
        <v>73.78</v>
      </c>
      <c r="K850" s="1">
        <f>_FV(A850,"Market cap",TRUE)</f>
        <v>89810447650</v>
      </c>
      <c r="L850" s="4">
        <f>_FV(A850,"Change (%)",TRUE)</f>
        <v>9.3520000000000009E-3</v>
      </c>
      <c r="M850" s="5" cm="1">
        <f t="array" ref="M850">_FV(A850,"Beta")</f>
        <v>0.98170000000000002</v>
      </c>
      <c r="N850" s="6" cm="1">
        <f t="array" ref="N850">_FV(A850,"Volume")</f>
        <v>2288594</v>
      </c>
      <c r="O850" s="5" cm="1">
        <f t="array" ref="O850">_FV(A850,"P/E",TRUE)</f>
        <v>1419.3920000000001</v>
      </c>
      <c r="P850" s="6" cm="1">
        <f t="array" ref="P850">_FV(A850,"Employees")</f>
        <v>320000</v>
      </c>
      <c r="Q850" t="str" cm="1">
        <f t="array" ref="Q850">_FV(A850,"Exchange")</f>
        <v>New York Stock Exchange</v>
      </c>
    </row>
    <row r="851" spans="1:17" x14ac:dyDescent="0.25">
      <c r="A851" t="e" vm="856">
        <v>#VALUE!</v>
      </c>
      <c r="B851" t="str">
        <f>_FV(A851,"Ticker symbol",TRUE)</f>
        <v>PLD</v>
      </c>
      <c r="C851" t="str">
        <f>_FV(A851,"Name")</f>
        <v>PROLOGIS, INC.</v>
      </c>
      <c r="D851" t="str">
        <f>_FV(A851,"Description")</f>
        <v>Prologis, Inc. is a real estate investment trust (REIT) company. The Company is engaged in the logistics real estate business. The Company's segments include Real Estate Operations and Strategic Capital. The Real Estate Operations segment consists of rental operations and development. The Company's Strategic Capital segment includes asset management services, as well as services performed for unconsolidated co-investment ventures. Its strategic capital segment gives the Company access to third-party capital, both private and public. The Company owns or has investments in, on an owned basis or through co-investment ventures, properties and development projects across approximately 976 million square feet (74 million square meters) in 19 countries.</v>
      </c>
      <c r="E851" t="str">
        <f>_FV(A851,"Industry")</f>
        <v>Residential &amp; Commercial REIT</v>
      </c>
      <c r="F851" s="3">
        <f>_FV(A851,"Price")</f>
        <v>116.94499999999999</v>
      </c>
      <c r="G851" s="3">
        <f>_FV(A851,"High")</f>
        <v>117.61</v>
      </c>
      <c r="H851" s="3">
        <f>_FV(A851,"Low")</f>
        <v>115.81</v>
      </c>
      <c r="I851" s="3">
        <f>_FV(A851,"Open")</f>
        <v>116.51</v>
      </c>
      <c r="J851" s="3">
        <f>_FV(A851,"Previous close",TRUE)</f>
        <v>116.02</v>
      </c>
      <c r="K851" s="1">
        <f>_FV(A851,"Market cap",TRUE)</f>
        <v>86512753485</v>
      </c>
      <c r="L851" s="4">
        <f>_FV(A851,"Change (%)",TRUE)</f>
        <v>7.9730000000000009E-3</v>
      </c>
      <c r="M851" s="5" cm="1">
        <f t="array" ref="M851">_FV(A851,"Beta")</f>
        <v>0.75109999999999999</v>
      </c>
      <c r="N851" s="6" cm="1">
        <f t="array" ref="N851">_FV(A851,"Volume")</f>
        <v>748819</v>
      </c>
      <c r="O851" s="5" cm="1">
        <f t="array" ref="O851">_FV(A851,"P/E",TRUE)</f>
        <v>63.965499999999999</v>
      </c>
      <c r="P851" s="6" cm="1">
        <f t="array" ref="P851">_FV(A851,"Employees")</f>
        <v>1945</v>
      </c>
      <c r="Q851" t="str" cm="1">
        <f t="array" ref="Q851">_FV(A851,"Exchange")</f>
        <v>New York Stock Exchange</v>
      </c>
    </row>
    <row r="852" spans="1:17" x14ac:dyDescent="0.25">
      <c r="A852" t="e" vm="857">
        <v>#VALUE!</v>
      </c>
      <c r="B852" t="str">
        <f>_FV(A852,"Ticker symbol",TRUE)</f>
        <v>TFC</v>
      </c>
      <c r="C852" t="str">
        <f>_FV(A852,"Name")</f>
        <v>Truist Financial Corporation</v>
      </c>
      <c r="D852" t="str">
        <f>_FV(A852,"Description")</f>
        <v>Truist Financial Corp, formerly BB&amp;T Corporation, is a financial holding company. The Company operates through its commercial bank subsidiary, Truist Bank (the Bank). It provides a range of banking services to individuals, businesses and municipalities. It offers a variety of loans and lease financing to individuals and entities, including insurance premium financing, permanent commercial real estate financing arrangements, loan servicing for third-party investors, direct consumer finance loans to individuals, credit card lending, automobile financing and equipment financing. It offers a range of other services, including deposits, life insurance, property and casualty insurance, health insurance and commercial general liability insurance on an agency basis and through a wholesale insurance brokerage operation, merchant services, trust and retirement services, comprehensive wealth advisory services, asset management and capital markets services.</v>
      </c>
      <c r="E852" t="str">
        <f>_FV(A852,"Industry")</f>
        <v>Banking Services</v>
      </c>
      <c r="F852" s="3">
        <f>_FV(A852,"Price")</f>
        <v>61.674999999999997</v>
      </c>
      <c r="G852" s="3">
        <f>_FV(A852,"High")</f>
        <v>62.1</v>
      </c>
      <c r="H852" s="3">
        <f>_FV(A852,"Low")</f>
        <v>61.25</v>
      </c>
      <c r="I852" s="3">
        <f>_FV(A852,"Open")</f>
        <v>61.58</v>
      </c>
      <c r="J852" s="3">
        <f>_FV(A852,"Previous close",TRUE)</f>
        <v>61.57</v>
      </c>
      <c r="K852" s="1">
        <f>_FV(A852,"Market cap",TRUE)</f>
        <v>82943315375</v>
      </c>
      <c r="L852" s="4">
        <f>_FV(A852,"Change (%)",TRUE)</f>
        <v>1.7050000000000001E-3</v>
      </c>
      <c r="M852" s="5" cm="1">
        <f t="array" ref="M852">_FV(A852,"Beta")</f>
        <v>1.3383</v>
      </c>
      <c r="N852" s="6" cm="1">
        <f t="array" ref="N852">_FV(A852,"Volume")</f>
        <v>1674158</v>
      </c>
      <c r="O852" s="5" cm="1">
        <f t="array" ref="O852">_FV(A852,"P/E",TRUE)</f>
        <v>18.47</v>
      </c>
      <c r="P852" s="6" cm="1">
        <f t="array" ref="P852">_FV(A852,"Employees")</f>
        <v>52294</v>
      </c>
      <c r="Q852" t="str" cm="1">
        <f t="array" ref="Q852">_FV(A852,"Exchange")</f>
        <v>New York Stock Exchange</v>
      </c>
    </row>
    <row r="853" spans="1:17" x14ac:dyDescent="0.25">
      <c r="A853" t="e" vm="858">
        <v>#VALUE!</v>
      </c>
      <c r="B853" t="str">
        <f>_FV(A853,"Ticker symbol",TRUE)</f>
        <v>GM</v>
      </c>
      <c r="C853" t="str">
        <f>_FV(A853,"Name")</f>
        <v>GENERAL MOTORS COMPANY</v>
      </c>
      <c r="D853" t="str">
        <f>_FV(A853,"Description")</f>
        <v>General Motors Company designs, builds and sells trucks, crossovers, cars and automobile parts worldwide. The Company provides automotive financing services through General Motors Financial Company, Inc. (GM Financial). GM North America (GMNA) and GM International (GMI) are its automotive segments. GMNA and GMI meets the demands of customers in North America with vehicles developed, manufactured and marketed under the Buick, Cadillac, Chevrolet, GMC and Holden brands. The Company's segments include GMNA, GMI, Cruise and GM Financial. The Company’s subsidiaries and business units include OnStar LLC, which provides vehicle connectivity services; Cruise LLC, which is in the development and commercialization of self-driving technology; GM Financial Co., is its finance subsidiary, and BrightDrop, which is developing an ecosystem and electrified products and services to help in first to last mile delivery operations.</v>
      </c>
      <c r="E853" t="str">
        <f>_FV(A853,"Industry")</f>
        <v>Automobiles &amp; Auto Parts</v>
      </c>
      <c r="F853" s="3">
        <f>_FV(A853,"Price")</f>
        <v>58.55</v>
      </c>
      <c r="G853" s="3">
        <f>_FV(A853,"High")</f>
        <v>59.58</v>
      </c>
      <c r="H853" s="3">
        <f>_FV(A853,"Low")</f>
        <v>58.515000000000001</v>
      </c>
      <c r="I853" s="3">
        <f>_FV(A853,"Open")</f>
        <v>59.05</v>
      </c>
      <c r="J853" s="3">
        <f>_FV(A853,"Previous close",TRUE)</f>
        <v>58.99</v>
      </c>
      <c r="K853" s="1">
        <f>_FV(A853,"Market cap",TRUE)</f>
        <v>84936787050</v>
      </c>
      <c r="L853" s="4">
        <f>_FV(A853,"Change (%)",TRUE)</f>
        <v>-7.4590000000000004E-3</v>
      </c>
      <c r="M853" s="5" cm="1">
        <f t="array" ref="M853">_FV(A853,"Beta")</f>
        <v>1.3614999999999999</v>
      </c>
      <c r="N853" s="6" cm="1">
        <f t="array" ref="N853">_FV(A853,"Volume")</f>
        <v>6242428</v>
      </c>
      <c r="O853" s="5" cm="1">
        <f t="array" ref="O853">_FV(A853,"P/E",TRUE)</f>
        <v>9.5398999999999994</v>
      </c>
      <c r="P853" s="6" cm="1">
        <f t="array" ref="P853">_FV(A853,"Employees")</f>
        <v>155000</v>
      </c>
      <c r="Q853" t="str" cm="1">
        <f t="array" ref="Q853">_FV(A853,"Exchange")</f>
        <v>New York Stock Exchange</v>
      </c>
    </row>
    <row r="854" spans="1:17" x14ac:dyDescent="0.25">
      <c r="A854" t="e" vm="859">
        <v>#VALUE!</v>
      </c>
      <c r="B854" t="str">
        <f>_FV(A854,"Ticker symbol",TRUE)</f>
        <v>USB</v>
      </c>
      <c r="C854" t="str">
        <f>_FV(A854,"Name")</f>
        <v>U.S. BANCORP</v>
      </c>
      <c r="D854" t="str">
        <f>_FV(A854,"Description")</f>
        <v>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v>
      </c>
      <c r="E854" t="str">
        <f>_FV(A854,"Industry")</f>
        <v>Banking Services</v>
      </c>
      <c r="F854" s="3">
        <f>_FV(A854,"Price")</f>
        <v>61.795000000000002</v>
      </c>
      <c r="G854" s="3">
        <f>_FV(A854,"High")</f>
        <v>62.27</v>
      </c>
      <c r="H854" s="3">
        <f>_FV(A854,"Low")</f>
        <v>61.71</v>
      </c>
      <c r="I854" s="3">
        <f>_FV(A854,"Open")</f>
        <v>61.8</v>
      </c>
      <c r="J854" s="3">
        <f>_FV(A854,"Previous close",TRUE)</f>
        <v>61.37</v>
      </c>
      <c r="K854" s="1">
        <f>_FV(A854,"Market cap",TRUE)</f>
        <v>92054652010</v>
      </c>
      <c r="L854" s="4">
        <f>_FV(A854,"Change (%)",TRUE)</f>
        <v>6.9249999999999997E-3</v>
      </c>
      <c r="M854" s="5" cm="1">
        <f t="array" ref="M854">_FV(A854,"Beta")</f>
        <v>1.1759999999999999</v>
      </c>
      <c r="N854" s="6" cm="1">
        <f t="array" ref="N854">_FV(A854,"Volume")</f>
        <v>2151708</v>
      </c>
      <c r="O854" s="5" cm="1">
        <f t="array" ref="O854">_FV(A854,"P/E",TRUE)</f>
        <v>16.192599999999999</v>
      </c>
      <c r="P854" s="6" cm="1">
        <f t="array" ref="P854">_FV(A854,"Employees")</f>
        <v>68108</v>
      </c>
      <c r="Q854" t="str" cm="1">
        <f t="array" ref="Q854">_FV(A854,"Exchange")</f>
        <v>New York Stock Exchange</v>
      </c>
    </row>
    <row r="855" spans="1:17" x14ac:dyDescent="0.25">
      <c r="A855" t="e" vm="860">
        <v>#VALUE!</v>
      </c>
      <c r="B855" t="str">
        <f>_FV(A855,"Ticker symbol",TRUE)</f>
        <v>CI</v>
      </c>
      <c r="C855" t="str">
        <f>_FV(A855,"Name")</f>
        <v>CIGNA CORPORATION</v>
      </c>
      <c r="D855" t="str">
        <f>_FV(A855,"Description")</f>
        <v>Cigna Corporation is a health services company that offers medical, dental insurance and related products and services. The Company's segments are Evernorth, U.S. Medical and International Markets. The Company's Evernorth segment is engaged in offering coordinated and point solution health services, including Pharmacy Solutions, Benefits Management Solutions, Care Solutions, Evernorth Intelligence Solutions, and Provider Services which are provided to health plans, employers, government organizations, and health care providers. Its U.S. Medical segment offers U.S. Commercial and U.S. Government health care solutions to employers and individuals. Its International Markets segment provides a range of medical and supplemental health, life and accident benefits to individuals and employers. Its products and services include health coverage, hospitalization, dental, critical illness, personal accident, term life, medical cost containment and variable universal life.</v>
      </c>
      <c r="E855" t="str">
        <f>_FV(A855,"Industry")</f>
        <v>Healthcare Providers &amp; Services</v>
      </c>
      <c r="F855" s="3">
        <f>_FV(A855,"Price")</f>
        <v>271.76</v>
      </c>
      <c r="G855" s="3">
        <f>_FV(A855,"High")</f>
        <v>272.80990000000003</v>
      </c>
      <c r="H855" s="3">
        <f>_FV(A855,"Low")</f>
        <v>262.17</v>
      </c>
      <c r="I855" s="3">
        <f>_FV(A855,"Open")</f>
        <v>262.92</v>
      </c>
      <c r="J855" s="3">
        <f>_FV(A855,"Previous close",TRUE)</f>
        <v>261.18</v>
      </c>
      <c r="K855" s="1">
        <f>_FV(A855,"Market cap",TRUE)</f>
        <v>94404505144</v>
      </c>
      <c r="L855" s="4">
        <f>_FV(A855,"Change (%)",TRUE)</f>
        <v>4.0507999999999995E-2</v>
      </c>
      <c r="M855" s="5" cm="1">
        <f t="array" ref="M855">_FV(A855,"Beta")</f>
        <v>0.90680000000000005</v>
      </c>
      <c r="N855" s="6" cm="1">
        <f t="array" ref="N855">_FV(A855,"Volume")</f>
        <v>1219745</v>
      </c>
      <c r="O855" s="5" cm="1">
        <f t="array" ref="O855">_FV(A855,"P/E",TRUE)</f>
        <v>11.298500000000001</v>
      </c>
      <c r="P855" s="6" cm="1">
        <f t="array" ref="P855">_FV(A855,"Employees")</f>
        <v>73700</v>
      </c>
      <c r="Q855" t="str" cm="1">
        <f t="array" ref="Q855">_FV(A855,"Exchange")</f>
        <v>New York Stock Exchange</v>
      </c>
    </row>
    <row r="856" spans="1:17" x14ac:dyDescent="0.25">
      <c r="A856" t="e" vm="861">
        <v>#VALUE!</v>
      </c>
      <c r="B856" t="str">
        <f>_FV(A856,"Ticker symbol",TRUE)</f>
        <v>SPGI</v>
      </c>
      <c r="C856" t="str">
        <f>_FV(A856,"Name")</f>
        <v>S&amp;P Global Inc.</v>
      </c>
      <c r="D856" t="str">
        <f>_FV(A856,"Description")</f>
        <v>S&amp;P Global Inc., formerly McGraw Hill Financial Inc., is a provider of ratings, benchmarks, analytics and data to the capital and commodity markets around the world. The Company operates through three segments: Ratings, which provides credit ratings, research and analytics to investors, issuers and other market participants; Market and Commodities Intelligence, which offers multi-asset-class data, research and analytical capabilities that integrate cross-asset analytics and desktop services, and deliver their customers in the commodity and energy markets access to information, data, analytic services and pricing and benchmarks, and S&amp;P Dow Jones Indices (Indices), which is an index provider that maintains a range of valuation and index benchmarks for investment advisors, wealth managers and institutional investors. The Company's subsidiary, CRISIL Limited (CRISIL), is a global analytical company and a provider of ratings, data and research, analytics and solutions.</v>
      </c>
      <c r="E856" t="str">
        <f>_FV(A856,"Industry")</f>
        <v>Professional &amp; Commercial Services</v>
      </c>
      <c r="F856" s="3">
        <f>_FV(A856,"Price")</f>
        <v>391.85</v>
      </c>
      <c r="G856" s="3">
        <f>_FV(A856,"High")</f>
        <v>396</v>
      </c>
      <c r="H856" s="3">
        <f>_FV(A856,"Low")</f>
        <v>391.71</v>
      </c>
      <c r="I856" s="3">
        <f>_FV(A856,"Open")</f>
        <v>392.62</v>
      </c>
      <c r="J856" s="3">
        <f>_FV(A856,"Previous close",TRUE)</f>
        <v>390.71</v>
      </c>
      <c r="K856" s="1">
        <f>_FV(A856,"Market cap",TRUE)</f>
        <v>94396665000</v>
      </c>
      <c r="L856" s="4">
        <f>_FV(A856,"Change (%)",TRUE)</f>
        <v>2.918E-3</v>
      </c>
      <c r="M856" s="5" cm="1">
        <f t="array" ref="M856">_FV(A856,"Beta")</f>
        <v>0.96540000000000004</v>
      </c>
      <c r="N856" s="6" cm="1">
        <f t="array" ref="N856">_FV(A856,"Volume")</f>
        <v>518539</v>
      </c>
      <c r="O856" s="5" cm="1">
        <f t="array" ref="O856">_FV(A856,"P/E",TRUE)</f>
        <v>38.447099999999999</v>
      </c>
      <c r="P856" s="6" cm="1">
        <f t="array" ref="P856">_FV(A856,"Employees")</f>
        <v>22500</v>
      </c>
      <c r="Q856" t="str" cm="1">
        <f t="array" ref="Q856">_FV(A856,"Exchange")</f>
        <v>New York Stock Exchange</v>
      </c>
    </row>
    <row r="857" spans="1:17" x14ac:dyDescent="0.25">
      <c r="A857" t="e" vm="862">
        <v>#VALUE!</v>
      </c>
      <c r="B857" t="str">
        <f>_FV(A857,"Ticker symbol",TRUE)</f>
        <v>ANTM</v>
      </c>
      <c r="C857" t="str">
        <f>_FV(A857,"Name")</f>
        <v>ANTHEM, INC.</v>
      </c>
      <c r="D857" t="str">
        <f>_FV(A857,"Description")</f>
        <v>Anthem, Inc. is a health benefits company. The Company operates through four segments: Commercial &amp; Specialty Business, Government Business, IngenioRx and Other. It offers a spectrum of network-based managed care plans to large and small employer, individual, Medicaid and Medicare markets. Its managed care plans include preferred provider organizations; health maintenance organizations; point-of-service plans; indemnity plans and other hybrid plans, including consumer-driven health plans; and hospital only and limited benefit products. It also provides an array of managed care services to self-funded customers, including claims processing, underwriting, stop loss insurance, actuarial services, provider network access, medical cost management, disease management, wellness programs and other administrative services. It provides an array of specialty and other insurance products and services, such as dental, vision, life and disability insurance benefits and radiology benefit management.</v>
      </c>
      <c r="E857" t="str">
        <f>_FV(A857,"Industry")</f>
        <v>Healthcare Providers &amp; Services</v>
      </c>
      <c r="F857" s="3">
        <f>_FV(A857,"Price")</f>
        <v>404.185</v>
      </c>
      <c r="G857" s="3">
        <f>_FV(A857,"High")</f>
        <v>405.69499999999999</v>
      </c>
      <c r="H857" s="3">
        <f>_FV(A857,"Low")</f>
        <v>397.82</v>
      </c>
      <c r="I857" s="3">
        <f>_FV(A857,"Open")</f>
        <v>397.82</v>
      </c>
      <c r="J857" s="3">
        <f>_FV(A857,"Previous close",TRUE)</f>
        <v>396.57</v>
      </c>
      <c r="K857" s="1">
        <f>_FV(A857,"Market cap",TRUE)</f>
        <v>98960938329</v>
      </c>
      <c r="L857" s="4">
        <f>_FV(A857,"Change (%)",TRUE)</f>
        <v>1.9202E-2</v>
      </c>
      <c r="M857" s="5" cm="1">
        <f t="array" ref="M857">_FV(A857,"Beta")</f>
        <v>1.0553999999999999</v>
      </c>
      <c r="N857" s="6" cm="1">
        <f t="array" ref="N857">_FV(A857,"Volume")</f>
        <v>321411</v>
      </c>
      <c r="O857" s="5" cm="1">
        <f t="array" ref="O857">_FV(A857,"P/E",TRUE)</f>
        <v>21.2212</v>
      </c>
      <c r="P857" s="6" cm="1">
        <f t="array" ref="P857">_FV(A857,"Employees")</f>
        <v>83400</v>
      </c>
      <c r="Q857" t="str" cm="1">
        <f t="array" ref="Q857">_FV(A857,"Exchange")</f>
        <v>New York Stock Exchange</v>
      </c>
    </row>
    <row r="858" spans="1:17" x14ac:dyDescent="0.25">
      <c r="A858" t="e" vm="863">
        <v>#VALUE!</v>
      </c>
      <c r="B858" t="str">
        <f>_FV(A858,"Ticker symbol",TRUE)</f>
        <v>FIS</v>
      </c>
      <c r="C858" t="str">
        <f>_FV(A858,"Name")</f>
        <v>FIDELITY NATIONAL INFORMATION SERVICES, INC.</v>
      </c>
      <c r="D858" t="str">
        <f>_FV(A858,"Description")</f>
        <v>Fidelity National Information Services, Inc. (FIS) is a financial services technology company. The Company operates through three segments: Integrated Financial Solutions (IFS), Global Financial Solutions (GFS), and Corporate and Other. The IFS segment is focused on serving the North American clients for transaction and account processing, channel solutions, digital channels, risk and compliance solutions, and services. The GFS segment is focused on serving the financial institutions and international financial institutions with a range of capital markets and asset management and insurance solutions, as well as banking and payments solutions and consulting and transformation services. Its Corporate and Other segments include Global Commercial Services. Through its subsidiary, Worldpay, Inc., it provides enterprise banking, payments, capital markets and e-commerce capabilities to financial institutions and businesses.</v>
      </c>
      <c r="E858" t="e" vm="46">
        <f>_FV(A858,"Industry")</f>
        <v>#VALUE!</v>
      </c>
      <c r="F858" s="3">
        <f>_FV(A858,"Price")</f>
        <v>151.34</v>
      </c>
      <c r="G858" s="3">
        <f>_FV(A858,"High")</f>
        <v>152.33000000000001</v>
      </c>
      <c r="H858" s="3">
        <f>_FV(A858,"Low")</f>
        <v>150.82</v>
      </c>
      <c r="I858" s="3">
        <f>_FV(A858,"Open")</f>
        <v>151.91</v>
      </c>
      <c r="J858" s="3">
        <f>_FV(A858,"Previous close",TRUE)</f>
        <v>151.59</v>
      </c>
      <c r="K858" s="1">
        <f>_FV(A858,"Market cap",TRUE)</f>
        <v>94151595398</v>
      </c>
      <c r="L858" s="4">
        <f>_FV(A858,"Change (%)",TRUE)</f>
        <v>-1.6489999999999999E-3</v>
      </c>
      <c r="M858" s="5" cm="1">
        <f t="array" ref="M858">_FV(A858,"Beta")</f>
        <v>0.85270000000000001</v>
      </c>
      <c r="N858" s="6" cm="1">
        <f t="array" ref="N858">_FV(A858,"Volume")</f>
        <v>715165</v>
      </c>
      <c r="O858" s="5" cm="1">
        <f t="array" ref="O858">_FV(A858,"P/E",TRUE)</f>
        <v>0</v>
      </c>
      <c r="P858" s="6" cm="1">
        <f t="array" ref="P858">_FV(A858,"Employees")</f>
        <v>62000</v>
      </c>
      <c r="Q858" t="str" cm="1">
        <f t="array" ref="Q858">_FV(A858,"Exchange")</f>
        <v>New York Stock Exchange</v>
      </c>
    </row>
    <row r="859" spans="1:17" x14ac:dyDescent="0.25">
      <c r="A859" t="e" vm="864">
        <v>#VALUE!</v>
      </c>
      <c r="B859" t="str">
        <f>_FV(A859,"Ticker symbol",TRUE)</f>
        <v>SYK</v>
      </c>
      <c r="C859" t="str">
        <f>_FV(A859,"Name")</f>
        <v>STRYKER CORPORATION</v>
      </c>
      <c r="D859" t="str">
        <f>_FV(A859,"Description")</f>
        <v>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v>
      </c>
      <c r="E859" t="str">
        <f>_FV(A859,"Industry")</f>
        <v>Healthcare Equipment &amp; Supplies</v>
      </c>
      <c r="F859" s="3">
        <f>_FV(A859,"Price")</f>
        <v>258.77999999999997</v>
      </c>
      <c r="G859" s="3">
        <f>_FV(A859,"High")</f>
        <v>258.77999999999997</v>
      </c>
      <c r="H859" s="3">
        <f>_FV(A859,"Low")</f>
        <v>255.83</v>
      </c>
      <c r="I859" s="3">
        <f>_FV(A859,"Open")</f>
        <v>256.10000000000002</v>
      </c>
      <c r="J859" s="3">
        <f>_FV(A859,"Previous close",TRUE)</f>
        <v>254.78</v>
      </c>
      <c r="K859" s="1">
        <f>_FV(A859,"Market cap",TRUE)</f>
        <v>97494821561</v>
      </c>
      <c r="L859" s="4">
        <f>_FV(A859,"Change (%)",TRUE)</f>
        <v>1.5700000000000002E-2</v>
      </c>
      <c r="M859" s="5" cm="1">
        <f t="array" ref="M859">_FV(A859,"Beta")</f>
        <v>0.96379999999999999</v>
      </c>
      <c r="N859" s="6" cm="1">
        <f t="array" ref="N859">_FV(A859,"Volume")</f>
        <v>428886</v>
      </c>
      <c r="O859" s="5" cm="1">
        <f t="array" ref="O859">_FV(A859,"P/E",TRUE)</f>
        <v>68.979900000000001</v>
      </c>
      <c r="P859" s="6" cm="1">
        <f t="array" ref="P859">_FV(A859,"Employees")</f>
        <v>43000</v>
      </c>
      <c r="Q859" t="str" cm="1">
        <f t="array" ref="Q859">_FV(A859,"Exchange")</f>
        <v>New York Stock Exchange</v>
      </c>
    </row>
    <row r="860" spans="1:17" x14ac:dyDescent="0.25">
      <c r="A860" t="e" vm="865">
        <v>#VALUE!</v>
      </c>
      <c r="B860" t="str">
        <f>_FV(A860,"Ticker symbol",TRUE)</f>
        <v>NOW</v>
      </c>
      <c r="C860" t="str">
        <f>_FV(A860,"Name")</f>
        <v>SERVICENOW, INC.</v>
      </c>
      <c r="D860" t="str">
        <f>_FV(A860,"Description")</f>
        <v>ServiceNow, Inc. is provider of enterprise cloud computing solutions that define, structure, manage and automate services for global enterprises. The Company offers a set of cloud-based services that automate workflow within and between departments in an enterprise. It provides workflow solutions, and focuses on service management for customer support, human resources, security operations and other enterprise departments. The platform also enables customers to create, by themselves or with its partners, their own service-oriented business applications throughout the enterprise. The Company delivers its software through the Internet as a service. It markets its services to enterprises in a range of industries, including financial services, consumer products, information technology services, healthcare, government, education and technology. It operates data centers in Australia, Brazil, Canada, Hong Kong, the Netherlands, Singapore, Switzerland, the United Kingdom and the United States.</v>
      </c>
      <c r="E860" t="str">
        <f>_FV(A860,"Industry")</f>
        <v>Software &amp; IT Services</v>
      </c>
      <c r="F860" s="3">
        <f>_FV(A860,"Price")</f>
        <v>474.67</v>
      </c>
      <c r="G860" s="3">
        <f>_FV(A860,"High")</f>
        <v>482.16</v>
      </c>
      <c r="H860" s="3">
        <f>_FV(A860,"Low")</f>
        <v>471.53</v>
      </c>
      <c r="I860" s="3">
        <f>_FV(A860,"Open")</f>
        <v>482.16</v>
      </c>
      <c r="J860" s="3">
        <f>_FV(A860,"Previous close",TRUE)</f>
        <v>483.51</v>
      </c>
      <c r="K860" s="1">
        <f>_FV(A860,"Market cap",TRUE)</f>
        <v>93722642160</v>
      </c>
      <c r="L860" s="4">
        <f>_FV(A860,"Change (%)",TRUE)</f>
        <v>-1.8283000000000001E-2</v>
      </c>
      <c r="M860" s="5" cm="1">
        <f t="array" ref="M860">_FV(A860,"Beta")</f>
        <v>0.92949999999999999</v>
      </c>
      <c r="N860" s="6" cm="1">
        <f t="array" ref="N860">_FV(A860,"Volume")</f>
        <v>834010</v>
      </c>
      <c r="O860" s="5" cm="1">
        <f t="array" ref="O860">_FV(A860,"P/E",TRUE)</f>
        <v>641.15790000000004</v>
      </c>
      <c r="P860" s="6" cm="1">
        <f t="array" ref="P860">_FV(A860,"Employees")</f>
        <v>13096</v>
      </c>
      <c r="Q860" t="str" cm="1">
        <f t="array" ref="Q860">_FV(A860,"Exchange")</f>
        <v>New York Stock Exchange</v>
      </c>
    </row>
    <row r="861" spans="1:17" x14ac:dyDescent="0.25">
      <c r="A861" t="e" vm="866">
        <v>#VALUE!</v>
      </c>
      <c r="B861" t="str">
        <f>_FV(A861,"Ticker symbol",TRUE)</f>
        <v>SQ</v>
      </c>
      <c r="C861" t="str">
        <f>_FV(A861,"Name")</f>
        <v>SQUARE, INC.</v>
      </c>
      <c r="D861" t="str">
        <f>_FV(A861,"Description")</f>
        <v>Square, Inc. (Square) is a commerce ecosystem. The Company enables its sellers start, run and grow their businesses. It combines software with hardware to enable sellers to turn mobile devices and computing devices into payments and point-of-sale solutions. Once a seller downloads the Square Point of Sale mobile application, they can take their first payment. With its offering, a seller can accept payments in person via magnetic stripe (a swipe), Europay, MasterCard, and Visa (EMV) (a dip), or Near Field Communication (NFC) (a tap); or online via Square Invoices, Square Virtual Terminal, or the seller's Website. Once on its system, sellers gain access to technology and features, such as reporting and analytics, next-day settlements, digital receipts, payment dispute management and chargeback protection, and Payment Card Industry (PCI) compliance. On the consumer (buyer) side, Square Cash offers individuals access to a way to send and receive money.</v>
      </c>
      <c r="E861" t="str">
        <f>_FV(A861,"Industry")</f>
        <v>Professional &amp; Commercial Services</v>
      </c>
      <c r="F861" s="3">
        <f>_FV(A861,"Price")</f>
        <v>219.66909999999999</v>
      </c>
      <c r="G861" s="3">
        <f>_FV(A861,"High")</f>
        <v>230</v>
      </c>
      <c r="H861" s="3">
        <f>_FV(A861,"Low")</f>
        <v>217.46</v>
      </c>
      <c r="I861" s="3">
        <f>_FV(A861,"Open")</f>
        <v>229.62</v>
      </c>
      <c r="J861" s="3">
        <f>_FV(A861,"Previous close",TRUE)</f>
        <v>233.35</v>
      </c>
      <c r="K861" s="1">
        <f>_FV(A861,"Market cap",TRUE)</f>
        <v>100029312184</v>
      </c>
      <c r="L861" s="4">
        <f>_FV(A861,"Change (%)",TRUE)</f>
        <v>-5.8628E-2</v>
      </c>
      <c r="M861" s="5" cm="1">
        <f t="array" ref="M861">_FV(A861,"Beta")</f>
        <v>2.4085000000000001</v>
      </c>
      <c r="N861" s="6" cm="1">
        <f t="array" ref="N861">_FV(A861,"Volume")</f>
        <v>6807816</v>
      </c>
      <c r="O861" s="5" cm="1">
        <f t="array" ref="O861">_FV(A861,"P/E",TRUE)</f>
        <v>381.69619999999998</v>
      </c>
      <c r="P861" s="6" cm="1">
        <f t="array" ref="P861">_FV(A861,"Employees")</f>
        <v>5477</v>
      </c>
      <c r="Q861" t="str" cm="1">
        <f t="array" ref="Q861">_FV(A861,"Exchange")</f>
        <v>New York Stock Exchange</v>
      </c>
    </row>
    <row r="862" spans="1:17" x14ac:dyDescent="0.25">
      <c r="A862" t="e" vm="867">
        <v>#VALUE!</v>
      </c>
      <c r="B862" t="str">
        <f>_FV(A862,"Ticker symbol",TRUE)</f>
        <v>MO</v>
      </c>
      <c r="C862" t="str">
        <f>_FV(A862,"Name")</f>
        <v>Altria Group, Inc.</v>
      </c>
      <c r="D862" t="str">
        <f>_FV(A862,"Description")</f>
        <v>Altria Group, Inc. is a holding company. The Company's segments include smokeable products, smokeless products and wine. The Company's subsidiaries include Philip Morris USA Inc. (PM USA), which is engaged in the manufacture and sale of cigarettes in the United States; John Middleton Co. (Middleton), which is engaged in the manufacture and sale of machine-made cigars and pipe tobacco, and UST LLC (UST), which, through its subsidiaries, including U.S. Smokeless Tobacco Company LLC (USSTC) and Ste. Michelle Wine Estates Ltd. (Ste. Michelle), is engaged in the manufacture and sale of smokeless tobacco products and wine. Its other operating companies include Nu Mark LLC (Nu Mark), a subsidiary that is engaged in the manufacture and sale of tobacco products, and Philip Morris Capital Corporation (PMCC), a subsidiary that maintains a portfolio of finance assets. Other subsidiaries include Altria Group Distribution Company and Altria Client Services LLC.</v>
      </c>
      <c r="E862" t="str">
        <f>_FV(A862,"Industry")</f>
        <v>Food &amp; Tobacco</v>
      </c>
      <c r="F862" s="3">
        <f>_FV(A862,"Price")</f>
        <v>50.756500000000003</v>
      </c>
      <c r="G862" s="3">
        <f>_FV(A862,"High")</f>
        <v>50.78</v>
      </c>
      <c r="H862" s="3">
        <f>_FV(A862,"Low")</f>
        <v>50.14</v>
      </c>
      <c r="I862" s="3">
        <f>_FV(A862,"Open")</f>
        <v>50.2</v>
      </c>
      <c r="J862" s="3">
        <f>_FV(A862,"Previous close",TRUE)</f>
        <v>49.95</v>
      </c>
      <c r="K862" s="1">
        <f>_FV(A862,"Market cap",TRUE)</f>
        <v>93931907647</v>
      </c>
      <c r="L862" s="4">
        <f>_FV(A862,"Change (%)",TRUE)</f>
        <v>1.6146000000000001E-2</v>
      </c>
      <c r="M862" s="5" cm="1">
        <f t="array" ref="M862">_FV(A862,"Beta")</f>
        <v>0.64629999999999999</v>
      </c>
      <c r="N862" s="6" cm="1">
        <f t="array" ref="N862">_FV(A862,"Volume")</f>
        <v>2794377</v>
      </c>
      <c r="O862" s="5" cm="1">
        <f t="array" ref="O862">_FV(A862,"P/E",TRUE)</f>
        <v>21.326799999999999</v>
      </c>
      <c r="P862" s="6" cm="1">
        <f t="array" ref="P862">_FV(A862,"Employees")</f>
        <v>7100</v>
      </c>
      <c r="Q862" t="str" cm="1">
        <f t="array" ref="Q862">_FV(A862,"Exchange")</f>
        <v>New York Stock Exchange</v>
      </c>
    </row>
    <row r="863" spans="1:17" x14ac:dyDescent="0.25">
      <c r="A863" t="e" vm="868">
        <v>#VALUE!</v>
      </c>
      <c r="B863" t="str">
        <f>_FV(A863,"Ticker symbol",TRUE)</f>
        <v>UBER</v>
      </c>
      <c r="C863" t="str">
        <f>_FV(A863,"Name")</f>
        <v>UBER TECHNOLOGIES, INC.</v>
      </c>
      <c r="D863" t="str">
        <f>_FV(A863,"Description")</f>
        <v>Uber Technologies, Inc. (Uber) develops and operates technology applications supporting a variety of offerings on its platform. Its operating segments include Rides, Eats, Freight, Other Bets, and Advanced Technologies Group (ATG) and Other Technology Programs. The Rides products connect consumers with drivers who provide rides in a variety of vehicles, such as cars, auto rickshaws, or taxis. The Eats offering allows consumers to search for restaurants, order a meal and have the meal delivered. Freight connects carriers with shippers on its platform and gives the ability to book a shipment. The Other Bets segment consists of multiple investment stage offerings, including new mobility offering that refers to products that provide consumers with access to rides through a variety of modes, including electronic scooters. The ATG and Other Technology Programs segment is responsible for the development and commercialization of autonomous vehicle and ridesharing technologies.</v>
      </c>
      <c r="E863" t="str">
        <f>_FV(A863,"Industry")</f>
        <v>Software &amp; IT Services</v>
      </c>
      <c r="F863" s="3">
        <f>_FV(A863,"Price")</f>
        <v>46.479900000000001</v>
      </c>
      <c r="G863" s="3">
        <f>_FV(A863,"High")</f>
        <v>47.85</v>
      </c>
      <c r="H863" s="3">
        <f>_FV(A863,"Low")</f>
        <v>45.6</v>
      </c>
      <c r="I863" s="3">
        <f>_FV(A863,"Open")</f>
        <v>47.71</v>
      </c>
      <c r="J863" s="3">
        <f>_FV(A863,"Previous close",TRUE)</f>
        <v>47.03</v>
      </c>
      <c r="K863" s="1">
        <f>_FV(A863,"Market cap",TRUE)</f>
        <v>86794891983</v>
      </c>
      <c r="L863" s="4">
        <f>_FV(A863,"Change (%)",TRUE)</f>
        <v>-1.1696999999999999E-2</v>
      </c>
      <c r="M863" t="e" cm="1" vm="31">
        <f t="array" ref="M863">_FV(A863,"Beta")</f>
        <v>#VALUE!</v>
      </c>
      <c r="N863" s="6" cm="1">
        <f t="array" ref="N863">_FV(A863,"Volume")</f>
        <v>12822558</v>
      </c>
      <c r="O863" s="5" cm="1">
        <f t="array" ref="O863">_FV(A863,"P/E",TRUE)</f>
        <v>0</v>
      </c>
      <c r="P863" s="6" cm="1">
        <f t="array" ref="P863">_FV(A863,"Employees")</f>
        <v>22800</v>
      </c>
      <c r="Q863" t="str" cm="1">
        <f t="array" ref="Q863">_FV(A863,"Exchange")</f>
        <v>New York Stock Exchange</v>
      </c>
    </row>
    <row r="864" spans="1:17" x14ac:dyDescent="0.25">
      <c r="A864" t="e" vm="869">
        <v>#VALUE!</v>
      </c>
      <c r="B864" t="str">
        <f>_FV(A864,"Ticker symbol",TRUE)</f>
        <v>CVS</v>
      </c>
      <c r="C864" t="str">
        <f>_FV(A864,"Name")</f>
        <v>CVS HEALTH CORPORATION</v>
      </c>
      <c r="D864" t="str">
        <f>_FV(A864,"Description")</f>
        <v>CVS Health Corporation, together with its subsidiaries, is an integrated pharmacy healthcare company. The Company provides pharmacy care for the senior community through Omnicare, Inc. (Omnicare) and Omnicare's long-term care (LTC) operations, which include distribution of pharmaceuticals, related pharmacy consulting and other ancillary services to chronic care facilities and other care settings. It operates through three segments: Pharmacy Services, Retail/LTC and Corporate. The Pharmacy Services Segment provides a range of pharmacy benefit management (PBM) solutions to its clients. As of December 31, 2016, the Retail/LTC Segment included 9,709 retail locations (of which 7,980 were its stores that operated a pharmacy and 1,674 were its pharmacies located within Target Corporation (Target) stores), its online retail pharmacy Websites, CVS.com, Navarro.com and Onofre.com.br, 38 onsite pharmacy stores, its long-term care pharmacy operations and its retail healthcare clinics.</v>
      </c>
      <c r="E864" t="str">
        <f>_FV(A864,"Industry")</f>
        <v>Healthcare Providers &amp; Services</v>
      </c>
      <c r="F864" s="3">
        <f>_FV(A864,"Price")</f>
        <v>86.473600000000005</v>
      </c>
      <c r="G864" s="3">
        <f>_FV(A864,"High")</f>
        <v>87</v>
      </c>
      <c r="H864" s="3">
        <f>_FV(A864,"Low")</f>
        <v>85.43</v>
      </c>
      <c r="I864" s="3">
        <f>_FV(A864,"Open")</f>
        <v>85.61</v>
      </c>
      <c r="J864" s="3">
        <f>_FV(A864,"Previous close",TRUE)</f>
        <v>85.11</v>
      </c>
      <c r="K864" s="1">
        <f>_FV(A864,"Market cap",TRUE)</f>
        <v>113848374604</v>
      </c>
      <c r="L864" s="4">
        <f>_FV(A864,"Change (%)",TRUE)</f>
        <v>1.6022000000000002E-2</v>
      </c>
      <c r="M864" s="5" cm="1">
        <f t="array" ref="M864">_FV(A864,"Beta")</f>
        <v>0.81520000000000004</v>
      </c>
      <c r="N864" s="6" cm="1">
        <f t="array" ref="N864">_FV(A864,"Volume")</f>
        <v>3178668</v>
      </c>
      <c r="O864" s="5" cm="1">
        <f t="array" ref="O864">_FV(A864,"P/E",TRUE)</f>
        <v>15.134</v>
      </c>
      <c r="P864" s="6" cm="1">
        <f t="array" ref="P864">_FV(A864,"Employees")</f>
        <v>300000</v>
      </c>
      <c r="Q864" t="str" cm="1">
        <f t="array" ref="Q864">_FV(A864,"Exchange")</f>
        <v>New York Stock Exchange</v>
      </c>
    </row>
    <row r="865" spans="1:17" x14ac:dyDescent="0.25">
      <c r="A865" t="e" vm="870">
        <v>#VALUE!</v>
      </c>
      <c r="B865" t="str">
        <f>_FV(A865,"Ticker symbol",TRUE)</f>
        <v>TGT</v>
      </c>
      <c r="C865" t="str">
        <f>_FV(A865,"Name")</f>
        <v>TARGET CORPORATION</v>
      </c>
      <c r="D865" t="str">
        <f>_FV(A865,"Description")</f>
        <v>Target Corporation (Target) is a general merchandise retailer selling products through its stores and digital channels. Its general merchandise stores offer an edited food assortment, including perishables, dry grocery, dairy and frozen items. Its digital channels include a range of general merchandise, including a range of items found in its stores, along with an assortment, such as additional sizes and colors sold only online. Its owned brands include Archer Farms, Market Pantry, Sutton &amp; Dodge, Art Class, Merona, Threshold, Ava &amp; Viv, Pillowfort, Room Essentials, Wine Cube, Cat &amp; Jack, Simply Balanced and Wondershop. Its exclusive brands include C9 by Champion, Hand Made Modern, Mossimo, DENIZEN from Levi's, Nate Berkus for Target, Fieldcrest, Kid Made Modern, Genuine Kids from OshKosh and Liz Lange for Target. As of January 28, 2017, the Company had 1,802 stores across the United States, including 1,535 owned stores, 107 leased stores and 160 owned buildings on leased land.</v>
      </c>
      <c r="E865" t="str">
        <f>_FV(A865,"Industry")</f>
        <v>Diversified Retail</v>
      </c>
      <c r="F865" s="3">
        <f>_FV(A865,"Price")</f>
        <v>217.255</v>
      </c>
      <c r="G865" s="3">
        <f>_FV(A865,"High")</f>
        <v>217.39</v>
      </c>
      <c r="H865" s="3">
        <f>_FV(A865,"Low")</f>
        <v>215.03</v>
      </c>
      <c r="I865" s="3">
        <f>_FV(A865,"Open")</f>
        <v>215.66</v>
      </c>
      <c r="J865" s="3">
        <f>_FV(A865,"Previous close",TRUE)</f>
        <v>214.71</v>
      </c>
      <c r="K865" s="1">
        <f>_FV(A865,"Market cap",TRUE)</f>
        <v>108099787605</v>
      </c>
      <c r="L865" s="4">
        <f>_FV(A865,"Change (%)",TRUE)</f>
        <v>1.1853000000000001E-2</v>
      </c>
      <c r="M865" s="5" cm="1">
        <f t="array" ref="M865">_FV(A865,"Beta")</f>
        <v>1.0092000000000001</v>
      </c>
      <c r="N865" s="6" cm="1">
        <f t="array" ref="N865">_FV(A865,"Volume")</f>
        <v>1021489</v>
      </c>
      <c r="O865" s="5" cm="1">
        <f t="array" ref="O865">_FV(A865,"P/E",TRUE)</f>
        <v>24.834599999999998</v>
      </c>
      <c r="P865" s="6" cm="1">
        <f t="array" ref="P865">_FV(A865,"Employees")</f>
        <v>409000</v>
      </c>
      <c r="Q865" t="str" cm="1">
        <f t="array" ref="Q865">_FV(A865,"Exchange")</f>
        <v>New York Stock Exchange</v>
      </c>
    </row>
    <row r="866" spans="1:17" x14ac:dyDescent="0.25">
      <c r="A866" t="e" vm="871">
        <v>#VALUE!</v>
      </c>
      <c r="B866" t="str">
        <f>_FV(A866,"Ticker symbol",TRUE)</f>
        <v>LMT</v>
      </c>
      <c r="C866" t="str">
        <f>_FV(A866,"Name")</f>
        <v>LOCKHEED MARTIN CORPORATION</v>
      </c>
      <c r="D866" t="str">
        <f>_FV(A866,"Description")</f>
        <v>Lockheed Martin Corporation is a security and aerospace company. The Company operates through four segments. Aeronautics segment is engaged in the research, design, development, manufacture, integration, sustainment, support and upgrade of military aircraft, including combat and air mobility aircraft, unmanned air vehicles and related technologies. Missiles and Fire Control segment provides air and missile defense systems; fire control systems; manned and unmanned ground vehicles, and energy management solutions. Rotary and Mission Systems segment provides design, manufacture, service and support for a range of military and civil helicopters; mission systems and sensors for rotary and fixed-wing aircraft; simulation and training services, and unmanned systems and technologies, among others. Space Systems segment is engaged in the research and development, design, engineering and production of satellites, strategic and defensive missile systems and space transportation systems.</v>
      </c>
      <c r="E866" t="str">
        <f>_FV(A866,"Industry")</f>
        <v>Aerospace &amp; Defense</v>
      </c>
      <c r="F866" s="3">
        <f>_FV(A866,"Price")</f>
        <v>396.17</v>
      </c>
      <c r="G866" s="3">
        <f>_FV(A866,"High")</f>
        <v>396.73500000000001</v>
      </c>
      <c r="H866" s="3">
        <f>_FV(A866,"Low")</f>
        <v>391.29</v>
      </c>
      <c r="I866" s="3">
        <f>_FV(A866,"Open")</f>
        <v>391.78</v>
      </c>
      <c r="J866" s="3">
        <f>_FV(A866,"Previous close",TRUE)</f>
        <v>390.34</v>
      </c>
      <c r="K866" s="1">
        <f>_FV(A866,"Market cap",TRUE)</f>
        <v>108488800000</v>
      </c>
      <c r="L866" s="4">
        <f>_FV(A866,"Change (%)",TRUE)</f>
        <v>1.4936E-2</v>
      </c>
      <c r="M866" s="5" cm="1">
        <f t="array" ref="M866">_FV(A866,"Beta")</f>
        <v>0.98129999999999995</v>
      </c>
      <c r="N866" s="6" cm="1">
        <f t="array" ref="N866">_FV(A866,"Volume")</f>
        <v>514971</v>
      </c>
      <c r="O866" s="5" cm="1">
        <f t="array" ref="O866">_FV(A866,"P/E",TRUE)</f>
        <v>15.6273</v>
      </c>
      <c r="P866" s="6" cm="1">
        <f t="array" ref="P866">_FV(A866,"Employees")</f>
        <v>114000</v>
      </c>
      <c r="Q866" t="str" cm="1">
        <f t="array" ref="Q866">_FV(A866,"Exchange")</f>
        <v>New York Stock Exchange</v>
      </c>
    </row>
    <row r="867" spans="1:17" x14ac:dyDescent="0.25">
      <c r="A867" t="e" vm="871">
        <v>#VALUE!</v>
      </c>
      <c r="B867" t="str">
        <f>_FV(A867,"Ticker symbol",TRUE)</f>
        <v>LMT</v>
      </c>
      <c r="C867" t="str">
        <f>_FV(A867,"Name")</f>
        <v>LOCKHEED MARTIN CORPORATION</v>
      </c>
      <c r="D867" t="str">
        <f>_FV(A867,"Description")</f>
        <v>Lockheed Martin Corporation is a security and aerospace company. The Company operates through four segments. Aeronautics segment is engaged in the research, design, development, manufacture, integration, sustainment, support and upgrade of military aircraft, including combat and air mobility aircraft, unmanned air vehicles and related technologies. Missiles and Fire Control segment provides air and missile defense systems; fire control systems; manned and unmanned ground vehicles, and energy management solutions. Rotary and Mission Systems segment provides design, manufacture, service and support for a range of military and civil helicopters; mission systems and sensors for rotary and fixed-wing aircraft; simulation and training services, and unmanned systems and technologies, among others. Space Systems segment is engaged in the research and development, design, engineering and production of satellites, strategic and defensive missile systems and space transportation systems.</v>
      </c>
      <c r="E867" t="str">
        <f>_FV(A867,"Industry")</f>
        <v>Aerospace &amp; Defense</v>
      </c>
      <c r="F867" s="3">
        <f>_FV(A867,"Price")</f>
        <v>396.17</v>
      </c>
      <c r="G867" s="3">
        <f>_FV(A867,"High")</f>
        <v>396.73500000000001</v>
      </c>
      <c r="H867" s="3">
        <f>_FV(A867,"Low")</f>
        <v>391.29</v>
      </c>
      <c r="I867" s="3">
        <f>_FV(A867,"Open")</f>
        <v>391.78</v>
      </c>
      <c r="J867" s="3">
        <f>_FV(A867,"Previous close",TRUE)</f>
        <v>390.34</v>
      </c>
      <c r="K867" s="1">
        <f>_FV(A867,"Market cap",TRUE)</f>
        <v>108488800000</v>
      </c>
      <c r="L867" s="4">
        <f>_FV(A867,"Change (%)",TRUE)</f>
        <v>1.4936E-2</v>
      </c>
      <c r="M867" s="5" cm="1">
        <f t="array" ref="M867">_FV(A867,"Beta")</f>
        <v>0.98129999999999995</v>
      </c>
      <c r="N867" s="6" cm="1">
        <f t="array" ref="N867">_FV(A867,"Volume")</f>
        <v>514971</v>
      </c>
      <c r="O867" s="5" cm="1">
        <f t="array" ref="O867">_FV(A867,"P/E",TRUE)</f>
        <v>15.6273</v>
      </c>
      <c r="P867" s="6" cm="1">
        <f t="array" ref="P867">_FV(A867,"Employees")</f>
        <v>114000</v>
      </c>
      <c r="Q867" t="str" cm="1">
        <f t="array" ref="Q867">_FV(A867,"Exchange")</f>
        <v>New York Stock Exchange</v>
      </c>
    </row>
    <row r="868" spans="1:17" x14ac:dyDescent="0.25">
      <c r="A868" t="e" vm="872">
        <v>#VALUE!</v>
      </c>
      <c r="B868" t="str">
        <f>_FV(A868,"Ticker symbol",TRUE)</f>
        <v>EL</v>
      </c>
      <c r="C868" t="str">
        <f>_FV(A868,"Name")</f>
        <v>THE ESTEE LAUDER COMPANIES INC.</v>
      </c>
      <c r="D868" t="str">
        <f>_FV(A868,"Description")</f>
        <v>The Estee Lauder Companies Inc. manufactures and markets skin care, makeup, fragrance and hair care products. The Company offers products, including skin care, makeup, fragrance, hair care and other. The Company operates in beauty products segment. The Company's products are sold in over 150 countries and territories under brand names, including Estee Lauder, Aramis, Clinique, Prescriptives, Lab Series, Origins, Tommy Hilfiger, MAC, Kiton, La Mer, Bobbi Brown, Donna Karan New York, DKNY, Aveda, Jo Malone London, Bumble and bumble, Michael Kors, Darphin, Tom Ford, Smashbox, Ermenegildo Zegna, AERIN, Tory Burch, RODIN olio lusso, Le Labo, Editions de Parfums Frederic Malle, GLAMGLOW, By Kilian, BECCA and Too Faced. Its skin care products include moisturizers, serums, cleansers, toners, body care, exfoliators, acne and oil correctors, facial masks, cleansing devices and sun care products.</v>
      </c>
      <c r="E868" t="str">
        <f>_FV(A868,"Industry")</f>
        <v>Personal &amp; Household Products &amp; Services</v>
      </c>
      <c r="F868" s="3">
        <f>_FV(A868,"Price")</f>
        <v>303.52999999999997</v>
      </c>
      <c r="G868" s="3">
        <f>_FV(A868,"High")</f>
        <v>305.94990000000001</v>
      </c>
      <c r="H868" s="3">
        <f>_FV(A868,"Low")</f>
        <v>301.39</v>
      </c>
      <c r="I868" s="3">
        <f>_FV(A868,"Open")</f>
        <v>304.97000000000003</v>
      </c>
      <c r="J868" s="3">
        <f>_FV(A868,"Previous close",TRUE)</f>
        <v>303.35000000000002</v>
      </c>
      <c r="K868" s="1">
        <f>_FV(A868,"Market cap",TRUE)</f>
        <v>110033237006</v>
      </c>
      <c r="L868" s="4">
        <f>_FV(A868,"Change (%)",TRUE)</f>
        <v>5.934E-4</v>
      </c>
      <c r="M868" s="5" cm="1">
        <f t="array" ref="M868">_FV(A868,"Beta")</f>
        <v>0.94</v>
      </c>
      <c r="N868" s="6" cm="1">
        <f t="array" ref="N868">_FV(A868,"Volume")</f>
        <v>346380</v>
      </c>
      <c r="O868" s="5" cm="1">
        <f t="array" ref="O868">_FV(A868,"P/E",TRUE)</f>
        <v>80.961299999999994</v>
      </c>
      <c r="P868" s="6" cm="1">
        <f t="array" ref="P868">_FV(A868,"Employees")</f>
        <v>48000</v>
      </c>
      <c r="Q868" t="str" cm="1">
        <f t="array" ref="Q868">_FV(A868,"Exchange")</f>
        <v>New York Stock Exchange</v>
      </c>
    </row>
    <row r="869" spans="1:17" x14ac:dyDescent="0.25">
      <c r="A869" t="e" vm="873">
        <v>#VALUE!</v>
      </c>
      <c r="B869" t="str">
        <f>_FV(A869,"Ticker symbol",TRUE)</f>
        <v>AMT</v>
      </c>
      <c r="C869" t="str">
        <f>_FV(A869,"Name")</f>
        <v>AMERICAN TOWER CORPORATION</v>
      </c>
      <c r="D869" t="str">
        <f>_FV(A869,"Description")</f>
        <v>American Tower Corporation (ATC) is a holding company. The Company operates as a real estate investment trust (REIT), which owns, operates and develops multitenant communications real estate. ATC's segments include U.S. property, Asia property, EMEA property, Latin America property, Services and Other. Its primary business is property operations, which include the leasing of space on communications sites to wireless service providers, radio and television broadcast companies, wireless data providers, government agencies and municipalities, and tenants in various other industries. Its U.S. property segment includes operations in the United States. Its Asia property segment includes operations in India. The EMEA property segment includes operations in Germany, Ghana, Nigeria, South Africa and Uganda. The Latin America property segment includes operations in Brazil, Chile, Colombia, Costa Rica, Mexico and Peru. Its services segment offers tower-related services in the United States.</v>
      </c>
      <c r="E869" t="str">
        <f>_FV(A869,"Industry")</f>
        <v>Residential &amp; Commercial REIT</v>
      </c>
      <c r="F869" s="3">
        <f>_FV(A869,"Price")</f>
        <v>250.1036</v>
      </c>
      <c r="G869" s="3">
        <f>_FV(A869,"High")</f>
        <v>250.61</v>
      </c>
      <c r="H869" s="3">
        <f>_FV(A869,"Low")</f>
        <v>247.37299999999999</v>
      </c>
      <c r="I869" s="3">
        <f>_FV(A869,"Open")</f>
        <v>249.44</v>
      </c>
      <c r="J869" s="3">
        <f>_FV(A869,"Previous close",TRUE)</f>
        <v>247.49</v>
      </c>
      <c r="K869" s="1">
        <f>_FV(A869,"Market cap",TRUE)</f>
        <v>111245105875</v>
      </c>
      <c r="L869" s="4">
        <f>_FV(A869,"Change (%)",TRUE)</f>
        <v>1.056E-2</v>
      </c>
      <c r="M869" s="5" cm="1">
        <f t="array" ref="M869">_FV(A869,"Beta")</f>
        <v>0.22120000000000001</v>
      </c>
      <c r="N869" s="6" cm="1">
        <f t="array" ref="N869">_FV(A869,"Volume")</f>
        <v>760321</v>
      </c>
      <c r="O869" s="5" cm="1">
        <f t="array" ref="O869">_FV(A869,"P/E",TRUE)</f>
        <v>57.495100000000001</v>
      </c>
      <c r="P869" s="6" cm="1">
        <f t="array" ref="P869">_FV(A869,"Employees")</f>
        <v>5618</v>
      </c>
      <c r="Q869" t="str" cm="1">
        <f t="array" ref="Q869">_FV(A869,"Exchange")</f>
        <v>New York Stock Exchange</v>
      </c>
    </row>
    <row r="870" spans="1:17" x14ac:dyDescent="0.25">
      <c r="A870" t="e" vm="874">
        <v>#VALUE!</v>
      </c>
      <c r="B870" t="str">
        <f>_FV(A870,"Ticker symbol",TRUE)</f>
        <v>GS</v>
      </c>
      <c r="C870" t="str">
        <f>_FV(A870,"Name")</f>
        <v>THE GOLDMAN SACHS GROUP, INC.</v>
      </c>
      <c r="D870" t="str">
        <f>_FV(A870,"Description")</f>
        <v>The Goldman Sachs Group, Inc. is an investment banking, securities and investment management company that provides a range of financial services to corporations, financial institutions, governments and individuals. The Company operates in four business segments: Investment Banking, Institutional Client Services, Investing &amp; Lending, and Investment Management. The Investment Banking segment consists of financial advisory and underwriting. The Institutional Client Services segment makes markets and facilitates client transactions in fixed income, equity, currency and commodity products. The investing and lending activities, which are typically longer-term, include its investing and relationship lending activities across various asset classes, primarily debt securities and loans, public and private equity securities, infrastructure and real estate. The Investment Management segment provides investment and wealth advisory services. As of December 2016, it had offices in over 30 countries.</v>
      </c>
      <c r="E870" t="str">
        <f>_FV(A870,"Industry")</f>
        <v>Investment Banking &amp; Investment Services</v>
      </c>
      <c r="F870" s="3">
        <f>_FV(A870,"Price")</f>
        <v>372.02</v>
      </c>
      <c r="G870" s="3">
        <f>_FV(A870,"High")</f>
        <v>376.98</v>
      </c>
      <c r="H870" s="3">
        <f>_FV(A870,"Low")</f>
        <v>371.65</v>
      </c>
      <c r="I870" s="3">
        <f>_FV(A870,"Open")</f>
        <v>373.5</v>
      </c>
      <c r="J870" s="3">
        <f>_FV(A870,"Previous close",TRUE)</f>
        <v>370.89</v>
      </c>
      <c r="K870" s="1">
        <f>_FV(A870,"Market cap",TRUE)</f>
        <v>126398333644</v>
      </c>
      <c r="L870" s="4">
        <f>_FV(A870,"Change (%)",TRUE)</f>
        <v>3.0470000000000002E-3</v>
      </c>
      <c r="M870" s="5" cm="1">
        <f t="array" ref="M870">_FV(A870,"Beta")</f>
        <v>1.4981</v>
      </c>
      <c r="N870" s="6" cm="1">
        <f t="array" ref="N870">_FV(A870,"Volume")</f>
        <v>1383782</v>
      </c>
      <c r="O870" s="5" cm="1">
        <f t="array" ref="O870">_FV(A870,"P/E",TRUE)</f>
        <v>9.2231000000000005</v>
      </c>
      <c r="P870" s="6" cm="1">
        <f t="array" ref="P870">_FV(A870,"Employees")</f>
        <v>40300</v>
      </c>
      <c r="Q870" t="str" cm="1">
        <f t="array" ref="Q870">_FV(A870,"Exchange")</f>
        <v>New York Stock Exchange</v>
      </c>
    </row>
    <row r="871" spans="1:17" x14ac:dyDescent="0.25">
      <c r="A871" t="e" vm="875">
        <v>#VALUE!</v>
      </c>
      <c r="B871" t="str">
        <f>_FV(A871,"Ticker symbol",TRUE)</f>
        <v>MMM</v>
      </c>
      <c r="C871" t="str">
        <f>_FV(A871,"Name")</f>
        <v>3M COMPANY</v>
      </c>
      <c r="D871" t="str">
        <f>_FV(A871,"Description")</f>
        <v>3M Co is a technology company. The Company operates through four segments: Safety and Industrial, Transportation and Electronics, Health Care and Consumer. Safety and Industrial segment consist of personal safety, industrial adhesives and tapes, abrasives, closure and masking systems, electrical markets, automotive aftermarket, and roofing granules. Transportation and Electronics segment consists of electronics, including display materials and systems, electronic materials solutions, automotive and aerospace, commercial solutions, advanced materials, and transportation safety. Health Care segment’s products and services include medical and surgical supplies, skin health and infection prevention products, oral care solutions, separation and purification sciences, health information systems and food safety products. Consumer segment serves consumers and consists of home improvement, stationery and office supplies, home care and consumer health care.</v>
      </c>
      <c r="E871" t="str">
        <f>_FV(A871,"Industry")</f>
        <v>Consumer Goods Conglomerates</v>
      </c>
      <c r="F871" s="3">
        <f>_FV(A871,"Price")</f>
        <v>207.79</v>
      </c>
      <c r="G871" s="3">
        <f>_FV(A871,"High")</f>
        <v>208.95</v>
      </c>
      <c r="H871" s="3">
        <f>_FV(A871,"Low")</f>
        <v>204.06</v>
      </c>
      <c r="I871" s="3">
        <f>_FV(A871,"Open")</f>
        <v>204.63</v>
      </c>
      <c r="J871" s="3">
        <f>_FV(A871,"Previous close",TRUE)</f>
        <v>203.07</v>
      </c>
      <c r="K871" s="1">
        <f>_FV(A871,"Market cap",TRUE)</f>
        <v>120450668250</v>
      </c>
      <c r="L871" s="4">
        <f>_FV(A871,"Change (%)",TRUE)</f>
        <v>2.3243E-2</v>
      </c>
      <c r="M871" s="5" cm="1">
        <f t="array" ref="M871">_FV(A871,"Beta")</f>
        <v>0.95609999999999995</v>
      </c>
      <c r="N871" s="6" cm="1">
        <f t="array" ref="N871">_FV(A871,"Volume")</f>
        <v>1240664</v>
      </c>
      <c r="O871" s="5" cm="1">
        <f t="array" ref="O871">_FV(A871,"P/E",TRUE)</f>
        <v>20.730799999999999</v>
      </c>
      <c r="P871" s="6" cm="1">
        <f t="array" ref="P871">_FV(A871,"Employees")</f>
        <v>94987</v>
      </c>
      <c r="Q871" t="str" cm="1">
        <f t="array" ref="Q871">_FV(A871,"Exchange")</f>
        <v>New York Stock Exchange</v>
      </c>
    </row>
    <row r="872" spans="1:17" x14ac:dyDescent="0.25">
      <c r="A872" t="e" vm="876">
        <v>#VALUE!</v>
      </c>
      <c r="B872" t="str">
        <f>_FV(A872,"Ticker symbol",TRUE)</f>
        <v>GE</v>
      </c>
      <c r="C872" t="str">
        <f>_FV(A872,"Name")</f>
        <v>GENERAL ELECTRIC COMPANY</v>
      </c>
      <c r="D872" t="str">
        <f>_FV(A872,"Description")</f>
        <v>General Electric Company is a global digital industrial company. The Company's products and services range from aircraft engines, power generation, and oil and gas production equipment to medical imaging, financing and industrial products. Its segments include Power, which includes products and services related to energy production; Renewable Energy, which offers renewable power sources; Oil &amp; Gas, including liquefied natural gas and pipelines; Aviation, which includes commercial and military aircraft engines, and integrated digital components, among others; Healthcare, which provides healthcare technologies in medical imaging, digital solutions, patient monitoring and diagnostics, and drug discovery, among others; Transportation, which is a supplier to the railroad, mining, marine, stationary power and drilling industries; Energy Connections &amp; Lighting, which includes Energy Connections and Lighting businesses, and Capital, which is a financial services division.</v>
      </c>
      <c r="E872" t="str">
        <f>_FV(A872,"Industry")</f>
        <v>Consumer Goods Conglomerates</v>
      </c>
      <c r="F872" s="3">
        <f>_FV(A872,"Price")</f>
        <v>13.54</v>
      </c>
      <c r="G872" s="3">
        <f>_FV(A872,"High")</f>
        <v>13.58</v>
      </c>
      <c r="H872" s="3">
        <f>_FV(A872,"Low")</f>
        <v>13.31</v>
      </c>
      <c r="I872" s="3">
        <f>_FV(A872,"Open")</f>
        <v>13.34</v>
      </c>
      <c r="J872" s="3">
        <f>_FV(A872,"Previous close",TRUE)</f>
        <v>13.3</v>
      </c>
      <c r="K872" s="1">
        <f>_FV(A872,"Market cap",TRUE)</f>
        <v>118862799140</v>
      </c>
      <c r="L872" s="4">
        <f>_FV(A872,"Change (%)",TRUE)</f>
        <v>1.8044999999999999E-2</v>
      </c>
      <c r="M872" s="5" cm="1">
        <f t="array" ref="M872">_FV(A872,"Beta")</f>
        <v>1.0803</v>
      </c>
      <c r="N872" s="6" cm="1">
        <f t="array" ref="N872">_FV(A872,"Volume")</f>
        <v>29130358</v>
      </c>
      <c r="O872" s="5" cm="1">
        <f t="array" ref="O872">_FV(A872,"P/E",TRUE)</f>
        <v>0</v>
      </c>
      <c r="P872" s="6" cm="1">
        <f t="array" ref="P872">_FV(A872,"Employees")</f>
        <v>174000</v>
      </c>
      <c r="Q872" t="str" cm="1">
        <f t="array" ref="Q872">_FV(A872,"Exchange")</f>
        <v>New York Stock Exchange</v>
      </c>
    </row>
    <row r="873" spans="1:17" x14ac:dyDescent="0.25">
      <c r="A873" t="e" vm="877">
        <v>#VALUE!</v>
      </c>
      <c r="B873" t="str">
        <f>_FV(A873,"Ticker symbol",TRUE)</f>
        <v>AXP</v>
      </c>
      <c r="C873" t="str">
        <f>_FV(A873,"Name")</f>
        <v>AMERICAN EXPRESS COMPANY</v>
      </c>
      <c r="D873" t="str">
        <f>_FV(A873,"Description")</f>
        <v>American Express Company, together with its subsidiaries, is a global services company. The Company's principal products and services are charge and credit card products, and travel-related services offered to consumers and businesses around the world. The Company's segments include the Global Consumer Services Group (GCSG), Global Merchant and Network Services (GMNS), and Global Commercial Services (GCS). The Company's range of products and services includes network services; merchant acquisition and processing, servicing and settlement, and point-of-sale marketing and information products and services for merchants; other fee services, including fraud prevention services and the design and operation of customer loyalty programs; expense management products and services, and stored value/prepaid products.</v>
      </c>
      <c r="E873" t="str">
        <f>_FV(A873,"Industry")</f>
        <v>Banking Services</v>
      </c>
      <c r="F873" s="3">
        <f>_FV(A873,"Price")</f>
        <v>160.22</v>
      </c>
      <c r="G873" s="3">
        <f>_FV(A873,"High")</f>
        <v>160.68</v>
      </c>
      <c r="H873" s="3">
        <f>_FV(A873,"Low")</f>
        <v>158.5</v>
      </c>
      <c r="I873" s="3">
        <f>_FV(A873,"Open")</f>
        <v>159.75</v>
      </c>
      <c r="J873" s="3">
        <f>_FV(A873,"Previous close",TRUE)</f>
        <v>158.97999999999999</v>
      </c>
      <c r="K873" s="1">
        <f>_FV(A873,"Market cap",TRUE)</f>
        <v>128705190638</v>
      </c>
      <c r="L873" s="4">
        <f>_FV(A873,"Change (%)",TRUE)</f>
        <v>7.8000000000000005E-3</v>
      </c>
      <c r="M873" s="5" cm="1">
        <f t="array" ref="M873">_FV(A873,"Beta")</f>
        <v>1.292</v>
      </c>
      <c r="N873" s="6" cm="1">
        <f t="array" ref="N873">_FV(A873,"Volume")</f>
        <v>912614</v>
      </c>
      <c r="O873" s="5" cm="1">
        <f t="array" ref="O873">_FV(A873,"P/E",TRUE)</f>
        <v>26.086500000000001</v>
      </c>
      <c r="P873" s="6" cm="1">
        <f t="array" ref="P873">_FV(A873,"Employees")</f>
        <v>59000</v>
      </c>
      <c r="Q873" t="str" cm="1">
        <f t="array" ref="Q873">_FV(A873,"Exchange")</f>
        <v>New York Stock Exchange</v>
      </c>
    </row>
    <row r="874" spans="1:17" x14ac:dyDescent="0.25">
      <c r="A874" t="e" vm="878">
        <v>#VALUE!</v>
      </c>
      <c r="B874" t="str">
        <f>_FV(A874,"Ticker symbol",TRUE)</f>
        <v>BLK</v>
      </c>
      <c r="C874" t="str">
        <f>_FV(A874,"Name")</f>
        <v>BLACKROCK, INC.</v>
      </c>
      <c r="D874" t="str">
        <f>_FV(A874,"Description")</f>
        <v>BlackRock, Inc. (BlackRock) is an investment management company. BlackRock provides a range of investment and risk management services to institutional and retail clients worldwide.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 under the BlackRock Solutions name.</v>
      </c>
      <c r="E874" t="str">
        <f>_FV(A874,"Industry")</f>
        <v>Investment Banking &amp; Investment Services</v>
      </c>
      <c r="F874" s="3">
        <f>_FV(A874,"Price")</f>
        <v>877.84500000000003</v>
      </c>
      <c r="G874" s="3">
        <f>_FV(A874,"High")</f>
        <v>880.76</v>
      </c>
      <c r="H874" s="3">
        <f>_FV(A874,"Low")</f>
        <v>874.26</v>
      </c>
      <c r="I874" s="3">
        <f>_FV(A874,"Open")</f>
        <v>877.73</v>
      </c>
      <c r="J874" s="3">
        <f>_FV(A874,"Previous close",TRUE)</f>
        <v>873.83</v>
      </c>
      <c r="K874" s="1">
        <f>_FV(A874,"Market cap",TRUE)</f>
        <v>133377900000</v>
      </c>
      <c r="L874" s="4">
        <f>_FV(A874,"Change (%)",TRUE)</f>
        <v>4.5950000000000001E-3</v>
      </c>
      <c r="M874" s="5" cm="1">
        <f t="array" ref="M874">_FV(A874,"Beta")</f>
        <v>1.1797</v>
      </c>
      <c r="N874" s="6" cm="1">
        <f t="array" ref="N874">_FV(A874,"Volume")</f>
        <v>148778</v>
      </c>
      <c r="O874" s="5" cm="1">
        <f t="array" ref="O874">_FV(A874,"P/E",TRUE)</f>
        <v>25.321200000000001</v>
      </c>
      <c r="P874" s="6" cm="1">
        <f t="array" ref="P874">_FV(A874,"Employees")</f>
        <v>16700</v>
      </c>
      <c r="Q874" t="str" cm="1">
        <f t="array" ref="Q874">_FV(A874,"Exchange")</f>
        <v>New York Stock Exchange</v>
      </c>
    </row>
    <row r="875" spans="1:17" x14ac:dyDescent="0.25">
      <c r="A875" t="e" vm="879">
        <v>#VALUE!</v>
      </c>
      <c r="B875" t="str">
        <f>_FV(A875,"Ticker symbol",TRUE)</f>
        <v>DE</v>
      </c>
      <c r="C875" t="str">
        <f>_FV(A875,"Name")</f>
        <v>DEERE &amp; COMPANY</v>
      </c>
      <c r="D875" t="str">
        <f>_FV(A875,"Description")</f>
        <v>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provides a line of construction equipment, and forestry machines and attachments available in the world. The construction and forestry segment is also engaged in providing fleet management telematics solutions.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v>
      </c>
      <c r="E875" t="str">
        <f>_FV(A875,"Industry")</f>
        <v>Machinery, Equipment &amp; Components</v>
      </c>
      <c r="F875" s="3">
        <f>_FV(A875,"Price")</f>
        <v>395.53500000000003</v>
      </c>
      <c r="G875" s="3">
        <f>_FV(A875,"High")</f>
        <v>400.3399</v>
      </c>
      <c r="H875" s="3">
        <f>_FV(A875,"Low")</f>
        <v>394.8252</v>
      </c>
      <c r="I875" s="3">
        <f>_FV(A875,"Open")</f>
        <v>398.15</v>
      </c>
      <c r="J875" s="3">
        <f>_FV(A875,"Previous close",TRUE)</f>
        <v>394.22</v>
      </c>
      <c r="K875" s="1">
        <f>_FV(A875,"Market cap",TRUE)</f>
        <v>123976055311</v>
      </c>
      <c r="L875" s="4">
        <f>_FV(A875,"Change (%)",TRUE)</f>
        <v>3.336E-3</v>
      </c>
      <c r="M875" s="5" cm="1">
        <f t="array" ref="M875">_FV(A875,"Beta")</f>
        <v>1.0474000000000001</v>
      </c>
      <c r="N875" s="6" cm="1">
        <f t="array" ref="N875">_FV(A875,"Volume")</f>
        <v>750156</v>
      </c>
      <c r="O875" s="5" cm="1">
        <f t="array" ref="O875">_FV(A875,"P/E",TRUE)</f>
        <v>36.062800000000003</v>
      </c>
      <c r="P875" s="6" cm="1">
        <f t="array" ref="P875">_FV(A875,"Employees")</f>
        <v>69600</v>
      </c>
      <c r="Q875" t="str" cm="1">
        <f t="array" ref="Q875">_FV(A875,"Exchange")</f>
        <v>New York Stock Exchange</v>
      </c>
    </row>
    <row r="876" spans="1:17" x14ac:dyDescent="0.25">
      <c r="A876" t="e" vm="880">
        <v>#VALUE!</v>
      </c>
      <c r="B876" t="str">
        <f>_FV(A876,"Ticker symbol",TRUE)</f>
        <v>RTX</v>
      </c>
      <c r="C876" t="str">
        <f>_FV(A876,"Name")</f>
        <v>RAYTHEON TECHNOLOGIES CORPORATION</v>
      </c>
      <c r="D876" t="str">
        <f>_FV(A876,"Description")</f>
        <v>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v>
      </c>
      <c r="E876" t="str">
        <f>_FV(A876,"Industry")</f>
        <v>Aerospace &amp; Defense</v>
      </c>
      <c r="F876" s="3">
        <f>_FV(A876,"Price")</f>
        <v>86.355000000000004</v>
      </c>
      <c r="G876" s="3">
        <f>_FV(A876,"High")</f>
        <v>87.04</v>
      </c>
      <c r="H876" s="3">
        <f>_FV(A876,"Low")</f>
        <v>86.13</v>
      </c>
      <c r="I876" s="3">
        <f>_FV(A876,"Open")</f>
        <v>86.78</v>
      </c>
      <c r="J876" s="3">
        <f>_FV(A876,"Previous close",TRUE)</f>
        <v>85.71</v>
      </c>
      <c r="K876" s="1">
        <f>_FV(A876,"Market cap",TRUE)</f>
        <v>130835596950</v>
      </c>
      <c r="L876" s="4">
        <f>_FV(A876,"Change (%)",TRUE)</f>
        <v>7.5249999999999996E-3</v>
      </c>
      <c r="M876" s="5" cm="1">
        <f t="array" ref="M876">_FV(A876,"Beta")</f>
        <v>1.5612999999999999</v>
      </c>
      <c r="N876" s="6" cm="1">
        <f t="array" ref="N876">_FV(A876,"Volume")</f>
        <v>2878941</v>
      </c>
      <c r="O876" s="5" cm="1">
        <f t="array" ref="O876">_FV(A876,"P/E",TRUE)</f>
        <v>0</v>
      </c>
      <c r="P876" s="6" cm="1">
        <f t="array" ref="P876">_FV(A876,"Employees")</f>
        <v>181000</v>
      </c>
      <c r="Q876" t="str" cm="1">
        <f t="array" ref="Q876">_FV(A876,"Exchange")</f>
        <v>New York Stock Exchange</v>
      </c>
    </row>
    <row r="877" spans="1:17" x14ac:dyDescent="0.25">
      <c r="A877" t="e" vm="881">
        <v>#VALUE!</v>
      </c>
      <c r="B877" t="str">
        <f>_FV(A877,"Ticker symbol",TRUE)</f>
        <v>IBM</v>
      </c>
      <c r="C877" t="str">
        <f>_FV(A877,"Name")</f>
        <v>INTERNATIONAL BUSINESS MACHINES CORPORATION</v>
      </c>
      <c r="D877" t="str">
        <f>_FV(A877,"Description")</f>
        <v>International Business Machines Corporation (IBM) is a technology company. The Company operates through five segments: Cloud &amp; Cognitive Software, Global Business Services, Global Technology Services, Systems and Global Financing. The Cloud &amp; Cognitive Software Solutions segment delivers integrated and secure cloud, data and artificial intelligence (AI) solutions to its clients. It comprises three business areas: cognitive applications, cloud &amp; data platforms, and transaction processing platforms. Global Business Services segment provides consulting, business process and application management services. Its Global Technology Services segment provides information technology (IT) infrastructure and platform services. The Systems segment provides infrastructure platforms to help meet the requirements of multi-cloud and enterprise AI workloads. Its Global Financing segment is engaged in financing, which is primarily conducted through IBM Credit LLC, and remanufacturing and remarketing.</v>
      </c>
      <c r="E877" t="str">
        <f>_FV(A877,"Industry")</f>
        <v>Software &amp; IT Services</v>
      </c>
      <c r="F877" s="3">
        <f>_FV(A877,"Price")</f>
        <v>147.81</v>
      </c>
      <c r="G877" s="3">
        <f>_FV(A877,"High")</f>
        <v>148.38</v>
      </c>
      <c r="H877" s="3">
        <f>_FV(A877,"Low")</f>
        <v>145.80000000000001</v>
      </c>
      <c r="I877" s="3">
        <f>_FV(A877,"Open")</f>
        <v>145.80000000000001</v>
      </c>
      <c r="J877" s="3">
        <f>_FV(A877,"Previous close",TRUE)</f>
        <v>145.46</v>
      </c>
      <c r="K877" s="1">
        <f>_FV(A877,"Market cap",TRUE)</f>
        <v>132071605068</v>
      </c>
      <c r="L877" s="4">
        <f>_FV(A877,"Change (%)",TRUE)</f>
        <v>1.6156E-2</v>
      </c>
      <c r="M877" s="5" cm="1">
        <f t="array" ref="M877">_FV(A877,"Beta")</f>
        <v>1.2262</v>
      </c>
      <c r="N877" s="6" cm="1">
        <f t="array" ref="N877">_FV(A877,"Volume")</f>
        <v>3588363</v>
      </c>
      <c r="O877" s="5" cm="1">
        <f t="array" ref="O877">_FV(A877,"P/E",TRUE)</f>
        <v>24.821200000000001</v>
      </c>
      <c r="P877" s="6" cm="1">
        <f t="array" ref="P877">_FV(A877,"Employees")</f>
        <v>375300</v>
      </c>
      <c r="Q877" t="str" cm="1">
        <f t="array" ref="Q877">_FV(A877,"Exchange")</f>
        <v>New York Stock Exchange</v>
      </c>
    </row>
    <row r="878" spans="1:17" x14ac:dyDescent="0.25">
      <c r="A878" t="e" vm="882">
        <v>#VALUE!</v>
      </c>
      <c r="B878" t="str">
        <f>_FV(A878,"Ticker symbol",TRUE)</f>
        <v>SCHW</v>
      </c>
      <c r="C878" t="str">
        <f>_FV(A878,"Name")</f>
        <v>THE CHARLES SCHWAB CORPORATION</v>
      </c>
      <c r="D878" t="str">
        <f>_FV(A878,"Description")</f>
        <v>The Charles Schwab Corporation (CSC) is a savings and loan holding company. The Company, through its subsidiaries, engages in wealth management, securities brokerage, banking, asset management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and support services as well as retirement business services. The Company offers a range of products to address individuals' varying investment and financial needs. Its product offerings include brokerage, mutual funds, exchange-traded funds (ETFs), advice solutions, banking and trust. Brokerage provides a range of brokerage accounts with cash management capabilities.</v>
      </c>
      <c r="E878" t="str">
        <f>_FV(A878,"Industry")</f>
        <v>Investment Banking &amp; Investment Services</v>
      </c>
      <c r="F878" s="3">
        <f>_FV(A878,"Price")</f>
        <v>71.86</v>
      </c>
      <c r="G878" s="3">
        <f>_FV(A878,"High")</f>
        <v>72.534999999999997</v>
      </c>
      <c r="H878" s="3">
        <f>_FV(A878,"Low")</f>
        <v>71.795000000000002</v>
      </c>
      <c r="I878" s="3">
        <f>_FV(A878,"Open")</f>
        <v>72.11</v>
      </c>
      <c r="J878" s="3">
        <f>_FV(A878,"Previous close",TRUE)</f>
        <v>71.75</v>
      </c>
      <c r="K878" s="1">
        <f>_FV(A878,"Market cap",TRUE)</f>
        <v>135470040840</v>
      </c>
      <c r="L878" s="4">
        <f>_FV(A878,"Change (%)",TRUE)</f>
        <v>1.5329999999999999E-3</v>
      </c>
      <c r="M878" s="5" cm="1">
        <f t="array" ref="M878">_FV(A878,"Beta")</f>
        <v>1.0809</v>
      </c>
      <c r="N878" s="6" cm="1">
        <f t="array" ref="N878">_FV(A878,"Volume")</f>
        <v>1888665</v>
      </c>
      <c r="O878" s="5" cm="1">
        <f t="array" ref="O878">_FV(A878,"P/E",TRUE)</f>
        <v>31.833400000000001</v>
      </c>
      <c r="P878" s="6" cm="1">
        <f t="array" ref="P878">_FV(A878,"Employees")</f>
        <v>32000</v>
      </c>
      <c r="Q878" t="str" cm="1">
        <f t="array" ref="Q878">_FV(A878,"Exchange")</f>
        <v>New York Stock Exchange</v>
      </c>
    </row>
    <row r="879" spans="1:17" x14ac:dyDescent="0.25">
      <c r="A879" t="e" vm="883">
        <v>#VALUE!</v>
      </c>
      <c r="B879" t="str">
        <f>_FV(A879,"Ticker symbol",TRUE)</f>
        <v>CAT</v>
      </c>
      <c r="C879" t="str">
        <f>_FV(A879,"Name")</f>
        <v>CATERPILLAR INC.</v>
      </c>
      <c r="D879" t="str">
        <f>_FV(A879,"Description")</f>
        <v>Caterpillar Inc. is a manufacturer of construction and mining equipment, diesel and natural gas engines, industrial gas turbines and diesel-electric locomotives. The Company operates through segments, including Construction Industries, which is engaged in supporting customers using machinery in infrastructure, forestry and building construction; Resource Industries, which is engaged in supporting customers using machinery in mining, quarry, waste and material handling applications; Energy &amp; Transportation, which supports customers in oil and gas, power generation, marine, rail and industrial applications, including Cat machines; Financial Products segment, which provides financing and related services, and All Other operating segments, which includes activities, such as product management and development, and manufacturing of filters and fluids, undercarriage, tires and rims, ground engaging tools, fluid transfer products, and sealing and connecting components for Cat products.</v>
      </c>
      <c r="E879" t="str">
        <f>_FV(A879,"Industry")</f>
        <v>Machinery, Equipment &amp; Components</v>
      </c>
      <c r="F879" s="3">
        <f>_FV(A879,"Price")</f>
        <v>244.19</v>
      </c>
      <c r="G879" s="3">
        <f>_FV(A879,"High")</f>
        <v>245.75</v>
      </c>
      <c r="H879" s="3">
        <f>_FV(A879,"Low")</f>
        <v>242.7</v>
      </c>
      <c r="I879" s="3">
        <f>_FV(A879,"Open")</f>
        <v>243.05</v>
      </c>
      <c r="J879" s="3">
        <f>_FV(A879,"Previous close",TRUE)</f>
        <v>240.99</v>
      </c>
      <c r="K879" s="1">
        <f>_FV(A879,"Market cap",TRUE)</f>
        <v>133764156368</v>
      </c>
      <c r="L879" s="4">
        <f>_FV(A879,"Change (%)",TRUE)</f>
        <v>1.3279000000000001E-2</v>
      </c>
      <c r="M879" s="5" cm="1">
        <f t="array" ref="M879">_FV(A879,"Beta")</f>
        <v>0.91920000000000002</v>
      </c>
      <c r="N879" s="6" cm="1">
        <f t="array" ref="N879">_FV(A879,"Volume")</f>
        <v>1642299</v>
      </c>
      <c r="O879" s="5" cm="1">
        <f t="array" ref="O879">_FV(A879,"P/E",TRUE)</f>
        <v>39.449199999999998</v>
      </c>
      <c r="P879" s="6" cm="1">
        <f t="array" ref="P879">_FV(A879,"Employees")</f>
        <v>97300</v>
      </c>
      <c r="Q879" t="str" cm="1">
        <f t="array" ref="Q879">_FV(A879,"Exchange")</f>
        <v>New York Stock Exchange</v>
      </c>
    </row>
    <row r="880" spans="1:17" x14ac:dyDescent="0.25">
      <c r="A880" t="e" vm="884">
        <v>#VALUE!</v>
      </c>
      <c r="B880" t="str">
        <f>_FV(A880,"Ticker symbol",TRUE)</f>
        <v>LOW</v>
      </c>
      <c r="C880" t="str">
        <f>_FV(A880,"Name")</f>
        <v>LOWE'S COMPANIES, INC.</v>
      </c>
      <c r="D880" t="str">
        <f>_FV(A880,"Description")</f>
        <v>Lowe's Companies, Inc. (Lowe's) is a home improvement company. The Company operates approximately 2,370 home improvement and hardware stores. The Company offers a range of products for maintenance, repair, remodeling and decorating. The Company offers home improvement products in categories, including Lumber and Building Materials; Tools and Hardware; Appliances; Fashion Fixtures; Rough Plumbing and Electrical; Lawn and Garden; Seasonal and Outdoor Living; Paint; Flooring; Millwork, and Kitchens. The Company also supports the communities that focus on K-12 public education and community improvement projects. The Company serves its customers in the United States, Canada and Mexico.</v>
      </c>
      <c r="E880" t="str">
        <f>_FV(A880,"Industry")</f>
        <v>Specialty Retailers</v>
      </c>
      <c r="F880" s="3">
        <f>_FV(A880,"Price")</f>
        <v>214.06</v>
      </c>
      <c r="G880" s="3">
        <f>_FV(A880,"High")</f>
        <v>214.58</v>
      </c>
      <c r="H880" s="3">
        <f>_FV(A880,"Low")</f>
        <v>208.51</v>
      </c>
      <c r="I880" s="3">
        <f>_FV(A880,"Open")</f>
        <v>209.37</v>
      </c>
      <c r="J880" s="3">
        <f>_FV(A880,"Previous close",TRUE)</f>
        <v>208.4</v>
      </c>
      <c r="K880" s="1">
        <f>_FV(A880,"Market cap",TRUE)</f>
        <v>153519186898</v>
      </c>
      <c r="L880" s="4">
        <f>_FV(A880,"Change (%)",TRUE)</f>
        <v>2.7158999999999999E-2</v>
      </c>
      <c r="M880" s="5" cm="1">
        <f t="array" ref="M880">_FV(A880,"Beta")</f>
        <v>1.3406</v>
      </c>
      <c r="N880" s="6" cm="1">
        <f t="array" ref="N880">_FV(A880,"Volume")</f>
        <v>1462270</v>
      </c>
      <c r="O880" s="5" cm="1">
        <f t="array" ref="O880">_FV(A880,"P/E",TRUE)</f>
        <v>26.937200000000001</v>
      </c>
      <c r="P880" s="6" cm="1">
        <f t="array" ref="P880">_FV(A880,"Employees")</f>
        <v>220000</v>
      </c>
      <c r="Q880" t="str" cm="1">
        <f t="array" ref="Q880">_FV(A880,"Exchange")</f>
        <v>New York Stock Exchange</v>
      </c>
    </row>
    <row r="881" spans="1:17" x14ac:dyDescent="0.25">
      <c r="A881" t="e" vm="885">
        <v>#VALUE!</v>
      </c>
      <c r="B881" t="str">
        <f>_FV(A881,"Ticker symbol",TRUE)</f>
        <v>PM</v>
      </c>
      <c r="C881" t="str">
        <f>_FV(A881,"Name")</f>
        <v>Philip Morris International Inc.</v>
      </c>
      <c r="D881" t="str">
        <f>_FV(A881,"Description")</f>
        <v>Philip Morris International Inc. is a holding company. The Company is engaged in the manufacture and sale of cigarettes, other tobacco products and other nicotine-containing products in markets outside of the United States. Its segments include European Union (EU); Eastern Europe, Middle East &amp; Africa (EEMA); Asia, and Latin America &amp; Canada. The Company's portfolio of international and local brands is led by Marlboro. Its mid-price brands are L&amp;M, Lark, Merit, Muratti and Philip Morris. Its other international brands include Bond Street, Chesterfield, Next and Red &amp; White. The Company also owns various local cigarette brands, such as Dji Sam Soe, Sampoerna and U Mild in Indonesia; Champion, Fortune and Jackpot in the Philippines; Apollo-Soyuz and Optima in Russia; Morven Gold in Pakistan; Boston in Colombia; Belmont, Canadian Classics and Number 7 in Canada; f6 in Germany; Delicados in Mexico; Assos in Greece, and Petra in the Czech Republic and Slovakia.</v>
      </c>
      <c r="E881" t="str">
        <f>_FV(A881,"Industry")</f>
        <v>Food &amp; Tobacco</v>
      </c>
      <c r="F881" s="3">
        <f>_FV(A881,"Price")</f>
        <v>98.34</v>
      </c>
      <c r="G881" s="3">
        <f>_FV(A881,"High")</f>
        <v>98.62</v>
      </c>
      <c r="H881" s="3">
        <f>_FV(A881,"Low")</f>
        <v>97.58</v>
      </c>
      <c r="I881" s="3">
        <f>_FV(A881,"Open")</f>
        <v>97.63</v>
      </c>
      <c r="J881" s="3">
        <f>_FV(A881,"Previous close",TRUE)</f>
        <v>97.41</v>
      </c>
      <c r="K881" s="1">
        <f>_FV(A881,"Market cap",TRUE)</f>
        <v>153266528580</v>
      </c>
      <c r="L881" s="4">
        <f>_FV(A881,"Change (%)",TRUE)</f>
        <v>9.5469999999999999E-3</v>
      </c>
      <c r="M881" s="5" cm="1">
        <f t="array" ref="M881">_FV(A881,"Beta")</f>
        <v>0.85170000000000001</v>
      </c>
      <c r="N881" s="6" cm="1">
        <f t="array" ref="N881">_FV(A881,"Volume")</f>
        <v>1811338</v>
      </c>
      <c r="O881" s="5" cm="1">
        <f t="array" ref="O881">_FV(A881,"P/E",TRUE)</f>
        <v>17.607900000000001</v>
      </c>
      <c r="P881" s="6" cm="1">
        <f t="array" ref="P881">_FV(A881,"Employees")</f>
        <v>71000</v>
      </c>
      <c r="Q881" t="str" cm="1">
        <f t="array" ref="Q881">_FV(A881,"Exchange")</f>
        <v>New York Stock Exchange</v>
      </c>
    </row>
    <row r="882" spans="1:17" x14ac:dyDescent="0.25">
      <c r="A882" t="e" vm="886">
        <v>#VALUE!</v>
      </c>
      <c r="B882" t="str">
        <f>_FV(A882,"Ticker symbol",TRUE)</f>
        <v>BMY</v>
      </c>
      <c r="C882" t="str">
        <f>_FV(A882,"Name")</f>
        <v>BRISTOL-MYERS SQUIBB COMPANY</v>
      </c>
      <c r="D882" t="str">
        <f>_FV(A882,"Description")</f>
        <v>Bristol-Myers Squibb Company is engaged in the discovery, development, licensing, manufacturing, marketing, distribution and sale of biopharmaceutical products. The Company's pharmaceutical products include chemically synthesized drugs, or small molecules, and products produced from biological processes called biologics. Small molecule drugs are administered orally in the form of a pill or tablet. Biologics are administered to patients through injections or by infusion. Its products include Empliciti, Opdivo, Sprycel, Yervoy, Eliquis, Orencia, Baraclude, Hepatitis C Franchise, Reyataz Franchise and Sustiva Franchise. It offers products for a range of therapeutic classes, which include virology, including human immunodeficiency virus (HIV) infection; oncology; immunoscience, and cardiovascular. Its products are sold to wholesalers, retail pharmacies, hospitals, government entities and the medical profession across the world. Its subsidiaries are Celgene Corp and MyoKardia, Inc.</v>
      </c>
      <c r="E882" t="str">
        <f>_FV(A882,"Industry")</f>
        <v>Pharmaceuticals</v>
      </c>
      <c r="F882" s="3">
        <f>_FV(A882,"Price")</f>
        <v>65.064999999999998</v>
      </c>
      <c r="G882" s="3">
        <f>_FV(A882,"High")</f>
        <v>65.180000000000007</v>
      </c>
      <c r="H882" s="3">
        <f>_FV(A882,"Low")</f>
        <v>64.59</v>
      </c>
      <c r="I882" s="3">
        <f>_FV(A882,"Open")</f>
        <v>64.739999999999995</v>
      </c>
      <c r="J882" s="3">
        <f>_FV(A882,"Previous close",TRUE)</f>
        <v>64.44</v>
      </c>
      <c r="K882" s="1">
        <f>_FV(A882,"Market cap",TRUE)</f>
        <v>145279994860</v>
      </c>
      <c r="L882" s="4">
        <f>_FV(A882,"Change (%)",TRUE)</f>
        <v>9.6989999999999993E-3</v>
      </c>
      <c r="M882" s="5" cm="1">
        <f t="array" ref="M882">_FV(A882,"Beta")</f>
        <v>0.62</v>
      </c>
      <c r="N882" s="6" cm="1">
        <f t="array" ref="N882">_FV(A882,"Volume")</f>
        <v>5211179</v>
      </c>
      <c r="O882" s="5" cm="1">
        <f t="array" ref="O882">_FV(A882,"P/E",TRUE)</f>
        <v>0</v>
      </c>
      <c r="P882" s="6" cm="1">
        <f t="array" ref="P882">_FV(A882,"Employees")</f>
        <v>30250</v>
      </c>
      <c r="Q882" t="str" cm="1">
        <f t="array" ref="Q882">_FV(A882,"Exchange")</f>
        <v>New York Stock Exchange</v>
      </c>
    </row>
    <row r="883" spans="1:17" x14ac:dyDescent="0.25">
      <c r="A883" t="e" vm="887">
        <v>#VALUE!</v>
      </c>
      <c r="B883" t="str">
        <f>_FV(A883,"Ticker symbol",TRUE)</f>
        <v>UPS</v>
      </c>
      <c r="C883" t="str">
        <f>_FV(A883,"Name")</f>
        <v>UNITED PARCEL SERVICE, INC.</v>
      </c>
      <c r="D883" t="str">
        <f>_FV(A883,"Description")</f>
        <v>United Parcel Service, Inc. (UPS) is a package delivery company. The Company is a provider of global supply chain management solutions. The Company operates through three segments: U.S. Domestic Package operations, International Package operations, and Supply Chain &amp; Freight operations. As of December 31, 2016, the Company delivered packages in over 220 countries and territories. The Company offers a spectrum of the United States domestic guaranteed ground and air package transportation services. The International Package segment includes the small package operations in Europe, Asia-Pacific, Canada and Latin America, the Indian sub-continent, the Middle East and Africa. The Supply Chain &amp; Freight segment includes its forwarding and logistics services, truckload freight brokerage, UPS Freight and its financial offerings through UPS Capital. The Company serves the global market for logistics services, which include transportation, distribution, contract logistics and ground freight.</v>
      </c>
      <c r="E883" t="str">
        <f>_FV(A883,"Industry")</f>
        <v>Freight &amp; Logistics Services</v>
      </c>
      <c r="F883" s="3">
        <f>_FV(A883,"Price")</f>
        <v>217.98</v>
      </c>
      <c r="G883" s="3">
        <f>_FV(A883,"High")</f>
        <v>219.58</v>
      </c>
      <c r="H883" s="3">
        <f>_FV(A883,"Low")</f>
        <v>217.05</v>
      </c>
      <c r="I883" s="3">
        <f>_FV(A883,"Open")</f>
        <v>217.47</v>
      </c>
      <c r="J883" s="3">
        <f>_FV(A883,"Previous close",TRUE)</f>
        <v>217.5</v>
      </c>
      <c r="K883" s="1">
        <f>_FV(A883,"Market cap",TRUE)</f>
        <v>189758696148</v>
      </c>
      <c r="L883" s="4">
        <f>_FV(A883,"Change (%)",TRUE)</f>
        <v>2.2070000000000002E-3</v>
      </c>
      <c r="M883" s="5" cm="1">
        <f t="array" ref="M883">_FV(A883,"Beta")</f>
        <v>1.0584</v>
      </c>
      <c r="N883" s="6" cm="1">
        <f t="array" ref="N883">_FV(A883,"Volume")</f>
        <v>1352016</v>
      </c>
      <c r="O883" s="5" cm="1">
        <f t="array" ref="O883">_FV(A883,"P/E",TRUE)</f>
        <v>36.853999999999999</v>
      </c>
      <c r="P883" s="6" cm="1">
        <f t="array" ref="P883">_FV(A883,"Employees")</f>
        <v>543000</v>
      </c>
      <c r="Q883" t="str" cm="1">
        <f t="array" ref="Q883">_FV(A883,"Exchange")</f>
        <v>New York Stock Exchange</v>
      </c>
    </row>
    <row r="884" spans="1:17" x14ac:dyDescent="0.25">
      <c r="A884" t="e" vm="888">
        <v>#VALUE!</v>
      </c>
      <c r="B884" t="str">
        <f>_FV(A884,"Ticker symbol",TRUE)</f>
        <v>BA</v>
      </c>
      <c r="C884" t="str">
        <f>_FV(A884,"Name")</f>
        <v>THE BOEING COMPANY</v>
      </c>
      <c r="D884" t="str">
        <f>_FV(A884,"Description")</f>
        <v>The Boeing Company is an aerospace firm. The Company operates in four segments: Commercial Airplanes (BCA); Defense, Space &amp; Security (BDS); Global Services (BGS), and Boeing Capital (BCC). BCA segment develops, produces and markets commercial jet aircraft and provides fleet support services, principally to the commercial airline industry worldwide. BDS segment is engaged in the research, development, production and modification of manned and unmanned military aircraft and weapons systems for strike, surveillance and mobility. BGS segment provides services to commercial and defense customers worldwide. BCC's segment portfolio consists of equipment under operating leases, finance leases, notes and other receivables and assets held for sale.</v>
      </c>
      <c r="E884" t="str">
        <f>_FV(A884,"Industry")</f>
        <v>Aerospace &amp; Defense</v>
      </c>
      <c r="F884" s="3">
        <f>_FV(A884,"Price")</f>
        <v>237.48</v>
      </c>
      <c r="G884" s="3">
        <f>_FV(A884,"High")</f>
        <v>241.10489999999999</v>
      </c>
      <c r="H884" s="3">
        <f>_FV(A884,"Low")</f>
        <v>236.19059999999999</v>
      </c>
      <c r="I884" s="3">
        <f>_FV(A884,"Open")</f>
        <v>236.5</v>
      </c>
      <c r="J884" s="3">
        <f>_FV(A884,"Previous close",TRUE)</f>
        <v>235.47</v>
      </c>
      <c r="K884" s="1">
        <f>_FV(A884,"Market cap",TRUE)</f>
        <v>138880702548</v>
      </c>
      <c r="L884" s="4">
        <f>_FV(A884,"Change (%)",TRUE)</f>
        <v>8.5360000000000002E-3</v>
      </c>
      <c r="M884" s="5" cm="1">
        <f t="array" ref="M884">_FV(A884,"Beta")</f>
        <v>1.6316999999999999</v>
      </c>
      <c r="N884" s="6" cm="1">
        <f t="array" ref="N884">_FV(A884,"Volume")</f>
        <v>9796771</v>
      </c>
      <c r="O884" s="5" cm="1">
        <f t="array" ref="O884">_FV(A884,"P/E",TRUE)</f>
        <v>0</v>
      </c>
      <c r="P884" s="6" cm="1">
        <f t="array" ref="P884">_FV(A884,"Employees")</f>
        <v>141000</v>
      </c>
      <c r="Q884" t="str" cm="1">
        <f t="array" ref="Q884">_FV(A884,"Exchange")</f>
        <v>New York Stock Exchange</v>
      </c>
    </row>
    <row r="885" spans="1:17" x14ac:dyDescent="0.25">
      <c r="A885" t="e" vm="889">
        <v>#VALUE!</v>
      </c>
      <c r="B885" t="str">
        <f>_FV(A885,"Ticker symbol",TRUE)</f>
        <v>NEE</v>
      </c>
      <c r="C885" t="str">
        <f>_FV(A885,"Name")</f>
        <v>NEXTERA ENERGY, INC.</v>
      </c>
      <c r="D885" t="str">
        <f>_FV(A885,"Description")</f>
        <v>NextEra Energy, Inc. (NEE) is a holding company. The Company is an electric power companies in North America and, through its subsidiary NextEra Energy Resources, LLC (NEER) and its affiliated entities, is the generator of renewable energy from the wind and sun. NEE also owns and/or operates generation, transmission and distribution facilities to support its services to retail and wholesale customers, and has investments in gas infrastructure assets. Its segments include FPL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acquisition and operation of long-term contracted assets with a focus on renewable projects. NEE allows NEER to help customers identify economic operational and pathways for fleet vehicle conversions.</v>
      </c>
      <c r="E885" t="str">
        <f>_FV(A885,"Industry")</f>
        <v>Electrical Utilities &amp; IPPs</v>
      </c>
      <c r="F885" s="3">
        <f>_FV(A885,"Price")</f>
        <v>75.484999999999999</v>
      </c>
      <c r="G885" s="3">
        <f>_FV(A885,"High")</f>
        <v>75.72</v>
      </c>
      <c r="H885" s="3">
        <f>_FV(A885,"Low")</f>
        <v>74.260000000000005</v>
      </c>
      <c r="I885" s="3">
        <f>_FV(A885,"Open")</f>
        <v>74.42</v>
      </c>
      <c r="J885" s="3">
        <f>_FV(A885,"Previous close",TRUE)</f>
        <v>74.53</v>
      </c>
      <c r="K885" s="1">
        <f>_FV(A885,"Market cap",TRUE)</f>
        <v>148059675825</v>
      </c>
      <c r="L885" s="4">
        <f>_FV(A885,"Change (%)",TRUE)</f>
        <v>1.2814000000000001E-2</v>
      </c>
      <c r="M885" s="5" cm="1">
        <f t="array" ref="M885">_FV(A885,"Beta")</f>
        <v>0.16669999999999999</v>
      </c>
      <c r="N885" s="6" cm="1">
        <f t="array" ref="N885">_FV(A885,"Volume")</f>
        <v>2456264</v>
      </c>
      <c r="O885" s="5" cm="1">
        <f t="array" ref="O885">_FV(A885,"P/E",TRUE)</f>
        <v>34.527200000000001</v>
      </c>
      <c r="P885" s="6" cm="1">
        <f t="array" ref="P885">_FV(A885,"Employees")</f>
        <v>14900</v>
      </c>
      <c r="Q885" t="str" cm="1">
        <f t="array" ref="Q885">_FV(A885,"Exchange")</f>
        <v>New York Stock Exchange</v>
      </c>
    </row>
    <row r="886" spans="1:17" x14ac:dyDescent="0.25">
      <c r="A886" t="e" vm="890">
        <v>#VALUE!</v>
      </c>
      <c r="B886" t="str">
        <f>_FV(A886,"Ticker symbol",TRUE)</f>
        <v>UNP</v>
      </c>
      <c r="C886" t="str">
        <f>_FV(A886,"Name")</f>
        <v>UNION PACIFIC CORPORATION</v>
      </c>
      <c r="D886" t="str">
        <f>_FV(A886,"Description")</f>
        <v>Union Pacific Corporation is a railroad operating company in the United States. The Company operates through its principal operating company, Union Pacific Railroad Company (UPRR). Its business mix includes Agricultural Products, Automotive, Chemicals, Coal, Industrial Products and Intermodal. Its freight traffic consists of bulk, manifest, and premium business. Bulk traffic primarily consists of coal, grain, soda ash, ethanol, rock and crude oil shipped in unit trains-trains transporting a single commodity from one origin to one destination. Manifest traffic includes individual carload or less than train-load business involving commodities, such as lumber, paper, food and chemicals. The transportation of finished vehicles, auto parts, intermodal containers and truck trailers are included as part of its premium business. As of December 31, 2016, its network included 32,070 route miles, linking Pacific Coast and Gulf Coast ports with the Midwest and Eastern United States gateways.</v>
      </c>
      <c r="E886" t="str">
        <f>_FV(A886,"Industry")</f>
        <v>Freight &amp; Logistics Services</v>
      </c>
      <c r="F886" s="3">
        <f>_FV(A886,"Price")</f>
        <v>230.64</v>
      </c>
      <c r="G886" s="3">
        <f>_FV(A886,"High")</f>
        <v>231.26</v>
      </c>
      <c r="H886" s="3">
        <f>_FV(A886,"Low")</f>
        <v>229.14</v>
      </c>
      <c r="I886" s="3">
        <f>_FV(A886,"Open")</f>
        <v>230.34</v>
      </c>
      <c r="J886" s="3">
        <f>_FV(A886,"Previous close",TRUE)</f>
        <v>229.48</v>
      </c>
      <c r="K886" s="1">
        <f>_FV(A886,"Market cap",TRUE)</f>
        <v>153214728600</v>
      </c>
      <c r="L886" s="4">
        <f>_FV(A886,"Change (%)",TRUE)</f>
        <v>5.0549999999999996E-3</v>
      </c>
      <c r="M886" s="5" cm="1">
        <f t="array" ref="M886">_FV(A886,"Beta")</f>
        <v>1.1365000000000001</v>
      </c>
      <c r="N886" s="6" cm="1">
        <f t="array" ref="N886">_FV(A886,"Volume")</f>
        <v>762569</v>
      </c>
      <c r="O886" s="5" cm="1">
        <f t="array" ref="O886">_FV(A886,"P/E",TRUE)</f>
        <v>29.683</v>
      </c>
      <c r="P886" s="6" cm="1">
        <f t="array" ref="P886">_FV(A886,"Employees")</f>
        <v>29755</v>
      </c>
      <c r="Q886" t="str" cm="1">
        <f t="array" ref="Q886">_FV(A886,"Exchange")</f>
        <v>New York Stock Exchange</v>
      </c>
    </row>
    <row r="887" spans="1:17" x14ac:dyDescent="0.25">
      <c r="A887" t="e" vm="891">
        <v>#VALUE!</v>
      </c>
      <c r="B887" t="str">
        <f>_FV(A887,"Ticker symbol",TRUE)</f>
        <v>C</v>
      </c>
      <c r="C887" t="str">
        <f>_FV(A887,"Name")</f>
        <v>CITIGROUP INC.</v>
      </c>
      <c r="D887" t="str">
        <f>_FV(A887,"Description")</f>
        <v>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provides traditional banking services to retail customers through retail banking, Citi-branded cards and Citi retail services. ICG segment provides corporate, institutional, public sector and high-net-worth clients with a range of wholesale banking products and services, including fixed income and equity sales and trading, foreign exchange, prime brokerage, derivative services, corporate lending, investment banking and advisory services, private banking, and securities services. Corporate/Other segment includes corporate treasury, operations and technology, and consumer loans.</v>
      </c>
      <c r="E887" t="str">
        <f>_FV(A887,"Industry")</f>
        <v>Banking Services</v>
      </c>
      <c r="F887" s="3">
        <f>_FV(A887,"Price")</f>
        <v>76.364999999999995</v>
      </c>
      <c r="G887" s="3">
        <f>_FV(A887,"High")</f>
        <v>76.834999999999994</v>
      </c>
      <c r="H887" s="3">
        <f>_FV(A887,"Low")</f>
        <v>75.355000000000004</v>
      </c>
      <c r="I887" s="3">
        <f>_FV(A887,"Open")</f>
        <v>75.680000000000007</v>
      </c>
      <c r="J887" s="3">
        <f>_FV(A887,"Previous close",TRUE)</f>
        <v>75.08</v>
      </c>
      <c r="K887" s="1">
        <f>_FV(A887,"Market cap",TRUE)</f>
        <v>156668400000</v>
      </c>
      <c r="L887" s="4">
        <f>_FV(A887,"Change (%)",TRUE)</f>
        <v>1.7115000000000002E-2</v>
      </c>
      <c r="M887" s="5" cm="1">
        <f t="array" ref="M887">_FV(A887,"Beta")</f>
        <v>1.9222999999999999</v>
      </c>
      <c r="N887" s="6" cm="1">
        <f t="array" ref="N887">_FV(A887,"Volume")</f>
        <v>9624154</v>
      </c>
      <c r="O887" s="5" cm="1">
        <f t="array" ref="O887">_FV(A887,"P/E",TRUE)</f>
        <v>10.3078</v>
      </c>
      <c r="P887" s="6" cm="1">
        <f t="array" ref="P887">_FV(A887,"Employees")</f>
        <v>211000</v>
      </c>
      <c r="Q887" t="str" cm="1">
        <f t="array" ref="Q887">_FV(A887,"Exchange")</f>
        <v>New York Stock Exchange</v>
      </c>
    </row>
    <row r="888" spans="1:17" x14ac:dyDescent="0.25">
      <c r="A888" t="e" vm="892">
        <v>#VALUE!</v>
      </c>
      <c r="B888" t="str">
        <f>_FV(A888,"Ticker symbol",TRUE)</f>
        <v>MS</v>
      </c>
      <c r="C888" t="str">
        <f>_FV(A888,"Name")</f>
        <v>MORGAN STANLEY</v>
      </c>
      <c r="D888" t="str">
        <f>_FV(A888,"Description")</f>
        <v>Morgan Stanley is a financial holding company. The Company's segments include Institutional Securities, Wealth Management and Investment Management. The Company's Institutional Securities business segment provides investment banking, sales and trading, and other services to corporations, governments, financial institutions and high-to-ultra high net worth clients. The Company's Wealth Management business segment provides an array of financial services and solutions to individual investors and small-to-medium sized businesses and institutions covering brokerage and investment advisory services, market-making activities in fixed income securities, financial and wealth planning services, annuity and insurance products, credit and other lending products, banking and retirement plan services. The Company's Investment Management business segment provides a range of investment strategies and products.</v>
      </c>
      <c r="E888" t="str">
        <f>_FV(A888,"Industry")</f>
        <v>Investment Banking &amp; Investment Services</v>
      </c>
      <c r="F888" s="3">
        <f>_FV(A888,"Price")</f>
        <v>87.334999999999994</v>
      </c>
      <c r="G888" s="3">
        <f>_FV(A888,"High")</f>
        <v>88.87</v>
      </c>
      <c r="H888" s="3">
        <f>_FV(A888,"Low")</f>
        <v>87.22</v>
      </c>
      <c r="I888" s="3">
        <f>_FV(A888,"Open")</f>
        <v>88.04</v>
      </c>
      <c r="J888" s="3">
        <f>_FV(A888,"Previous close",TRUE)</f>
        <v>87.7</v>
      </c>
      <c r="K888" s="1">
        <f>_FV(A888,"Market cap",TRUE)</f>
        <v>162494540315</v>
      </c>
      <c r="L888" s="4">
        <f>_FV(A888,"Change (%)",TRUE)</f>
        <v>-4.1619999999999999E-3</v>
      </c>
      <c r="M888" s="5" cm="1">
        <f t="array" ref="M888">_FV(A888,"Beta")</f>
        <v>1.5548</v>
      </c>
      <c r="N888" s="6" cm="1">
        <f t="array" ref="N888">_FV(A888,"Volume")</f>
        <v>4152668</v>
      </c>
      <c r="O888" s="5" cm="1">
        <f t="array" ref="O888">_FV(A888,"P/E",TRUE)</f>
        <v>11.510999999999999</v>
      </c>
      <c r="P888" s="6" cm="1">
        <f t="array" ref="P888">_FV(A888,"Employees")</f>
        <v>71000</v>
      </c>
      <c r="Q888" t="str" cm="1">
        <f t="array" ref="Q888">_FV(A888,"Exchange")</f>
        <v>New York Stock Exchange</v>
      </c>
    </row>
    <row r="889" spans="1:17" x14ac:dyDescent="0.25">
      <c r="A889" t="e" vm="893">
        <v>#VALUE!</v>
      </c>
      <c r="B889" t="str">
        <f>_FV(A889,"Ticker symbol",TRUE)</f>
        <v>HON</v>
      </c>
      <c r="C889" t="str">
        <f>_FV(A889,"Name")</f>
        <v>HONEYWELL INTERNATIONAL INC.</v>
      </c>
      <c r="D889" t="str">
        <f>_FV(A889,"Description")</f>
        <v>Honeywell International Inc. is a technology and manufacturing company. The Company operates through four segments: Aerospace, Home and Building Technologies, Performance Materials and Technologies, and Safety and Productivity Solutions. The Company's Aerospace segment supplies products, software and services for aircraft and vehicles that it sells to original equipment manufacturers (OEMs) and other customers. The Home and Building Technologies segment provides products, software, solutions and technologies that help owners of homes stay connected and in control of their comfort, security and energy use. The Performance Materials and Technologies segment is engaged in developing and manufacturing materials, process technologies and automation solutions. The Safety and Productivity Solutions segment is engaged in providing products, software and connected solutions to customers that manage productivity, workplace safety and asset performance.</v>
      </c>
      <c r="E889" t="str">
        <f>_FV(A889,"Industry")</f>
        <v>Consumer Goods Conglomerates</v>
      </c>
      <c r="F889" s="3">
        <f>_FV(A889,"Price")</f>
        <v>232.45</v>
      </c>
      <c r="G889" s="3">
        <f>_FV(A889,"High")</f>
        <v>232.6</v>
      </c>
      <c r="H889" s="3">
        <f>_FV(A889,"Low")</f>
        <v>229.07</v>
      </c>
      <c r="I889" s="3">
        <f>_FV(A889,"Open")</f>
        <v>229.22</v>
      </c>
      <c r="J889" s="3">
        <f>_FV(A889,"Previous close",TRUE)</f>
        <v>228.79</v>
      </c>
      <c r="K889" s="1">
        <f>_FV(A889,"Market cap",TRUE)</f>
        <v>161449449220</v>
      </c>
      <c r="L889" s="4">
        <f>_FV(A889,"Change (%)",TRUE)</f>
        <v>1.5996999999999997E-2</v>
      </c>
      <c r="M889" s="5" cm="1">
        <f t="array" ref="M889">_FV(A889,"Beta")</f>
        <v>1.1486000000000001</v>
      </c>
      <c r="N889" s="6" cm="1">
        <f t="array" ref="N889">_FV(A889,"Volume")</f>
        <v>812817</v>
      </c>
      <c r="O889" s="5" cm="1">
        <f t="array" ref="O889">_FV(A889,"P/E",TRUE)</f>
        <v>35.012799999999999</v>
      </c>
      <c r="P889" s="6" cm="1">
        <f t="array" ref="P889">_FV(A889,"Employees")</f>
        <v>103000</v>
      </c>
      <c r="Q889" t="str" cm="1">
        <f t="array" ref="Q889">_FV(A889,"Exchange")</f>
        <v>New York Stock Exchange</v>
      </c>
    </row>
    <row r="890" spans="1:17" x14ac:dyDescent="0.25">
      <c r="A890" t="e" vm="894">
        <v>#VALUE!</v>
      </c>
      <c r="B890" t="str">
        <f>_FV(A890,"Ticker symbol",TRUE)</f>
        <v>WFC</v>
      </c>
      <c r="C890" t="str">
        <f>_FV(A890,"Name")</f>
        <v>WELLS FARGO &amp; COMPANY</v>
      </c>
      <c r="D890" t="str">
        <f>_FV(A890,"Description")</f>
        <v>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v>
      </c>
      <c r="E890" t="str">
        <f>_FV(A890,"Industry")</f>
        <v>Banking Services</v>
      </c>
      <c r="F890" s="3">
        <f>_FV(A890,"Price")</f>
        <v>46.83</v>
      </c>
      <c r="G890" s="3">
        <f>_FV(A890,"High")</f>
        <v>47.35</v>
      </c>
      <c r="H890" s="3">
        <f>_FV(A890,"Low")</f>
        <v>46.76</v>
      </c>
      <c r="I890" s="3">
        <f>_FV(A890,"Open")</f>
        <v>46.82</v>
      </c>
      <c r="J890" s="3">
        <f>_FV(A890,"Previous close",TRUE)</f>
        <v>46.54</v>
      </c>
      <c r="K890" s="1">
        <f>_FV(A890,"Market cap",TRUE)</f>
        <v>193575129930</v>
      </c>
      <c r="L890" s="4">
        <f>_FV(A890,"Change (%)",TRUE)</f>
        <v>6.2309999999999996E-3</v>
      </c>
      <c r="M890" s="5" cm="1">
        <f t="array" ref="M890">_FV(A890,"Beta")</f>
        <v>1.3613</v>
      </c>
      <c r="N890" s="6" cm="1">
        <f t="array" ref="N890">_FV(A890,"Volume")</f>
        <v>9193235</v>
      </c>
      <c r="O890" s="5" cm="1">
        <f t="array" ref="O890">_FV(A890,"P/E",TRUE)</f>
        <v>32.349499999999999</v>
      </c>
      <c r="P890" s="6" cm="1">
        <f t="array" ref="P890">_FV(A890,"Employees")</f>
        <v>264513</v>
      </c>
      <c r="Q890" t="str" cm="1">
        <f t="array" ref="Q890">_FV(A890,"Exchange")</f>
        <v>New York Stock Exchange</v>
      </c>
    </row>
    <row r="891" spans="1:17" x14ac:dyDescent="0.25">
      <c r="A891" t="e" vm="895">
        <v>#VALUE!</v>
      </c>
      <c r="B891" t="str">
        <f>_FV(A891,"Ticker symbol",TRUE)</f>
        <v>MDT</v>
      </c>
      <c r="C891" t="str">
        <f>_FV(A891,"Name")</f>
        <v>MEDTRONIC PUBLIC LIMITED COMPANY</v>
      </c>
      <c r="D891" t="str">
        <f>_FV(A891,"Description")</f>
        <v>Medtronic Public Limited Company (Medtronic) is a medical technology and services company. The Company develops, manufactures and markets its medical devices and technologies to hospitals, physicians, clinicians and patients in approximately 160 countries. The Company operates in four segments: Cardiac and Vascular Group, Minimally Invasive Technologies Group, Restorative Therapies Group and Diabetes Group.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 The Company's subsidiaries include Medtronic, Inc. and HeartWare International, Inc.</v>
      </c>
      <c r="E891" t="str">
        <f>_FV(A891,"Industry")</f>
        <v>Healthcare Equipment &amp; Supplies</v>
      </c>
      <c r="F891" s="3">
        <f>_FV(A891,"Price")</f>
        <v>127.48</v>
      </c>
      <c r="G891" s="3">
        <f>_FV(A891,"High")</f>
        <v>128.04249999999999</v>
      </c>
      <c r="H891" s="3">
        <f>_FV(A891,"Low")</f>
        <v>126.84</v>
      </c>
      <c r="I891" s="3">
        <f>_FV(A891,"Open")</f>
        <v>127.18</v>
      </c>
      <c r="J891" s="3">
        <f>_FV(A891,"Previous close",TRUE)</f>
        <v>126.7</v>
      </c>
      <c r="K891" s="1">
        <f>_FV(A891,"Market cap",TRUE)</f>
        <v>171852346040</v>
      </c>
      <c r="L891" s="4">
        <f>_FV(A891,"Change (%)",TRUE)</f>
        <v>6.156E-3</v>
      </c>
      <c r="M891" s="5" cm="1">
        <f t="array" ref="M891">_FV(A891,"Beta")</f>
        <v>0.80020000000000002</v>
      </c>
      <c r="N891" s="6" cm="1">
        <f t="array" ref="N891">_FV(A891,"Volume")</f>
        <v>1372266</v>
      </c>
      <c r="O891" s="5" cm="1">
        <f t="array" ref="O891">_FV(A891,"P/E",TRUE)</f>
        <v>59.956699999999998</v>
      </c>
      <c r="P891" s="6" cm="1">
        <f t="array" ref="P891">_FV(A891,"Employees")</f>
        <v>90000</v>
      </c>
      <c r="Q891" t="str" cm="1">
        <f t="array" ref="Q891">_FV(A891,"Exchange")</f>
        <v>New York Stock Exchange</v>
      </c>
    </row>
    <row r="892" spans="1:17" x14ac:dyDescent="0.25">
      <c r="A892" t="e" vm="896">
        <v>#VALUE!</v>
      </c>
      <c r="B892" t="str">
        <f>_FV(A892,"Ticker symbol",TRUE)</f>
        <v>DHR</v>
      </c>
      <c r="C892" t="str">
        <f>_FV(A892,"Name")</f>
        <v>DANAHER CORPORATION</v>
      </c>
      <c r="D892" t="str">
        <f>_FV(A892,"Description")</f>
        <v>Danaher Corporation (Danaher) designs, manufactures and markets professional, medical, industrial and commercial products and services. The Company operates through three segments: Life Sciences, which offers a range of research tools that scientists use to study the basic building blocks of life, including genes, proteins, metabolites and cells, in order to understand the causes of disease, identify new therapies and test new drugs and vaccines; Diagnostics; which offers analytical instruments, reagents, consumables, software and services; and Environmental &amp; Applied Solutions, which consists of various lines of business, including water quality and product identification. Danaher's research and development, manufacturing, sales, distribution, service and administrative facilities were located in over 60 countries.</v>
      </c>
      <c r="E892" t="str">
        <f>_FV(A892,"Industry")</f>
        <v>Healthcare Equipment &amp; Supplies</v>
      </c>
      <c r="F892" s="3">
        <f>_FV(A892,"Price")</f>
        <v>260.2</v>
      </c>
      <c r="G892" s="3">
        <f>_FV(A892,"High")</f>
        <v>260.5</v>
      </c>
      <c r="H892" s="3">
        <f>_FV(A892,"Low")</f>
        <v>257.42500000000001</v>
      </c>
      <c r="I892" s="3">
        <f>_FV(A892,"Open")</f>
        <v>258.91000000000003</v>
      </c>
      <c r="J892" s="3">
        <f>_FV(A892,"Previous close",TRUE)</f>
        <v>258.48</v>
      </c>
      <c r="K892" s="1">
        <f>_FV(A892,"Market cap",TRUE)</f>
        <v>185595169780</v>
      </c>
      <c r="L892" s="4">
        <f>_FV(A892,"Change (%)",TRUE)</f>
        <v>6.6540000000000002E-3</v>
      </c>
      <c r="M892" s="5" cm="1">
        <f t="array" ref="M892">_FV(A892,"Beta")</f>
        <v>0.69650000000000001</v>
      </c>
      <c r="N892" s="6" cm="1">
        <f t="array" ref="N892">_FV(A892,"Volume")</f>
        <v>725643</v>
      </c>
      <c r="O892" s="5" cm="1">
        <f t="array" ref="O892">_FV(A892,"P/E",TRUE)</f>
        <v>40.732100000000003</v>
      </c>
      <c r="P892" s="6" cm="1">
        <f t="array" ref="P892">_FV(A892,"Employees")</f>
        <v>67000</v>
      </c>
      <c r="Q892" t="str" cm="1">
        <f t="array" ref="Q892">_FV(A892,"Exchange")</f>
        <v>New York Stock Exchange</v>
      </c>
    </row>
    <row r="893" spans="1:17" x14ac:dyDescent="0.25">
      <c r="A893" t="e" vm="897">
        <v>#VALUE!</v>
      </c>
      <c r="B893" t="str">
        <f>_FV(A893,"Ticker symbol",TRUE)</f>
        <v>MCD</v>
      </c>
      <c r="C893" t="str">
        <f>_FV(A893,"Name")</f>
        <v>MCDONALD'S CORPORATION</v>
      </c>
      <c r="D893" t="str">
        <f>_FV(A893,"Description")</f>
        <v>McDonald's Corporation (McDonald's) operates and franchises McDonald's restaurants. The Company's restaurants serve a locally relevant menu of food and drinks sold at various price points in over 100 countries. The Company's segments include U.S., International Lead Markets, High Growth Markets, and Foundational Markets and Corporate. The U.S. segment focuses on offering a platform for authentic ingredients that allows customers to customize their sandwiches. Its High Growth Markets segment includes its operations in markets, such as China, Italy, Korea, Poland, Russia, Spain, Switzerland, the Netherlands and related markets. The International Lead markets segment includes the Company's operations in various markets, such as Australia, Canada, France, Germany, the United Kingdom and related markets. The Foundational markets and Corporate segment is engaged in operating restaurants and increasing convenience to customers, including through drive-thru and delivery.</v>
      </c>
      <c r="E893" t="str">
        <f>_FV(A893,"Industry")</f>
        <v>Hotels &amp; Entertainment Services</v>
      </c>
      <c r="F893" s="3">
        <f>_FV(A893,"Price")</f>
        <v>236.98500000000001</v>
      </c>
      <c r="G893" s="3">
        <f>_FV(A893,"High")</f>
        <v>237.36</v>
      </c>
      <c r="H893" s="3">
        <f>_FV(A893,"Low")</f>
        <v>235.1</v>
      </c>
      <c r="I893" s="3">
        <f>_FV(A893,"Open")</f>
        <v>235.1</v>
      </c>
      <c r="J893" s="3">
        <f>_FV(A893,"Previous close",TRUE)</f>
        <v>234.84</v>
      </c>
      <c r="K893" s="1">
        <f>_FV(A893,"Market cap",TRUE)</f>
        <v>176832116485</v>
      </c>
      <c r="L893" s="4">
        <f>_FV(A893,"Change (%)",TRUE)</f>
        <v>9.1339999999999998E-3</v>
      </c>
      <c r="M893" s="5" cm="1">
        <f t="array" ref="M893">_FV(A893,"Beta")</f>
        <v>0.62680000000000002</v>
      </c>
      <c r="N893" s="6" cm="1">
        <f t="array" ref="N893">_FV(A893,"Volume")</f>
        <v>627673</v>
      </c>
      <c r="O893" s="5" cm="1">
        <f t="array" ref="O893">_FV(A893,"P/E",TRUE)</f>
        <v>34.148200000000003</v>
      </c>
      <c r="P893" s="6" cm="1">
        <f t="array" ref="P893">_FV(A893,"Employees")</f>
        <v>200000</v>
      </c>
      <c r="Q893" t="str" cm="1">
        <f t="array" ref="Q893">_FV(A893,"Exchange")</f>
        <v>New York Stock Exchange</v>
      </c>
    </row>
    <row r="894" spans="1:17" x14ac:dyDescent="0.25">
      <c r="A894" t="e" vm="898">
        <v>#VALUE!</v>
      </c>
      <c r="B894" t="str">
        <f>_FV(A894,"Ticker symbol",TRUE)</f>
        <v>LLY</v>
      </c>
      <c r="C894" t="str">
        <f>_FV(A894,"Name")</f>
        <v>ELI LILLY AND COMPANY</v>
      </c>
      <c r="D894" t="str">
        <f>_FV(A894,"Description")</f>
        <v>Eli Lilly and Company is a drug manufacturing company. The Company discover, develop, manufacture, and market products in a human pharmaceutical product segment. The Company’s products include Diabetes and other endocrinology products, including Baqsimi, Basaglar, Forteo, Humalog, Humatrope, Humulin, Jardiance, Trajenta and Trulicity. Its Immunology products include Olumiant and Taltz. Its Neuroscience products include Cymbalta, Emgality, Reyvow, Strattera and Zyprexa. Its Oncology products include Alimta, Cyramza, Erbitux and Verzenio. Other product includes Cialis, for the tratment of erectile dysfunction and benign prostatic hyperplasia. The Company manufacture and distribute its products through facilities in the United States, Puerto Rico, and 8 other countries. Its products are sold in approximately 120 countries.</v>
      </c>
      <c r="E894" t="str">
        <f>_FV(A894,"Industry")</f>
        <v>Pharmaceuticals</v>
      </c>
      <c r="F894" s="3">
        <f>_FV(A894,"Price")</f>
        <v>196.09</v>
      </c>
      <c r="G894" s="3">
        <f>_FV(A894,"High")</f>
        <v>196.56</v>
      </c>
      <c r="H894" s="3">
        <f>_FV(A894,"Low")</f>
        <v>193.54</v>
      </c>
      <c r="I894" s="3">
        <f>_FV(A894,"Open")</f>
        <v>196.29</v>
      </c>
      <c r="J894" s="3">
        <f>_FV(A894,"Previous close",TRUE)</f>
        <v>195.42</v>
      </c>
      <c r="K894" s="1">
        <f>_FV(A894,"Market cap",TRUE)</f>
        <v>188055310295</v>
      </c>
      <c r="L894" s="4">
        <f>_FV(A894,"Change (%)",TRUE)</f>
        <v>3.4289999999999998E-3</v>
      </c>
      <c r="M894" s="5" cm="1">
        <f t="array" ref="M894">_FV(A894,"Beta")</f>
        <v>0.24740000000000001</v>
      </c>
      <c r="N894" s="6" cm="1">
        <f t="array" ref="N894">_FV(A894,"Volume")</f>
        <v>784130</v>
      </c>
      <c r="O894" s="5" cm="1">
        <f t="array" ref="O894">_FV(A894,"P/E",TRUE)</f>
        <v>29.269500000000001</v>
      </c>
      <c r="P894" s="6" cm="1">
        <f t="array" ref="P894">_FV(A894,"Employees")</f>
        <v>35000</v>
      </c>
      <c r="Q894" t="str" cm="1">
        <f t="array" ref="Q894">_FV(A894,"Exchange")</f>
        <v>New York Stock Exchange</v>
      </c>
    </row>
    <row r="895" spans="1:17" x14ac:dyDescent="0.25">
      <c r="A895" t="e" vm="899">
        <v>#VALUE!</v>
      </c>
      <c r="B895" t="str">
        <f>_FV(A895,"Ticker symbol",TRUE)</f>
        <v>TMO</v>
      </c>
      <c r="C895" t="str">
        <f>_FV(A895,"Name")</f>
        <v>THERMO FISHER SCIENTIFIC INC.</v>
      </c>
      <c r="D895" t="str">
        <f>_FV(A895,"Description")</f>
        <v>Thermo Fisher Scientific Inc. develops, manufactures and sells a range of products. The Company operates through four segments: Life Sciences Solutions, Analytical Instruments, Specialty Diagnostics, and Laboratory Products and Services. It offers its products and services through various brands, including Thermo Scientific, Applied Biosystems, Invitrogen, Fisher Scientific and Unity Lab Services. Life Sciences Solutions segment provides a portfolio of reagents, instruments and consumables used in biological and medical research, discovery and production of new drugs and vaccines. Analytical Instruments segment provides a broad offering of instruments, consumables, software and services that are used for a range of applications in the laboratory. Specialty Diagnostics segment offers a wide range of diagnostic test kits, reagents, culture media, instruments and associated products. Its Laboratory Products and Services segment offers products and solutions needed for the laboratory.</v>
      </c>
      <c r="E895" t="str">
        <f>_FV(A895,"Industry")</f>
        <v>Healthcare Equipment &amp; Supplies</v>
      </c>
      <c r="F895" s="3">
        <f>_FV(A895,"Price")</f>
        <v>466.46499999999997</v>
      </c>
      <c r="G895" s="3">
        <f>_FV(A895,"High")</f>
        <v>469.19499999999999</v>
      </c>
      <c r="H895" s="3">
        <f>_FV(A895,"Low")</f>
        <v>464.38</v>
      </c>
      <c r="I895" s="3">
        <f>_FV(A895,"Open")</f>
        <v>468.58</v>
      </c>
      <c r="J895" s="3">
        <f>_FV(A895,"Previous close",TRUE)</f>
        <v>468.45</v>
      </c>
      <c r="K895" s="1">
        <f>_FV(A895,"Market cap",TRUE)</f>
        <v>183328721551</v>
      </c>
      <c r="L895" s="4">
        <f>_FV(A895,"Change (%)",TRUE)</f>
        <v>-4.2370000000000003E-3</v>
      </c>
      <c r="M895" s="5" cm="1">
        <f t="array" ref="M895">_FV(A895,"Beta")</f>
        <v>0.76060000000000005</v>
      </c>
      <c r="N895" s="6" cm="1">
        <f t="array" ref="N895">_FV(A895,"Volume")</f>
        <v>515148</v>
      </c>
      <c r="O895" s="5" cm="1">
        <f t="array" ref="O895">_FV(A895,"P/E",TRUE)</f>
        <v>29.315200000000001</v>
      </c>
      <c r="P895" s="6" cm="1">
        <f t="array" ref="P895">_FV(A895,"Employees")</f>
        <v>80000</v>
      </c>
      <c r="Q895" t="str" cm="1">
        <f t="array" ref="Q895">_FV(A895,"Exchange")</f>
        <v>New York Stock Exchange</v>
      </c>
    </row>
    <row r="896" spans="1:17" x14ac:dyDescent="0.25">
      <c r="A896" t="e" vm="900">
        <v>#VALUE!</v>
      </c>
      <c r="B896" t="str">
        <f>_FV(A896,"Ticker symbol",TRUE)</f>
        <v>ACN</v>
      </c>
      <c r="C896" t="str">
        <f>_FV(A896,"Name")</f>
        <v>ACCENTURE PUBLIC LIMITED COMPANY</v>
      </c>
      <c r="D896" t="str">
        <f>_FV(A896,"Description")</f>
        <v>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v>
      </c>
      <c r="E896" t="str">
        <f>_FV(A896,"Industry")</f>
        <v>Software &amp; IT Services</v>
      </c>
      <c r="F896" s="3">
        <f>_FV(A896,"Price")</f>
        <v>293.98</v>
      </c>
      <c r="G896" s="3">
        <f>_FV(A896,"High")</f>
        <v>294.09910000000002</v>
      </c>
      <c r="H896" s="3">
        <f>_FV(A896,"Low")</f>
        <v>290.2</v>
      </c>
      <c r="I896" s="3">
        <f>_FV(A896,"Open")</f>
        <v>291.8</v>
      </c>
      <c r="J896" s="3">
        <f>_FV(A896,"Previous close",TRUE)</f>
        <v>291.52999999999997</v>
      </c>
      <c r="K896" s="1">
        <f>_FV(A896,"Market cap",TRUE)</f>
        <v>195530419506</v>
      </c>
      <c r="L896" s="4">
        <f>_FV(A896,"Change (%)",TRUE)</f>
        <v>8.404E-3</v>
      </c>
      <c r="M896" s="5" cm="1">
        <f t="array" ref="M896">_FV(A896,"Beta")</f>
        <v>1.093</v>
      </c>
      <c r="N896" s="6" cm="1">
        <f t="array" ref="N896">_FV(A896,"Volume")</f>
        <v>654351</v>
      </c>
      <c r="O896" s="5" cm="1">
        <f t="array" ref="O896">_FV(A896,"P/E",TRUE)</f>
        <v>34.503900000000002</v>
      </c>
      <c r="P896" s="6" cm="1">
        <f t="array" ref="P896">_FV(A896,"Employees")</f>
        <v>506000</v>
      </c>
      <c r="Q896" t="str" cm="1">
        <f t="array" ref="Q896">_FV(A896,"Exchange")</f>
        <v>New York Stock Exchange</v>
      </c>
    </row>
    <row r="897" spans="1:17" x14ac:dyDescent="0.25">
      <c r="A897" t="e" vm="901">
        <v>#VALUE!</v>
      </c>
      <c r="B897" t="str">
        <f>_FV(A897,"Ticker symbol",TRUE)</f>
        <v>ABBV</v>
      </c>
      <c r="C897" t="str">
        <f>_FV(A897,"Name")</f>
        <v>ABBVIE INC.</v>
      </c>
      <c r="D897" t="str">
        <f>_FV(A897,"Description")</f>
        <v>AbbVie Inc. (AbbVie) is a research-based biopharmaceutical company. The Company is engaged in the discovery, development, manufacture and sale of a range of pharmaceutical products. Its products are focused on treating conditions, such as chronic autoimmune diseases in rheumatology, gastroenterology and dermatology; oncology, including blood cancers; virology, including hepatitis C virus (HCV) and human immunodeficiency virus (HIV); neurological disorders, such as Parkinson's disease and multiple sclerosis; metabolic diseases, including thyroid disease and complications associated with cystic fibrosis, and other serious health conditions. It offers products in various categories, including HUMIRA (adalimumab), Oncology products, Virology Products, Additional Virology products, Metabolics/Hormones products, Endocrinology products and other products, which include Duopa and Duodopa (carbidopa and levodopa), Anesthesia products and ZINBRYTA (daclizumab).</v>
      </c>
      <c r="E897" t="str">
        <f>_FV(A897,"Industry")</f>
        <v>Pharmaceuticals</v>
      </c>
      <c r="F897" s="3">
        <f>_FV(A897,"Price")</f>
        <v>116.455</v>
      </c>
      <c r="G897" s="3">
        <f>_FV(A897,"High")</f>
        <v>117.1799</v>
      </c>
      <c r="H897" s="3">
        <f>_FV(A897,"Low")</f>
        <v>115.97</v>
      </c>
      <c r="I897" s="3">
        <f>_FV(A897,"Open")</f>
        <v>116.355</v>
      </c>
      <c r="J897" s="3">
        <f>_FV(A897,"Previous close",TRUE)</f>
        <v>115.75</v>
      </c>
      <c r="K897" s="1">
        <f>_FV(A897,"Market cap",TRUE)</f>
        <v>205522811830</v>
      </c>
      <c r="L897" s="4">
        <f>_FV(A897,"Change (%)",TRUE)</f>
        <v>6.0910000000000001E-3</v>
      </c>
      <c r="M897" s="5" cm="1">
        <f t="array" ref="M897">_FV(A897,"Beta")</f>
        <v>0.80530000000000002</v>
      </c>
      <c r="N897" s="6" cm="1">
        <f t="array" ref="N897">_FV(A897,"Volume")</f>
        <v>2552937</v>
      </c>
      <c r="O897" s="5" cm="1">
        <f t="array" ref="O897">_FV(A897,"P/E",TRUE)</f>
        <v>40.874899999999997</v>
      </c>
      <c r="P897" s="6" cm="1">
        <f t="array" ref="P897">_FV(A897,"Employees")</f>
        <v>47000</v>
      </c>
      <c r="Q897" t="str" cm="1">
        <f t="array" ref="Q897">_FV(A897,"Exchange")</f>
        <v>New York Stock Exchange</v>
      </c>
    </row>
    <row r="898" spans="1:17" x14ac:dyDescent="0.25">
      <c r="A898" t="e" vm="902">
        <v>#VALUE!</v>
      </c>
      <c r="B898" t="str">
        <f>_FV(A898,"Ticker symbol",TRUE)</f>
        <v>CRM</v>
      </c>
      <c r="C898" t="str">
        <f>_FV(A898,"Name")</f>
        <v>SALESFORCE.COM, INC.</v>
      </c>
      <c r="D898" t="str">
        <f>_FV(A898,"Description")</f>
        <v>Salesforce.com, Inc. is a provider of enterprise software, delivered through the cloud, with a focus on customer relationship management (CRM). The Company focuses on cloud, mobile, social, Internet of Things (IoT) and artificial intelligence technologies. The Company's service offerings are configured and integrated with other platforms and enterprise applications. The Company delivers its service offerings via Internet browsers and on mobile devices. Its Customer Success Platform is a portfolio of service offerings providing sales force automation, customer service and support, marketing automation, digital commerce, community management, analytics, application development, IoT integration, collaborative productivity tools and its professional cloud services. Its cloud service offerings include Sales Cloud, Service Cloud, Marketing Cloud, Commerce Cloud, Community Cloud, Analytics Cloud, Salesforce Quip and Salesforce Platform.</v>
      </c>
      <c r="E898" t="str">
        <f>_FV(A898,"Industry")</f>
        <v>Software &amp; IT Services</v>
      </c>
      <c r="F898" s="3">
        <f>_FV(A898,"Price")</f>
        <v>215.48</v>
      </c>
      <c r="G898" s="3">
        <f>_FV(A898,"High")</f>
        <v>216.37</v>
      </c>
      <c r="H898" s="3">
        <f>_FV(A898,"Low")</f>
        <v>213.23</v>
      </c>
      <c r="I898" s="3">
        <f>_FV(A898,"Open")</f>
        <v>216.37</v>
      </c>
      <c r="J898" s="3">
        <f>_FV(A898,"Previous close",TRUE)</f>
        <v>216.5</v>
      </c>
      <c r="K898" s="1">
        <f>_FV(A898,"Market cap",TRUE)</f>
        <v>198722702196</v>
      </c>
      <c r="L898" s="4">
        <f>_FV(A898,"Change (%)",TRUE)</f>
        <v>-4.7109999999999999E-3</v>
      </c>
      <c r="M898" s="5" cm="1">
        <f t="array" ref="M898">_FV(A898,"Beta")</f>
        <v>1.0938000000000001</v>
      </c>
      <c r="N898" s="6" cm="1">
        <f t="array" ref="N898">_FV(A898,"Volume")</f>
        <v>2351468</v>
      </c>
      <c r="O898" s="5" cm="1">
        <f t="array" ref="O898">_FV(A898,"P/E",TRUE)</f>
        <v>49.042000000000002</v>
      </c>
      <c r="P898" s="6" cm="1">
        <f t="array" ref="P898">_FV(A898,"Employees")</f>
        <v>56606</v>
      </c>
      <c r="Q898" t="str" cm="1">
        <f t="array" ref="Q898">_FV(A898,"Exchange")</f>
        <v>New York Stock Exchange</v>
      </c>
    </row>
    <row r="899" spans="1:17" x14ac:dyDescent="0.25">
      <c r="A899" t="e" vm="903">
        <v>#VALUE!</v>
      </c>
      <c r="B899" t="str">
        <f>_FV(A899,"Ticker symbol",TRUE)</f>
        <v>MRK</v>
      </c>
      <c r="C899" t="str">
        <f>_FV(A899,"Name")</f>
        <v>MERCK &amp; CO., INC.</v>
      </c>
      <c r="D899" t="str">
        <f>_FV(A899,"Description")</f>
        <v>Merck &amp; Co., Inc. is a global healthcare company. The Company offers health solutions through its prescription medicines, vaccines, biologic therapies and animal health products. It operates through four segments: Pharmaceutical, Animal Health, Healthcare Services and Alliances. The Company's Pharmaceutical segment includes human health pharmaceutical and vaccine products marketed either directly by the Company or through joint ventures. Human health pharmaceutical products consist of therapeutic and preventive agents, generally sold by prescription, for the treatment of human disorders. The Company sells its human health pharmaceutical products primarily to drug wholesalers and retailers, hospitals, government agencies and managed healthcare providers, such as health maintenance organizations, pharmacy benefit managers and other institutions. Vaccine products consist of preventive pediatric, adolescent and adult vaccines, primarily administered at physician offices.</v>
      </c>
      <c r="E899" t="str">
        <f>_FV(A899,"Industry")</f>
        <v>Pharmaceuticals</v>
      </c>
      <c r="F899" s="3">
        <f>_FV(A899,"Price")</f>
        <v>78.819999999999993</v>
      </c>
      <c r="G899" s="3">
        <f>_FV(A899,"High")</f>
        <v>79.180000000000007</v>
      </c>
      <c r="H899" s="3">
        <f>_FV(A899,"Low")</f>
        <v>78.349999999999994</v>
      </c>
      <c r="I899" s="3">
        <f>_FV(A899,"Open")</f>
        <v>78.819999999999993</v>
      </c>
      <c r="J899" s="3">
        <f>_FV(A899,"Previous close",TRUE)</f>
        <v>78.41</v>
      </c>
      <c r="K899" s="1">
        <f>_FV(A899,"Market cap",TRUE)</f>
        <v>199576811559</v>
      </c>
      <c r="L899" s="4">
        <f>_FV(A899,"Change (%)",TRUE)</f>
        <v>5.2290000000000001E-3</v>
      </c>
      <c r="M899" s="5" cm="1">
        <f t="array" ref="M899">_FV(A899,"Beta")</f>
        <v>0.41399999999999998</v>
      </c>
      <c r="N899" s="6" cm="1">
        <f t="array" ref="N899">_FV(A899,"Volume")</f>
        <v>4120982</v>
      </c>
      <c r="O899" s="5" cm="1">
        <f t="array" ref="O899">_FV(A899,"P/E",TRUE)</f>
        <v>28.348299999999998</v>
      </c>
      <c r="P899" s="6" cm="1">
        <f t="array" ref="P899">_FV(A899,"Employees")</f>
        <v>74000</v>
      </c>
      <c r="Q899" t="str" cm="1">
        <f t="array" ref="Q899">_FV(A899,"Exchange")</f>
        <v>New York Stock Exchange</v>
      </c>
    </row>
    <row r="900" spans="1:17" x14ac:dyDescent="0.25">
      <c r="A900" t="e" vm="904">
        <v>#VALUE!</v>
      </c>
      <c r="B900" t="str">
        <f>_FV(A900,"Ticker symbol",TRUE)</f>
        <v>PFE</v>
      </c>
      <c r="C900" t="str">
        <f>_FV(A900,"Name")</f>
        <v>PFIZER INC.</v>
      </c>
      <c r="D900" t="str">
        <f>_FV(A900,"Description")</f>
        <v>Pfizer Inc. (Pfizer) is a research-based global biopharmaceutical company. The Company is engaged in the discovery, development and manufacture of healthcare products. Its global portfolio includes medicines and vaccines. The Company manages its commercial operations through two business segments: Pfizer Innovative Health (IH) and Pfizer Essential Health (EH). IH focuses on developing and commercializing medicines and vaccines. IH therapeutic areas include internal medicine, vaccines, oncology, inflammation and immunology, rare diseases and consumer healthcare. EH includes legacy brands, branded generics, generic sterile injectable products, biosimilars and infusion systems. EH also includes a research and development (R&amp;D) organization, as well as its contract manufacturing business. Its brands include Prevnar 13, Xeljanz, Eliquis, Lipitor, Celebrex, Pristiq and Viagra.</v>
      </c>
      <c r="E900" t="str">
        <f>_FV(A900,"Industry")</f>
        <v>Pharmaceuticals</v>
      </c>
      <c r="F900" s="3">
        <f>_FV(A900,"Price")</f>
        <v>40.130000000000003</v>
      </c>
      <c r="G900" s="3">
        <f>_FV(A900,"High")</f>
        <v>40.28</v>
      </c>
      <c r="H900" s="3">
        <f>_FV(A900,"Low")</f>
        <v>39.82</v>
      </c>
      <c r="I900" s="3">
        <f>_FV(A900,"Open")</f>
        <v>39.82</v>
      </c>
      <c r="J900" s="3">
        <f>_FV(A900,"Previous close",TRUE)</f>
        <v>39.58</v>
      </c>
      <c r="K900" s="1">
        <f>_FV(A900,"Market cap",TRUE)</f>
        <v>223851721320</v>
      </c>
      <c r="L900" s="4">
        <f>_FV(A900,"Change (%)",TRUE)</f>
        <v>1.3895999999999999E-2</v>
      </c>
      <c r="M900" s="5" cm="1">
        <f t="array" ref="M900">_FV(A900,"Beta")</f>
        <v>0.72470000000000001</v>
      </c>
      <c r="N900" s="6" cm="1">
        <f t="array" ref="N900">_FV(A900,"Volume")</f>
        <v>13487453</v>
      </c>
      <c r="O900" s="5" cm="1">
        <f t="array" ref="O900">_FV(A900,"P/E",TRUE)</f>
        <v>23.722799999999999</v>
      </c>
      <c r="P900" s="6" cm="1">
        <f t="array" ref="P900">_FV(A900,"Employees")</f>
        <v>78500</v>
      </c>
      <c r="Q900" t="str" cm="1">
        <f t="array" ref="Q900">_FV(A900,"Exchange")</f>
        <v>New York Stock Exchange</v>
      </c>
    </row>
    <row r="901" spans="1:17" x14ac:dyDescent="0.25">
      <c r="A901" t="e" vm="905">
        <v>#VALUE!</v>
      </c>
      <c r="B901" t="str">
        <f>_FV(A901,"Ticker symbol",TRUE)</f>
        <v>ORCL</v>
      </c>
      <c r="C901" t="str">
        <f>_FV(A901,"Name")</f>
        <v>ORACLE CORPORATION</v>
      </c>
      <c r="D901" t="str">
        <f>_FV(A901,"Description")</f>
        <v>Oracle Corporation (Oracle) provides products and services that address all aspects of corporate information technology (IT) environments, including application, platform and infrastructure. The Company's businesses include cloud and on-premise software, hardware and services. Its cloud and on-premise software business consists of three segments, including cloud software and on-premise software, which includes Software as a Service (SaaS) and Platform as a Service (PaaS) offerings, cloud infrastructure as a service (IaaS) and software license updates and product support. Its hardware business consists of two segments, including hardware products and hardware support. The Company's services business includes the remainder of the Company's segments. Its services business includes activities, such as consulting services, enhanced support services and education services, among others.</v>
      </c>
      <c r="E901" t="str">
        <f>_FV(A901,"Industry")</f>
        <v>Software &amp; IT Services</v>
      </c>
      <c r="F901" s="3">
        <f>_FV(A901,"Price")</f>
        <v>80.19</v>
      </c>
      <c r="G901" s="3">
        <f>_FV(A901,"High")</f>
        <v>80.39</v>
      </c>
      <c r="H901" s="3">
        <f>_FV(A901,"Low")</f>
        <v>78.605000000000004</v>
      </c>
      <c r="I901" s="3">
        <f>_FV(A901,"Open")</f>
        <v>78.89</v>
      </c>
      <c r="J901" s="3">
        <f>_FV(A901,"Previous close",TRUE)</f>
        <v>80.400000000000006</v>
      </c>
      <c r="K901" s="1">
        <f>_FV(A901,"Market cap",TRUE)</f>
        <v>231230671650</v>
      </c>
      <c r="L901" s="4">
        <f>_FV(A901,"Change (%)",TRUE)</f>
        <v>-2.6119999999999997E-3</v>
      </c>
      <c r="M901" s="5" cm="1">
        <f t="array" ref="M901">_FV(A901,"Beta")</f>
        <v>0.7843</v>
      </c>
      <c r="N901" s="6" cm="1">
        <f t="array" ref="N901">_FV(A901,"Volume")</f>
        <v>6623929</v>
      </c>
      <c r="O901" s="5" cm="1">
        <f t="array" ref="O901">_FV(A901,"P/E",TRUE)</f>
        <v>19.198899999999998</v>
      </c>
      <c r="P901" s="6" cm="1">
        <f t="array" ref="P901">_FV(A901,"Employees")</f>
        <v>135000</v>
      </c>
      <c r="Q901" t="str" cm="1">
        <f t="array" ref="Q901">_FV(A901,"Exchange")</f>
        <v>New York Stock Exchange</v>
      </c>
    </row>
    <row r="902" spans="1:17" x14ac:dyDescent="0.25">
      <c r="A902" t="e" vm="906">
        <v>#VALUE!</v>
      </c>
      <c r="B902" t="str">
        <f>_FV(A902,"Ticker symbol",TRUE)</f>
        <v>CVX</v>
      </c>
      <c r="C902" t="str">
        <f>_FV(A902,"Name")</f>
        <v>CHEVRON CORPORATION</v>
      </c>
      <c r="D902" t="str">
        <f>_FV(A902,"Description")</f>
        <v>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and refined products; transporting of crude oil and refined products, and manufacturing and marketing of commodity petrochemicals.</v>
      </c>
      <c r="E902" t="str">
        <f>_FV(A902,"Industry")</f>
        <v>Oil &amp; Gas</v>
      </c>
      <c r="F902" s="3">
        <f>_FV(A902,"Price")</f>
        <v>110.87</v>
      </c>
      <c r="G902" s="3">
        <f>_FV(A902,"High")</f>
        <v>113.1</v>
      </c>
      <c r="H902" s="3">
        <f>_FV(A902,"Low")</f>
        <v>110.54</v>
      </c>
      <c r="I902" s="3">
        <f>_FV(A902,"Open")</f>
        <v>111.61</v>
      </c>
      <c r="J902" s="3">
        <f>_FV(A902,"Previous close",TRUE)</f>
        <v>110.02</v>
      </c>
      <c r="K902" s="1">
        <f>_FV(A902,"Market cap",TRUE)</f>
        <v>213763901330</v>
      </c>
      <c r="L902" s="4">
        <f>_FV(A902,"Change (%)",TRUE)</f>
        <v>7.7259999999999994E-3</v>
      </c>
      <c r="M902" s="5" cm="1">
        <f t="array" ref="M902">_FV(A902,"Beta")</f>
        <v>1.2994000000000001</v>
      </c>
      <c r="N902" s="6" cm="1">
        <f t="array" ref="N902">_FV(A902,"Volume")</f>
        <v>5329515</v>
      </c>
      <c r="O902" s="5" cm="1">
        <f t="array" ref="O902">_FV(A902,"P/E",TRUE)</f>
        <v>0</v>
      </c>
      <c r="P902" s="6" cm="1">
        <f t="array" ref="P902">_FV(A902,"Employees")</f>
        <v>47736</v>
      </c>
      <c r="Q902" t="str" cm="1">
        <f t="array" ref="Q902">_FV(A902,"Exchange")</f>
        <v>New York Stock Exchange</v>
      </c>
    </row>
    <row r="903" spans="1:17" x14ac:dyDescent="0.25">
      <c r="A903" t="e" vm="907">
        <v>#VALUE!</v>
      </c>
      <c r="B903" t="str">
        <f>_FV(A903,"Ticker symbol",TRUE)</f>
        <v>NKE</v>
      </c>
      <c r="C903" t="str">
        <f>_FV(A903,"Name")</f>
        <v>NIKE, INC.</v>
      </c>
      <c r="D903" t="str">
        <f>_FV(A903,"Description")</f>
        <v>NIKE, Inc. is engaged in the design, development, marketing and selling of athletic footwear, apparel, equipment, accessories and services. The Company's operating segments include North America, Western Europe, Central &amp; Eastern Europe, Greater China, Japan and Emerging Markets. Its portfolio brands include the NIKE Brand, Jordan Brand, Hurley and Converse. As of May 31, 2016, the Company focused its NIKE brand product offerings in nine categories: Running, NIKE Basketball, the Jordan Brand, Football (Soccer), Men's Training, Women's Training, Action Sports, Sportswear (its sports-inspired lifestyle products) and Golf. Men's Training includes its baseball and American football product offerings. It also markets products designed for kids, as well as for other athletic and recreational uses, such as cricket, lacrosse, tennis, volleyball, wrestling, walking and outdoor activities. The Company sells a range of performance equipment and accessories under the NIKE Brand name.</v>
      </c>
      <c r="E903" t="str">
        <f>_FV(A903,"Industry")</f>
        <v>Textiles &amp; Apparel</v>
      </c>
      <c r="F903" s="3">
        <f>_FV(A903,"Price")</f>
        <v>138.548</v>
      </c>
      <c r="G903" s="3">
        <f>_FV(A903,"High")</f>
        <v>138.9</v>
      </c>
      <c r="H903" s="3">
        <f>_FV(A903,"Low")</f>
        <v>136.8794</v>
      </c>
      <c r="I903" s="3">
        <f>_FV(A903,"Open")</f>
        <v>138.01</v>
      </c>
      <c r="J903" s="3">
        <f>_FV(A903,"Previous close",TRUE)</f>
        <v>137.81</v>
      </c>
      <c r="K903" s="1">
        <f>_FV(A903,"Market cap",TRUE)</f>
        <v>218901267916</v>
      </c>
      <c r="L903" s="4">
        <f>_FV(A903,"Change (%)",TRUE)</f>
        <v>5.3549999999999995E-3</v>
      </c>
      <c r="M903" s="5" cm="1">
        <f t="array" ref="M903">_FV(A903,"Beta")</f>
        <v>0.85529999999999995</v>
      </c>
      <c r="N903" s="6" cm="1">
        <f t="array" ref="N903">_FV(A903,"Volume")</f>
        <v>2534931</v>
      </c>
      <c r="O903" s="5" cm="1">
        <f t="array" ref="O903">_FV(A903,"P/E",TRUE)</f>
        <v>65.1387</v>
      </c>
      <c r="P903" s="6" cm="1">
        <f t="array" ref="P903">_FV(A903,"Employees")</f>
        <v>75400</v>
      </c>
      <c r="Q903" t="str" cm="1">
        <f t="array" ref="Q903">_FV(A903,"Exchange")</f>
        <v>New York Stock Exchange</v>
      </c>
    </row>
    <row r="904" spans="1:17" x14ac:dyDescent="0.25">
      <c r="A904" t="e" vm="908">
        <v>#VALUE!</v>
      </c>
      <c r="B904" t="str">
        <f>_FV(A904,"Ticker symbol",TRUE)</f>
        <v>ABT</v>
      </c>
      <c r="C904" t="str">
        <f>_FV(A904,"Name")</f>
        <v>ABBOTT LABORATORIES</v>
      </c>
      <c r="D904" t="str">
        <f>_FV(A904,"Description")</f>
        <v>Abbott Laboratories (Abbott) is engaged in the discovery, development, manufacture, and sale of a diversified line of health care products. The Company operates through four segments: Established Pharmaceutical Products, Diagnostic Products, Nutritional Products, and Medical Devices. The Company focuses on cardiovascular, diabetes care, diagnostics, neuromodulation, nutrition and medicine. It offers products, including FreeStyle, PediaSure, Pedialyte, Similac, EleCare, ZonePerfect, Juven, Ensure and Glucerna. The Company’s products are sold directly to wholesalers, distributors, government agencies, health care facilities, pharmacies, and independent retailers from Abbott-owned distribution centers and public warehouses. The cardiovascular's products include Portico, MitraClip, Dilatation Catheter, among others. The diagnostics products include IntelliFISH, Vysis ALK, STARLIMS, PathVysion, AlinIQ, among others.</v>
      </c>
      <c r="E904" t="str">
        <f>_FV(A904,"Industry")</f>
        <v>Healthcare Equipment &amp; Supplies</v>
      </c>
      <c r="F904" s="3">
        <f>_FV(A904,"Price")</f>
        <v>119.79</v>
      </c>
      <c r="G904" s="3">
        <f>_FV(A904,"High")</f>
        <v>119.94</v>
      </c>
      <c r="H904" s="3">
        <f>_FV(A904,"Low")</f>
        <v>118.75</v>
      </c>
      <c r="I904" s="3">
        <f>_FV(A904,"Open")</f>
        <v>119.2</v>
      </c>
      <c r="J904" s="3">
        <f>_FV(A904,"Previous close",TRUE)</f>
        <v>118.95</v>
      </c>
      <c r="K904" s="1">
        <f>_FV(A904,"Market cap",TRUE)</f>
        <v>212845267800</v>
      </c>
      <c r="L904" s="4">
        <f>_FV(A904,"Change (%)",TRUE)</f>
        <v>7.0620000000000006E-3</v>
      </c>
      <c r="M904" s="5" cm="1">
        <f t="array" ref="M904">_FV(A904,"Beta")</f>
        <v>0.67730000000000001</v>
      </c>
      <c r="N904" s="6" cm="1">
        <f t="array" ref="N904">_FV(A904,"Volume")</f>
        <v>1297386</v>
      </c>
      <c r="O904" s="5" cm="1">
        <f t="array" ref="O904">_FV(A904,"P/E",TRUE)</f>
        <v>37.0488</v>
      </c>
      <c r="P904" s="6" cm="1">
        <f t="array" ref="P904">_FV(A904,"Employees")</f>
        <v>109000</v>
      </c>
      <c r="Q904" t="str" cm="1">
        <f t="array" ref="Q904">_FV(A904,"Exchange")</f>
        <v>New York Stock Exchange</v>
      </c>
    </row>
    <row r="905" spans="1:17" x14ac:dyDescent="0.25">
      <c r="A905" t="e" vm="909">
        <v>#VALUE!</v>
      </c>
      <c r="B905" t="str">
        <f>_FV(A905,"Ticker symbol",TRUE)</f>
        <v>T</v>
      </c>
      <c r="C905" t="str">
        <f>_FV(A905,"Name")</f>
        <v>AT&amp;T INC.</v>
      </c>
      <c r="D905" t="str">
        <f>_FV(A905,"Description")</f>
        <v>AT&amp;T Inc. is a holding company. The Company is a provider of telecommunications, media and technology services globally. The Company operates through four segments: Communication segment, WarnerMedia segment, Latin America segment and Xandr segment. The Communications segment provides wireless and wireline telecom, video and broadband services to consumers.The business units of the Communication segment includes Mobility, Entertainment Group and Business Wireline. The WarnerMedia segment develops, produces and distributes feature films, television, gaming and other content over various physical and digital formats. The business units of the WarnerMedia segment includes Turner, Home Box Office and Warner Bros. Latin America segment provides entertainment services in Latin America and wireless services in Mexico. Viro and Mexico are the business units of the Latin America segment. The Xandr segment provides advertising services.</v>
      </c>
      <c r="E905" t="str">
        <f>_FV(A905,"Industry")</f>
        <v>Telecommunications Services</v>
      </c>
      <c r="F905" s="3">
        <f>_FV(A905,"Price")</f>
        <v>32.816299999999998</v>
      </c>
      <c r="G905" s="3">
        <f>_FV(A905,"High")</f>
        <v>32.9</v>
      </c>
      <c r="H905" s="3">
        <f>_FV(A905,"Low")</f>
        <v>32.26</v>
      </c>
      <c r="I905" s="3">
        <f>_FV(A905,"Open")</f>
        <v>32.33</v>
      </c>
      <c r="J905" s="3">
        <f>_FV(A905,"Previous close",TRUE)</f>
        <v>32.159999999999997</v>
      </c>
      <c r="K905" s="1">
        <f>_FV(A905,"Market cap",TRUE)</f>
        <v>234038106953</v>
      </c>
      <c r="L905" s="4">
        <f>_FV(A905,"Change (%)",TRUE)</f>
        <v>2.0407000000000002E-2</v>
      </c>
      <c r="M905" s="5" cm="1">
        <f t="array" ref="M905">_FV(A905,"Beta")</f>
        <v>0.74070000000000003</v>
      </c>
      <c r="N905" s="6" cm="1">
        <f t="array" ref="N905">_FV(A905,"Volume")</f>
        <v>19495476</v>
      </c>
      <c r="O905" s="5" cm="1">
        <f t="array" ref="O905">_FV(A905,"P/E",TRUE)</f>
        <v>0</v>
      </c>
      <c r="P905" s="6" cm="1">
        <f t="array" ref="P905">_FV(A905,"Employees")</f>
        <v>230000</v>
      </c>
      <c r="Q905" t="str" cm="1">
        <f t="array" ref="Q905">_FV(A905,"Exchange")</f>
        <v>New York Stock Exchange</v>
      </c>
    </row>
    <row r="906" spans="1:17" x14ac:dyDescent="0.25">
      <c r="A906" t="e" vm="910">
        <v>#VALUE!</v>
      </c>
      <c r="B906" t="str">
        <f>_FV(A906,"Ticker symbol",TRUE)</f>
        <v>KO</v>
      </c>
      <c r="C906" t="str">
        <f>_FV(A906,"Name")</f>
        <v>THE COCA-COLA COMPANY</v>
      </c>
      <c r="D906" t="str">
        <f>_FV(A906,"Description")</f>
        <v>The Coca-Cola Company is a beverage company. The Company owns or licenses and markets non-alcoholic beverage brands, primarily sparkling beverages and a range of still beverages, such as waters, flavored waters and enhanced waters, juices and juice drinks, ready-to-drink teas and coffees, sports drinks, dairy and energy drinks. The Company's segments include Europe, Middle East and Africa; Latin America; North America; Asia Pacific; Bottling Investments, and Corporate. The Company owns and markets a range of non-alcoholic sparkling beverage brands, including Coca-Cola, Diet Coke, Fanta and Sprite. The Company owns or licenses and markets over 500 non-alcoholic beverage brands. The Company markets, manufactures and sells beverage concentrates, which are referred to as beverage bases, and syrups, including fountain syrups, and finished sparkling and still beverages.</v>
      </c>
      <c r="E906" t="str">
        <f>_FV(A906,"Industry")</f>
        <v>Beverages</v>
      </c>
      <c r="F906" s="3">
        <f>_FV(A906,"Price")</f>
        <v>55.28</v>
      </c>
      <c r="G906" s="3">
        <f>_FV(A906,"High")</f>
        <v>55.494999999999997</v>
      </c>
      <c r="H906" s="3">
        <f>_FV(A906,"Low")</f>
        <v>54.831000000000003</v>
      </c>
      <c r="I906" s="3">
        <f>_FV(A906,"Open")</f>
        <v>54.86</v>
      </c>
      <c r="J906" s="3">
        <f>_FV(A906,"Previous close",TRUE)</f>
        <v>54.51</v>
      </c>
      <c r="K906" s="1">
        <f>_FV(A906,"Market cap",TRUE)</f>
        <v>238349725680</v>
      </c>
      <c r="L906" s="4">
        <f>_FV(A906,"Change (%)",TRUE)</f>
        <v>1.4126000000000001E-2</v>
      </c>
      <c r="M906" s="5" cm="1">
        <f t="array" ref="M906">_FV(A906,"Beta")</f>
        <v>0.61619999999999997</v>
      </c>
      <c r="N906" s="6" cm="1">
        <f t="array" ref="N906">_FV(A906,"Volume")</f>
        <v>7299581</v>
      </c>
      <c r="O906" s="5" cm="1">
        <f t="array" ref="O906">_FV(A906,"P/E",TRUE)</f>
        <v>32.660299999999999</v>
      </c>
      <c r="P906" s="6" cm="1">
        <f t="array" ref="P906">_FV(A906,"Employees")</f>
        <v>80300</v>
      </c>
      <c r="Q906" t="str" cm="1">
        <f t="array" ref="Q906">_FV(A906,"Exchange")</f>
        <v>New York Stock Exchange</v>
      </c>
    </row>
    <row r="907" spans="1:17" x14ac:dyDescent="0.25">
      <c r="A907" t="e" vm="911">
        <v>#VALUE!</v>
      </c>
      <c r="B907" t="str">
        <f>_FV(A907,"Ticker symbol",TRUE)</f>
        <v>XOM</v>
      </c>
      <c r="C907" t="str">
        <f>_FV(A907,"Name")</f>
        <v>EXXON MOBIL CORPORATION</v>
      </c>
      <c r="D907" t="str">
        <f>_FV(A907,"Description")</f>
        <v>Exxon Mobil Corporation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v>
      </c>
      <c r="E907" t="str">
        <f>_FV(A907,"Industry")</f>
        <v>Oil &amp; Gas</v>
      </c>
      <c r="F907" s="3">
        <f>_FV(A907,"Price")</f>
        <v>63.204999999999998</v>
      </c>
      <c r="G907" s="3">
        <f>_FV(A907,"High")</f>
        <v>64.02</v>
      </c>
      <c r="H907" s="3">
        <f>_FV(A907,"Low")</f>
        <v>62.744999999999997</v>
      </c>
      <c r="I907" s="3">
        <f>_FV(A907,"Open")</f>
        <v>63.17</v>
      </c>
      <c r="J907" s="3">
        <f>_FV(A907,"Previous close",TRUE)</f>
        <v>62.43</v>
      </c>
      <c r="K907" s="1">
        <f>_FV(A907,"Market cap",TRUE)</f>
        <v>267580832495</v>
      </c>
      <c r="L907" s="4">
        <f>_FV(A907,"Change (%)",TRUE)</f>
        <v>1.2414000000000001E-2</v>
      </c>
      <c r="M907" s="5" cm="1">
        <f t="array" ref="M907">_FV(A907,"Beta")</f>
        <v>1.4093</v>
      </c>
      <c r="N907" s="6" cm="1">
        <f t="array" ref="N907">_FV(A907,"Volume")</f>
        <v>15351473</v>
      </c>
      <c r="O907" s="5" cm="1">
        <f t="array" ref="O907">_FV(A907,"P/E",TRUE)</f>
        <v>0</v>
      </c>
      <c r="P907" s="6" cm="1">
        <f t="array" ref="P907">_FV(A907,"Employees")</f>
        <v>72000</v>
      </c>
      <c r="Q907" t="str" cm="1">
        <f t="array" ref="Q907">_FV(A907,"Exchange")</f>
        <v>New York Stock Exchange</v>
      </c>
    </row>
    <row r="908" spans="1:17" x14ac:dyDescent="0.25">
      <c r="A908" t="e" vm="912">
        <v>#VALUE!</v>
      </c>
      <c r="B908" t="str">
        <f>_FV(A908,"Ticker symbol",TRUE)</f>
        <v>VZ</v>
      </c>
      <c r="C908" t="str">
        <f>_FV(A908,"Name")</f>
        <v>VERIZON COMMUNICATIONS INC.</v>
      </c>
      <c r="D908" t="str">
        <f>_FV(A908,"Description")</f>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under the Verizon Wireless brand. Its wireline services are provided in nine states in the Mid-Atlantic and Northeastern United States, over its 100% fiber-optic network under the Fios brand and via traditional copper-based network. Its Business segment provides wireless and wireline communications services and products, video and data services, corporate networking solutions, security and managed network services, local and long-distance voice services and network access to deliver various Internet of Things (IoT) services and products.</v>
      </c>
      <c r="E908" t="str">
        <f>_FV(A908,"Industry")</f>
        <v>Telecommunications Services</v>
      </c>
      <c r="F908" s="3">
        <f>_FV(A908,"Price")</f>
        <v>59.801400000000001</v>
      </c>
      <c r="G908" s="3">
        <f>_FV(A908,"High")</f>
        <v>59.85</v>
      </c>
      <c r="H908" s="3">
        <f>_FV(A908,"Low")</f>
        <v>59.02</v>
      </c>
      <c r="I908" s="3">
        <f>_FV(A908,"Open")</f>
        <v>59.11</v>
      </c>
      <c r="J908" s="3">
        <f>_FV(A908,"Previous close",TRUE)</f>
        <v>58.72</v>
      </c>
      <c r="K908" s="1">
        <f>_FV(A908,"Market cap",TRUE)</f>
        <v>247581862495</v>
      </c>
      <c r="L908" s="4">
        <f>_FV(A908,"Change (%)",TRUE)</f>
        <v>1.8415999999999998E-2</v>
      </c>
      <c r="M908" s="5" cm="1">
        <f t="array" ref="M908">_FV(A908,"Beta")</f>
        <v>0.44829999999999998</v>
      </c>
      <c r="N908" s="6" cm="1">
        <f t="array" ref="N908">_FV(A908,"Volume")</f>
        <v>10142357</v>
      </c>
      <c r="O908" s="5" cm="1">
        <f t="array" ref="O908">_FV(A908,"P/E",TRUE)</f>
        <v>12.875400000000001</v>
      </c>
      <c r="P908" s="6" cm="1">
        <f t="array" ref="P908">_FV(A908,"Employees")</f>
        <v>135500</v>
      </c>
      <c r="Q908" t="str" cm="1">
        <f t="array" ref="Q908">_FV(A908,"Exchange")</f>
        <v>New York Stock Exchange</v>
      </c>
    </row>
    <row r="909" spans="1:17" x14ac:dyDescent="0.25">
      <c r="A909" t="e" vm="913">
        <v>#VALUE!</v>
      </c>
      <c r="B909" t="str">
        <f>_FV(A909,"Ticker symbol",TRUE)</f>
        <v>HD</v>
      </c>
      <c r="C909" t="str">
        <f>_FV(A909,"Name")</f>
        <v>THE HOME DEPOT, INC.</v>
      </c>
      <c r="D909" t="str">
        <f>_FV(A909,"Description")</f>
        <v>The Home Depot, Inc. is a home improvement retailer. The Company offers its customers an assortment of building materials, home improvement products, lawn and garden products, and decor products and provide a number of services, including home improvement installation services and tool and equipment rental. It operates approximately 2,291 The Home Depot stores located throughout the United States (U.S.), including the Commonwealth of Puerto Rico and the territories of the U.S. Virgin Islands and Guam; Canada and Mexico. The Company serve two primary customer groups: do-it-yourself (DIY) Customers and Professional Customers (Pros). DIY Customers include home owners who purchase products and complete their own projects and installations. Professional Customers are primarily professional renovators/remodelers, general contractors, handymen, property managers, building service contractors and specialty tradesmen, such as electricians, plumbers and painters.</v>
      </c>
      <c r="E909" t="str">
        <f>_FV(A909,"Industry")</f>
        <v>Specialty Retailers</v>
      </c>
      <c r="F909" s="3">
        <f>_FV(A909,"Price")</f>
        <v>345.31</v>
      </c>
      <c r="G909" s="3">
        <f>_FV(A909,"High")</f>
        <v>345.69</v>
      </c>
      <c r="H909" s="3">
        <f>_FV(A909,"Low")</f>
        <v>339.54</v>
      </c>
      <c r="I909" s="3">
        <f>_FV(A909,"Open")</f>
        <v>340.45</v>
      </c>
      <c r="J909" s="3">
        <f>_FV(A909,"Previous close",TRUE)</f>
        <v>339.25</v>
      </c>
      <c r="K909" s="1">
        <f>_FV(A909,"Market cap",TRUE)</f>
        <v>364769600000</v>
      </c>
      <c r="L909" s="4">
        <f>_FV(A909,"Change (%)",TRUE)</f>
        <v>1.7863E-2</v>
      </c>
      <c r="M909" s="5" cm="1">
        <f t="array" ref="M909">_FV(A909,"Beta")</f>
        <v>1.0472999999999999</v>
      </c>
      <c r="N909" s="6" cm="1">
        <f t="array" ref="N909">_FV(A909,"Volume")</f>
        <v>1785720</v>
      </c>
      <c r="O909" s="5" cm="1">
        <f t="array" ref="O909">_FV(A909,"P/E",TRUE)</f>
        <v>28.411200000000001</v>
      </c>
      <c r="P909" s="6" cm="1">
        <f t="array" ref="P909">_FV(A909,"Employees")</f>
        <v>504800</v>
      </c>
      <c r="Q909" t="str" cm="1">
        <f t="array" ref="Q909">_FV(A909,"Exchange")</f>
        <v>New York Stock Exchange</v>
      </c>
    </row>
    <row r="910" spans="1:17" x14ac:dyDescent="0.25">
      <c r="A910" t="e" vm="914">
        <v>#VALUE!</v>
      </c>
      <c r="B910" t="str">
        <f>_FV(A910,"Ticker symbol",TRUE)</f>
        <v>PG</v>
      </c>
      <c r="C910" t="str">
        <f>_FV(A910,"Name")</f>
        <v>THE PROCTER &amp; GAMBLE COMPANY</v>
      </c>
      <c r="D910" t="str">
        <f>_FV(A910,"Description")</f>
        <v>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approximately 180 countries and territories primarily through mass merchandisers, grocery stores, membership club stores, drug stores, department stores, distributors, baby stores, specialty beauty stores, e-commerce, high-frequency stores and pharmacies. It offers products under the brands, such as Olay, Old Spice, Safeguard, Head &amp; Shoulders, Pantene, Rejoice, Mach3, Prestobarba, Venus, Cascade, Dawn, Febreze, Mr. Clean, Bounty and Charmin.</v>
      </c>
      <c r="E910" t="str">
        <f>_FV(A910,"Industry")</f>
        <v>Personal &amp; Household Products &amp; Services</v>
      </c>
      <c r="F910" s="3">
        <f>_FV(A910,"Price")</f>
        <v>137.93430000000001</v>
      </c>
      <c r="G910" s="3">
        <f>_FV(A910,"High")</f>
        <v>138.41560000000001</v>
      </c>
      <c r="H910" s="3">
        <f>_FV(A910,"Low")</f>
        <v>135.69</v>
      </c>
      <c r="I910" s="3">
        <f>_FV(A910,"Open")</f>
        <v>135.88999999999999</v>
      </c>
      <c r="J910" s="3">
        <f>_FV(A910,"Previous close",TRUE)</f>
        <v>135.15</v>
      </c>
      <c r="K910" s="1">
        <f>_FV(A910,"Market cap",TRUE)</f>
        <v>337695305091</v>
      </c>
      <c r="L910" s="4">
        <f>_FV(A910,"Change (%)",TRUE)</f>
        <v>2.0601999999999999E-2</v>
      </c>
      <c r="M910" s="5" cm="1">
        <f t="array" ref="M910">_FV(A910,"Beta")</f>
        <v>0.41260000000000002</v>
      </c>
      <c r="N910" s="6" cm="1">
        <f t="array" ref="N910">_FV(A910,"Volume")</f>
        <v>4238324</v>
      </c>
      <c r="O910" s="5" cm="1">
        <f t="array" ref="O910">_FV(A910,"P/E",TRUE)</f>
        <v>24.859300000000001</v>
      </c>
      <c r="P910" s="6" cm="1">
        <f t="array" ref="P910">_FV(A910,"Employees")</f>
        <v>99000</v>
      </c>
      <c r="Q910" t="str" cm="1">
        <f t="array" ref="Q910">_FV(A910,"Exchange")</f>
        <v>New York Stock Exchange</v>
      </c>
    </row>
    <row r="911" spans="1:17" x14ac:dyDescent="0.25">
      <c r="A911" t="e" vm="915">
        <v>#VALUE!</v>
      </c>
      <c r="B911" t="str">
        <f>_FV(A911,"Ticker symbol",TRUE)</f>
        <v>BAC</v>
      </c>
      <c r="C911" t="str">
        <f>_FV(A911,"Name")</f>
        <v>BANK OF AMERICA CORPORATION</v>
      </c>
      <c r="D911" t="str">
        <f>_FV(A911,"Description")</f>
        <v>Bank of America Corporation is a bank holding company and a financial holding company. The Company is a financial institution, serving individual consumers and others with a range of banking, investing, asset management and other financial and risk management products and services. The Company, through its banking and various non-bank subsidiaries, throughout the United States and in international markets, provides a range of banking and non-bank financial services and products through four business segments: Consumer Banking, which comprises Deposits and Consumer Lending; Global Wealth &amp; Investment Management, which consists of two primary businesses: Merrill Lynch Global Wealth Management and U.S. Trust, Bank of America Private Wealth Management; Global Banking, which provides a range of lending-related products and services; Global Markets, which offers sales and trading services, and All Other, which consists of equity investments, residual expense allocations and other.</v>
      </c>
      <c r="E911" t="str">
        <f>_FV(A911,"Industry")</f>
        <v>Banking Services</v>
      </c>
      <c r="F911" s="3">
        <f>_FV(A911,"Price")</f>
        <v>42.532499999999999</v>
      </c>
      <c r="G911" s="3">
        <f>_FV(A911,"High")</f>
        <v>42.94</v>
      </c>
      <c r="H911" s="3">
        <f>_FV(A911,"Low")</f>
        <v>42.43</v>
      </c>
      <c r="I911" s="3">
        <f>_FV(A911,"Open")</f>
        <v>42.48</v>
      </c>
      <c r="J911" s="3">
        <f>_FV(A911,"Previous close",TRUE)</f>
        <v>42.18</v>
      </c>
      <c r="K911" s="1">
        <f>_FV(A911,"Market cap",TRUE)</f>
        <v>364474475302</v>
      </c>
      <c r="L911" s="4">
        <f>_FV(A911,"Change (%)",TRUE)</f>
        <v>8.3569999999999998E-3</v>
      </c>
      <c r="M911" s="5" cm="1">
        <f t="array" ref="M911">_FV(A911,"Beta")</f>
        <v>1.5723</v>
      </c>
      <c r="N911" s="6" cm="1">
        <f t="array" ref="N911">_FV(A911,"Volume")</f>
        <v>17825458</v>
      </c>
      <c r="O911" s="5" cm="1">
        <f t="array" ref="O911">_FV(A911,"P/E",TRUE)</f>
        <v>18.078700000000001</v>
      </c>
      <c r="P911" s="6" cm="1">
        <f t="array" ref="P911">_FV(A911,"Employees")</f>
        <v>212000</v>
      </c>
      <c r="Q911" t="str" cm="1">
        <f t="array" ref="Q911">_FV(A911,"Exchange")</f>
        <v>New York Stock Exchange</v>
      </c>
    </row>
    <row r="912" spans="1:17" x14ac:dyDescent="0.25">
      <c r="A912" t="e" vm="916">
        <v>#VALUE!</v>
      </c>
      <c r="B912" t="str">
        <f>_FV(A912,"Ticker symbol",TRUE)</f>
        <v>DIS</v>
      </c>
      <c r="C912" t="str">
        <f>_FV(A912,"Name")</f>
        <v>THE WALT DISNEY COMPANY</v>
      </c>
      <c r="D912" t="str">
        <f>_FV(A912,"Description")</f>
        <v>The Walt Disney Company, formerly TWDC Holdco 613 Corp, is a worldwide entertainment company. The Company operates in four business segments: Media Networks, Parks Experiences and Products, Studio Entertainment, and Direct-To-Consumer and International. The media networks segment includes cable and broadcast television networks, television production and distribution operations, domestic television stations, and radio networks and stations. The Company's Walt Disney Imagineering unit designs and develops new theme park concepts and attractions, as well as resort properties. The studio entertainment segment produces and acquires live-action and animated motion pictures, direct-to-video content, musical recordings and live stage plays. The Company also develops and publishes games, primarily for mobile platforms, books, magazines and comic books.</v>
      </c>
      <c r="E912" t="str">
        <f>_FV(A912,"Industry")</f>
        <v>Media &amp; Publishing</v>
      </c>
      <c r="F912" s="3">
        <f>_FV(A912,"Price")</f>
        <v>186.7799</v>
      </c>
      <c r="G912" s="3">
        <f>_FV(A912,"High")</f>
        <v>186.9718</v>
      </c>
      <c r="H912" s="3">
        <f>_FV(A912,"Low")</f>
        <v>184.1</v>
      </c>
      <c r="I912" s="3">
        <f>_FV(A912,"Open")</f>
        <v>185.46</v>
      </c>
      <c r="J912" s="3">
        <f>_FV(A912,"Previous close",TRUE)</f>
        <v>184.84</v>
      </c>
      <c r="K912" s="1">
        <f>_FV(A912,"Market cap",TRUE)</f>
        <v>339054828393</v>
      </c>
      <c r="L912" s="4">
        <f>_FV(A912,"Change (%)",TRUE)</f>
        <v>1.0495000000000001E-2</v>
      </c>
      <c r="M912" s="5" cm="1">
        <f t="array" ref="M912">_FV(A912,"Beta")</f>
        <v>1.1935</v>
      </c>
      <c r="N912" s="6" cm="1">
        <f t="array" ref="N912">_FV(A912,"Volume")</f>
        <v>3761032</v>
      </c>
      <c r="O912" s="5" cm="1">
        <f t="array" ref="O912">_FV(A912,"P/E",TRUE)</f>
        <v>0</v>
      </c>
      <c r="P912" s="6" cm="1">
        <f t="array" ref="P912">_FV(A912,"Employees")</f>
        <v>203000</v>
      </c>
      <c r="Q912" t="str" cm="1">
        <f t="array" ref="Q912">_FV(A912,"Exchange")</f>
        <v>New York Stock Exchange</v>
      </c>
    </row>
    <row r="913" spans="1:17" x14ac:dyDescent="0.25">
      <c r="A913" t="e" vm="917">
        <v>#VALUE!</v>
      </c>
      <c r="B913" t="str">
        <f>_FV(A913,"Ticker symbol",TRUE)</f>
        <v>UNH</v>
      </c>
      <c r="C913" t="str">
        <f>_FV(A913,"Name")</f>
        <v>UNITEDHEALTH GROUP INCORPORATED</v>
      </c>
      <c r="D913" t="str">
        <f>_FV(A913,"Description")</f>
        <v>UnitedHealth Group Incorporated is a health and well-being company. The Company operates through four segments: UnitedHealthcare, OptumHealth, OptumInsight and OptumRx. It conducts its operations through two business platforms: health benefits operating under UnitedHealthcare and health services operating under Optum. UnitedHealthcare provides healthcare benefits to an array of customers and markets, and includes UnitedHealthcare Employer &amp; Individual, UnitedHealthcare Medicare &amp; Retirement, UnitedHealthcare Community &amp; State, and UnitedHealthcare Global businesses. Optum is a health services business serving the healthcare marketplace, including payers, care providers, employers, governments, life sciences companies and consumers, through its OptumHealth, OptumInsight and OptumRx businesses. OptumInsight provides services, technology and healthcare solutions to participants in the healthcare industry. OptumRx provides retail network contracting, purchasing and clinical solutions.</v>
      </c>
      <c r="E913" t="str">
        <f>_FV(A913,"Industry")</f>
        <v>Healthcare Providers &amp; Services</v>
      </c>
      <c r="F913" s="3">
        <f>_FV(A913,"Price")</f>
        <v>424.57499999999999</v>
      </c>
      <c r="G913" s="3">
        <f>_FV(A913,"High")</f>
        <v>425.98</v>
      </c>
      <c r="H913" s="3">
        <f>_FV(A913,"Low")</f>
        <v>418.21499999999997</v>
      </c>
      <c r="I913" s="3">
        <f>_FV(A913,"Open")</f>
        <v>419.99</v>
      </c>
      <c r="J913" s="3">
        <f>_FV(A913,"Previous close",TRUE)</f>
        <v>417.65</v>
      </c>
      <c r="K913" s="1">
        <f>_FV(A913,"Market cap",TRUE)</f>
        <v>400672319107</v>
      </c>
      <c r="L913" s="4">
        <f>_FV(A913,"Change (%)",TRUE)</f>
        <v>1.6580999999999999E-2</v>
      </c>
      <c r="M913" s="5" cm="1">
        <f t="array" ref="M913">_FV(A913,"Beta")</f>
        <v>0.77680000000000005</v>
      </c>
      <c r="N913" s="6" cm="1">
        <f t="array" ref="N913">_FV(A913,"Volume")</f>
        <v>996534</v>
      </c>
      <c r="O913" s="5" cm="1">
        <f t="array" ref="O913">_FV(A913,"P/E",TRUE)</f>
        <v>23.7395</v>
      </c>
      <c r="P913" s="6" cm="1">
        <f t="array" ref="P913">_FV(A913,"Employees")</f>
        <v>330000</v>
      </c>
      <c r="Q913" t="str" cm="1">
        <f t="array" ref="Q913">_FV(A913,"Exchange")</f>
        <v>New York Stock Exchange</v>
      </c>
    </row>
    <row r="914" spans="1:17" x14ac:dyDescent="0.25">
      <c r="A914" t="e" vm="918">
        <v>#VALUE!</v>
      </c>
      <c r="B914" t="str">
        <f>_FV(A914,"Ticker symbol",TRUE)</f>
        <v>MA</v>
      </c>
      <c r="C914" t="str">
        <f>_FV(A914,"Name")</f>
        <v>MASTERCARD INCORPORATED.</v>
      </c>
      <c r="D914" t="str">
        <f>_FV(A914,"Description")</f>
        <v>Mastercard Incorporated is a technology company that connects consumers, financial institutions, merchants, governments and businesses across the world, enabling them to use electronic forms of payment. The Company allows user to make payments by creating a range of payment solutions and services using its brands, which include MasterCard, Maestro and Cirrus. The Company provides a range of products and solutions that support payment products, which customers can offer to their cardholders. The Company's services facilitate transactions on its core network among account holders, merchants, financial institutions, businesses, governments and other organizations in markets globally. The Company's products include consumer credit, consumer debit, prepaid and commercial. It also provides integrated offerings such as cyber and intelligence products, information and analytics services, consulting, loyalty and reward programs and processing solutions.</v>
      </c>
      <c r="E914" t="str">
        <f>_FV(A914,"Industry")</f>
        <v>Software &amp; IT Services</v>
      </c>
      <c r="F914" s="3">
        <f>_FV(A914,"Price")</f>
        <v>372.45</v>
      </c>
      <c r="G914" s="3">
        <f>_FV(A914,"High")</f>
        <v>375.97</v>
      </c>
      <c r="H914" s="3">
        <f>_FV(A914,"Low")</f>
        <v>370.92</v>
      </c>
      <c r="I914" s="3">
        <f>_FV(A914,"Open")</f>
        <v>375.6</v>
      </c>
      <c r="J914" s="3">
        <f>_FV(A914,"Previous close",TRUE)</f>
        <v>375.4</v>
      </c>
      <c r="K914" s="1">
        <f>_FV(A914,"Market cap",TRUE)</f>
        <v>369115641375</v>
      </c>
      <c r="L914" s="4">
        <f>_FV(A914,"Change (%)",TRUE)</f>
        <v>-7.8580000000000004E-3</v>
      </c>
      <c r="M914" s="5" cm="1">
        <f t="array" ref="M914">_FV(A914,"Beta")</f>
        <v>1.1826000000000001</v>
      </c>
      <c r="N914" s="6" cm="1">
        <f t="array" ref="N914">_FV(A914,"Volume")</f>
        <v>1203356</v>
      </c>
      <c r="O914" s="5" cm="1">
        <f t="array" ref="O914">_FV(A914,"P/E",TRUE)</f>
        <v>57.495600000000003</v>
      </c>
      <c r="P914" s="6" cm="1">
        <f t="array" ref="P914">_FV(A914,"Employees")</f>
        <v>18600</v>
      </c>
      <c r="Q914" t="str" cm="1">
        <f t="array" ref="Q914">_FV(A914,"Exchange")</f>
        <v>New York Stock Exchange</v>
      </c>
    </row>
    <row r="915" spans="1:17" x14ac:dyDescent="0.25">
      <c r="A915" t="e" vm="919">
        <v>#VALUE!</v>
      </c>
      <c r="B915" t="str">
        <f>_FV(A915,"Ticker symbol",TRUE)</f>
        <v>WMT</v>
      </c>
      <c r="C915" t="str">
        <f>_FV(A915,"Name")</f>
        <v>WALMART INC.</v>
      </c>
      <c r="D915" t="str">
        <f>_FV(A915,"Description")</f>
        <v>Walmart Inc., formerly Wal-Mart Stores, Inc., is engaged in the operation of retail, wholesale and other units in various formats around the world. The Company offers an assortment of merchandise and services at everyday low prices (EDLP). The Company operates through three segments: Walmart U.S., Walmart International and Sam's Club. The Walmart U.S. segment includes the Company's mass merchant concept in the United States operating under the Walmart brands, as well as digital retail. The Walmart International segment consists of the Company's operations outside of the United States, including various retail Websites. The Sam's Club segment includes the warehouse membership clubs in the United States, as well as samsclub.com. The Company operates approximately 11,600 stores under 59 banners in 28 countries and e-commerce Websites in 11 countries.</v>
      </c>
      <c r="E915" t="str">
        <f>_FV(A915,"Industry")</f>
        <v>Food &amp; Drug Retailing</v>
      </c>
      <c r="F915" s="3">
        <f>_FV(A915,"Price")</f>
        <v>141.44999999999999</v>
      </c>
      <c r="G915" s="3">
        <f>_FV(A915,"High")</f>
        <v>142.07</v>
      </c>
      <c r="H915" s="3">
        <f>_FV(A915,"Low")</f>
        <v>140.31</v>
      </c>
      <c r="I915" s="3">
        <f>_FV(A915,"Open")</f>
        <v>140.5</v>
      </c>
      <c r="J915" s="3">
        <f>_FV(A915,"Previous close",TRUE)</f>
        <v>140.19999999999999</v>
      </c>
      <c r="K915" s="1">
        <f>_FV(A915,"Market cap",TRUE)</f>
        <v>397967028899</v>
      </c>
      <c r="L915" s="4">
        <f>_FV(A915,"Change (%)",TRUE)</f>
        <v>8.9160000000000003E-3</v>
      </c>
      <c r="M915" s="5" cm="1">
        <f t="array" ref="M915">_FV(A915,"Beta")</f>
        <v>0.47460000000000002</v>
      </c>
      <c r="N915" s="6" cm="1">
        <f t="array" ref="N915">_FV(A915,"Volume")</f>
        <v>3755942</v>
      </c>
      <c r="O915" s="5" cm="1">
        <f t="array" ref="O915">_FV(A915,"P/E",TRUE)</f>
        <v>29.5945</v>
      </c>
      <c r="P915" s="6" cm="1">
        <f t="array" ref="P915">_FV(A915,"Employees")</f>
        <v>2300000</v>
      </c>
      <c r="Q915" t="str" cm="1">
        <f t="array" ref="Q915">_FV(A915,"Exchange")</f>
        <v>New York Stock Exchange</v>
      </c>
    </row>
    <row r="916" spans="1:17" x14ac:dyDescent="0.25">
      <c r="A916" t="e" vm="920">
        <v>#VALUE!</v>
      </c>
      <c r="B916" t="str">
        <f>_FV(A916,"Ticker symbol",TRUE)</f>
        <v>JNJ</v>
      </c>
      <c r="C916" t="str">
        <f>_FV(A916,"Name")</f>
        <v>JOHNSON &amp; JOHNSON</v>
      </c>
      <c r="D916" t="str">
        <f>_FV(A916,"Description")</f>
        <v>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baby care, oral care, skin care, over-the-counter pharmaceutical, women's health and wound care markets. The Pharmaceutical segment is focused on five therapeutic areas, including immunology, infectious diseases, neuroscience, oncology, and cardiovascular and metabolic diseases. The Medical Devices segment includes a range of products used in the orthopedic, surgery, cardiovascular, diabetes care and vision care fields. Its research facilities are located in the United States, Belgium, Brazil, Canada, China, France, Germany, India, Israel, Japan, the Netherlands, Singapore, Switzerland and the United Kingdom.</v>
      </c>
      <c r="E916" t="str">
        <f>_FV(A916,"Industry")</f>
        <v>Pharmaceuticals</v>
      </c>
      <c r="F916" s="3">
        <f>_FV(A916,"Price")</f>
        <v>170.78</v>
      </c>
      <c r="G916" s="3">
        <f>_FV(A916,"High")</f>
        <v>171.53</v>
      </c>
      <c r="H916" s="3">
        <f>_FV(A916,"Low")</f>
        <v>169.2441</v>
      </c>
      <c r="I916" s="3">
        <f>_FV(A916,"Open")</f>
        <v>169.88</v>
      </c>
      <c r="J916" s="3">
        <f>_FV(A916,"Previous close",TRUE)</f>
        <v>168.5</v>
      </c>
      <c r="K916" s="1">
        <f>_FV(A916,"Market cap",TRUE)</f>
        <v>449731368880</v>
      </c>
      <c r="L916" s="4">
        <f>_FV(A916,"Change (%)",TRUE)</f>
        <v>1.3531E-2</v>
      </c>
      <c r="M916" s="5" cm="1">
        <f t="array" ref="M916">_FV(A916,"Beta")</f>
        <v>0.70850000000000002</v>
      </c>
      <c r="N916" s="6" cm="1">
        <f t="array" ref="N916">_FV(A916,"Volume")</f>
        <v>4301086</v>
      </c>
      <c r="O916" s="5" cm="1">
        <f t="array" ref="O916">_FV(A916,"P/E",TRUE)</f>
        <v>29.7637</v>
      </c>
      <c r="P916" s="6" cm="1">
        <f t="array" ref="P916">_FV(A916,"Employees")</f>
        <v>134500</v>
      </c>
      <c r="Q916" t="str" cm="1">
        <f t="array" ref="Q916">_FV(A916,"Exchange")</f>
        <v>New York Stock Exchange</v>
      </c>
    </row>
    <row r="917" spans="1:17" x14ac:dyDescent="0.25">
      <c r="A917" t="e" vm="921">
        <v>#VALUE!</v>
      </c>
      <c r="B917" t="str">
        <f>_FV(A917,"Ticker symbol",TRUE)</f>
        <v>V</v>
      </c>
      <c r="C917" t="str">
        <f>_FV(A917,"Name")</f>
        <v>VISA INC.</v>
      </c>
      <c r="D917" t="str">
        <f>_FV(A917,"Description")</f>
        <v>Visa Inc. (Visa) is a payments technology company that connects consumers, merchants, financial institutions, businesses, strategic partners and government entities to electronic payments. The Company operates through payment services segment. The Company enables global commerce through the transfer of value and information among the participants. The Company's transaction processing network facilitates authorization, clearing and settlement of payment transactions and enables to provide its financial institution and merchant clients a range of products, platforms and value-added services. The Company is a retail electronic payment network based on payments volume, number of transactions and number of cards in circulation. Its products/services include core products, processing infrastructure, transaction processing services, digital products, merchant products, and risk products and payment security initiatives.</v>
      </c>
      <c r="E917" t="str">
        <f>_FV(A917,"Industry")</f>
        <v>Software &amp; IT Services</v>
      </c>
      <c r="F917" s="3">
        <f>_FV(A917,"Price")</f>
        <v>228.39</v>
      </c>
      <c r="G917" s="3">
        <f>_FV(A917,"High")</f>
        <v>232</v>
      </c>
      <c r="H917" s="3">
        <f>_FV(A917,"Low")</f>
        <v>227.45</v>
      </c>
      <c r="I917" s="3">
        <f>_FV(A917,"Open")</f>
        <v>231.6</v>
      </c>
      <c r="J917" s="3">
        <f>_FV(A917,"Previous close",TRUE)</f>
        <v>232.12</v>
      </c>
      <c r="K917" s="1">
        <f>_FV(A917,"Market cap",TRUE)</f>
        <v>487108593270</v>
      </c>
      <c r="L917" s="4">
        <f>_FV(A917,"Change (%)",TRUE)</f>
        <v>-1.6069E-2</v>
      </c>
      <c r="M917" s="5" cm="1">
        <f t="array" ref="M917">_FV(A917,"Beta")</f>
        <v>0.99409999999999998</v>
      </c>
      <c r="N917" s="6" cm="1">
        <f t="array" ref="N917">_FV(A917,"Volume")</f>
        <v>2874791</v>
      </c>
      <c r="O917" s="5" cm="1">
        <f t="array" ref="O917">_FV(A917,"P/E",TRUE)</f>
        <v>53.436199999999999</v>
      </c>
      <c r="P917" s="6" cm="1">
        <f t="array" ref="P917">_FV(A917,"Employees")</f>
        <v>20500</v>
      </c>
      <c r="Q917" t="str" cm="1">
        <f t="array" ref="Q917">_FV(A917,"Exchange")</f>
        <v>New York Stock Exchange</v>
      </c>
    </row>
    <row r="918" spans="1:17" x14ac:dyDescent="0.25">
      <c r="A918" t="e" vm="922">
        <v>#VALUE!</v>
      </c>
      <c r="B918" t="str">
        <f>_FV(A918,"Ticker symbol",TRUE)</f>
        <v>JPM</v>
      </c>
      <c r="C918" t="str">
        <f>_FV(A918,"Name")</f>
        <v>JPMORGAN CHASE &amp; CO.</v>
      </c>
      <c r="D918" t="str">
        <f>_FV(A918,"Description")</f>
        <v>JPMorgan Chase &amp; Co. is a financial holding company. The Company is engaged in investment banking, financial services. It operates in four segments, as well as a Corporate segment. Its segments are Consumer &amp; Community Banking, Corporate &amp; Investment Bank, Commercial Banking and Asset Management. The Consumer &amp; Community Banking segment offers services to consumers and businesses through bank branches, automatic teller machines (ATMs), online, mobile and telephone banking. The Corporate &amp; Investment Bank segment, comprising Banking and Markets &amp; Investor Services, offers investment banking, market-making, prime brokerage, and treasury and securities products and services to corporations, investors, financial institutions, and government and municipal entities. The Commercial Banking segment provides financial solutions, including lending, treasury services, investment banking and asset management. The Asset Management segment comprises investment and wealth management.</v>
      </c>
      <c r="E918" t="str">
        <f>_FV(A918,"Industry")</f>
        <v>Banking Services</v>
      </c>
      <c r="F918" s="3">
        <f>_FV(A918,"Price")</f>
        <v>163.07</v>
      </c>
      <c r="G918" s="3">
        <f>_FV(A918,"High")</f>
        <v>163.72999999999999</v>
      </c>
      <c r="H918" s="3">
        <f>_FV(A918,"Low")</f>
        <v>161.44</v>
      </c>
      <c r="I918" s="3">
        <f>_FV(A918,"Open")</f>
        <v>161.58000000000001</v>
      </c>
      <c r="J918" s="3">
        <f>_FV(A918,"Previous close",TRUE)</f>
        <v>161.24</v>
      </c>
      <c r="K918" s="1">
        <f>_FV(A918,"Market cap",TRUE)</f>
        <v>493633762960</v>
      </c>
      <c r="L918" s="4">
        <f>_FV(A918,"Change (%)",TRUE)</f>
        <v>1.1350000000000001E-2</v>
      </c>
      <c r="M918" s="5" cm="1">
        <f t="array" ref="M918">_FV(A918,"Beta")</f>
        <v>1.1955</v>
      </c>
      <c r="N918" s="6" cm="1">
        <f t="array" ref="N918">_FV(A918,"Volume")</f>
        <v>7290282</v>
      </c>
      <c r="O918" s="5" cm="1">
        <f t="array" ref="O918">_FV(A918,"P/E",TRUE)</f>
        <v>12.7967</v>
      </c>
      <c r="P918" s="6" cm="1">
        <f t="array" ref="P918">_FV(A918,"Employees")</f>
        <v>259350</v>
      </c>
      <c r="Q918" t="str" cm="1">
        <f t="array" ref="Q918">_FV(A918,"Exchange")</f>
        <v>New York Stock Exchange</v>
      </c>
    </row>
    <row r="919" spans="1:17" x14ac:dyDescent="0.25">
      <c r="A919" t="e" vm="923">
        <v>#VALUE!</v>
      </c>
      <c r="B919" t="str">
        <f>_FV(A919,"Ticker symbol",TRUE)</f>
        <v>BRK.B</v>
      </c>
      <c r="C919" t="str">
        <f>_FV(A919,"Name")</f>
        <v>BERKSHIRE HATHAWAY INC.</v>
      </c>
      <c r="D919" t="str">
        <f>_FV(A919,"Description")</f>
        <v>Berkshire Hathaway Inc. is a holding company owning subsidiaries engaged in various business activities. Its segments include Insurance, such as GEICO, Berkshire Hathaway Primary Group, General Re Corporation and Berkshire Hathaway Reinsurance Group; Burlington Northern Santa Fe, LLC, which is engaged in the operation of the railroad system; Berkshire Hathaway Energy, which includes regulated electric and gas utility; Manufacturing, which includes manufacturers of various products, including industrial, consumer and building products; McLane Company, which is engaged in the wholesale distribution of groceries and non-food items; Service and retailing, which includes providers of various services, including fractional aircraft ownership programs, aviation pilot training and various retailing businesses, and Finance and financial products, which includes manufactured housing and related consumer financing, transportation equipment, manufacturing and leasing, and furniture leasing.</v>
      </c>
      <c r="E919" t="str">
        <f>_FV(A919,"Industry")</f>
        <v>Consumer Goods Conglomerates</v>
      </c>
      <c r="F919" s="3">
        <f>_FV(A919,"Price")</f>
        <v>293.83</v>
      </c>
      <c r="G919" s="3">
        <f>_FV(A919,"High")</f>
        <v>295.08</v>
      </c>
      <c r="H919" s="3">
        <f>_FV(A919,"Low")</f>
        <v>292.20999999999998</v>
      </c>
      <c r="I919" s="3">
        <f>_FV(A919,"Open")</f>
        <v>293.13</v>
      </c>
      <c r="J919" s="3">
        <f>_FV(A919,"Previous close",TRUE)</f>
        <v>290.93</v>
      </c>
      <c r="K919" s="1">
        <f>_FV(A919,"Market cap",TRUE)</f>
        <v>664824800000</v>
      </c>
      <c r="L919" s="4">
        <f>_FV(A919,"Change (%)",TRUE)</f>
        <v>9.9679999999999994E-3</v>
      </c>
      <c r="M919" s="5" cm="1">
        <f t="array" ref="M919">_FV(A919,"Beta")</f>
        <v>0.90800000000000003</v>
      </c>
      <c r="N919" s="6" cm="1">
        <f t="array" ref="N919">_FV(A919,"Volume")</f>
        <v>2017673</v>
      </c>
      <c r="O919" s="5" cm="1">
        <f t="array" ref="O919">_FV(A919,"P/E",TRUE)</f>
        <v>16.064599999999999</v>
      </c>
      <c r="P919" s="6" cm="1">
        <f t="array" ref="P919">_FV(A919,"Employees")</f>
        <v>360000</v>
      </c>
      <c r="Q919" t="str" cm="1">
        <f t="array" ref="Q919">_FV(A919,"Exchange")</f>
        <v>New York Stock Exchange</v>
      </c>
    </row>
  </sheetData>
  <sortState xmlns:xlrd2="http://schemas.microsoft.com/office/spreadsheetml/2017/richdata2" ref="A2:Q919">
    <sortCondition ref="Q2:Q919"/>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Almogi</cp:lastModifiedBy>
  <dcterms:created xsi:type="dcterms:W3CDTF">2021-03-30T10:42:46Z</dcterms:created>
  <dcterms:modified xsi:type="dcterms:W3CDTF">2021-05-26T15:20:57Z</dcterms:modified>
</cp:coreProperties>
</file>