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D8303342-1786-4C7C-A22D-852002AC0E49}" xr6:coauthVersionLast="47" xr6:coauthVersionMax="47" xr10:uidLastSave="{00000000-0000-0000-0000-000000000000}"/>
  <bookViews>
    <workbookView xWindow="14317" yWindow="0" windowWidth="14565" windowHeight="15563" xr2:uid="{00000000-000D-0000-FFFF-FFFF00000000}"/>
  </bookViews>
  <sheets>
    <sheet name="costing" sheetId="6" r:id="rId1"/>
    <sheet name="bess" sheetId="4" r:id="rId2"/>
    <sheet name="services" sheetId="1" r:id="rId3"/>
    <sheet name="ex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6" l="1"/>
  <c r="D30" i="6"/>
  <c r="C30" i="6"/>
  <c r="B30" i="6"/>
  <c r="B21" i="4"/>
  <c r="B22" i="4"/>
  <c r="B19" i="1" a="1"/>
  <c r="C19" i="1" s="1"/>
  <c r="E19" i="1" l="1"/>
  <c r="D19" i="1"/>
  <c r="B19" i="1"/>
</calcChain>
</file>

<file path=xl/sharedStrings.xml><?xml version="1.0" encoding="utf-8"?>
<sst xmlns="http://schemas.openxmlformats.org/spreadsheetml/2006/main" count="125" uniqueCount="65">
  <si>
    <t>Time</t>
  </si>
  <si>
    <t>Battery power capacity</t>
  </si>
  <si>
    <t>MW</t>
  </si>
  <si>
    <t>Battery energy capacity</t>
  </si>
  <si>
    <t>MWh</t>
  </si>
  <si>
    <t>Charging efficiency</t>
  </si>
  <si>
    <t>%</t>
  </si>
  <si>
    <t>Discharging efficiency</t>
  </si>
  <si>
    <t>Storage efficiency</t>
  </si>
  <si>
    <t>%/hour</t>
  </si>
  <si>
    <t>Initial charge</t>
  </si>
  <si>
    <t>cycles</t>
  </si>
  <si>
    <t>years</t>
  </si>
  <si>
    <t>$/MWh</t>
  </si>
  <si>
    <t>$/MW</t>
  </si>
  <si>
    <t>Fixed capital cost</t>
  </si>
  <si>
    <t>EPC and installation</t>
  </si>
  <si>
    <t>$</t>
  </si>
  <si>
    <t>Testing and commissioning</t>
  </si>
  <si>
    <t>Land preparation</t>
  </si>
  <si>
    <t>Fixed O&amp;M cost</t>
  </si>
  <si>
    <t>Weighted average cost of capital (WACC)</t>
  </si>
  <si>
    <t>%/year</t>
  </si>
  <si>
    <t>N/A</t>
  </si>
  <si>
    <t>Default min:</t>
  </si>
  <si>
    <t>Default max:</t>
  </si>
  <si>
    <t>Maximum state of charge</t>
  </si>
  <si>
    <t>Storage cycle life at given DoD</t>
  </si>
  <si>
    <t>Maximum depth of discharge (DoD)</t>
  </si>
  <si>
    <t>Storage calendar life</t>
  </si>
  <si>
    <t>Battery pack</t>
  </si>
  <si>
    <t>Power converter</t>
  </si>
  <si>
    <t>Grid connection</t>
  </si>
  <si>
    <t>Capital cost</t>
  </si>
  <si>
    <t>Energy-related</t>
  </si>
  <si>
    <t>Power-related</t>
  </si>
  <si>
    <t>O&amp;M cost</t>
  </si>
  <si>
    <t>Sum</t>
  </si>
  <si>
    <t>Items</t>
  </si>
  <si>
    <t>Service</t>
  </si>
  <si>
    <t>Arbitrage</t>
  </si>
  <si>
    <t>Frequency Regulation</t>
  </si>
  <si>
    <t>Available services</t>
  </si>
  <si>
    <t>Primary Reserve</t>
  </si>
  <si>
    <t>Contigency Reserve</t>
  </si>
  <si>
    <t>Allow services in opposite direction?</t>
  </si>
  <si>
    <t>Is the frequency regulation service symmetrical?</t>
  </si>
  <si>
    <t>NO</t>
  </si>
  <si>
    <t>YES</t>
  </si>
  <si>
    <t>AvailabIity</t>
  </si>
  <si>
    <t>Max</t>
  </si>
  <si>
    <t>Min</t>
  </si>
  <si>
    <t>$/year</t>
  </si>
  <si>
    <t>$/MWh/year</t>
  </si>
  <si>
    <t>$/MW/year</t>
  </si>
  <si>
    <t>Schedule of services</t>
  </si>
  <si>
    <t>State-of-charge schedule</t>
  </si>
  <si>
    <t xml:space="preserve">BESS costing parameters </t>
  </si>
  <si>
    <t>BESS technical parameters</t>
  </si>
  <si>
    <t>* If N/A, the values for the minimum and maximum state-of-charge will be set using inputs from "BESS technical parameters" section:</t>
  </si>
  <si>
    <t>Economic analysis parameters</t>
  </si>
  <si>
    <t xml:space="preserve">Revenue change for energy market 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</si>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</sst>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2" tint="-0.74999237037263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4" fillId="2" borderId="0" xfId="2" applyFont="1" applyFill="1" applyAlignment="1">
      <alignment horizontal="left"/>
    </xf>
    <xf numFmtId="0" fontId="3" fillId="0" borderId="0" xfId="2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5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1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4" borderId="1" xfId="0" applyFill="1" applyBorder="1"/>
  </cellXfs>
  <cellStyles count="3">
    <cellStyle name="Normal" xfId="0" builtinId="0"/>
    <cellStyle name="Normal 5" xfId="2" xr:uid="{286D138A-2B42-4828-9749-3C37AE38CBC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8325-0587-4F44-B471-5911E082C60D}">
  <dimension ref="A1:E30"/>
  <sheetViews>
    <sheetView tabSelected="1" workbookViewId="0">
      <selection activeCell="F11" sqref="F11"/>
    </sheetView>
  </sheetViews>
  <sheetFormatPr defaultRowHeight="14.25" x14ac:dyDescent="0.45"/>
  <cols>
    <col min="1" max="1" width="40.265625" customWidth="1"/>
    <col min="2" max="2" width="13.6640625" customWidth="1"/>
    <col min="3" max="3" width="14.1328125" customWidth="1"/>
    <col min="4" max="4" width="12.265625" bestFit="1" customWidth="1"/>
    <col min="5" max="5" width="11.9296875" bestFit="1" customWidth="1"/>
  </cols>
  <sheetData>
    <row r="1" spans="1:5" x14ac:dyDescent="0.45">
      <c r="B1" s="3"/>
    </row>
    <row r="2" spans="1:5" x14ac:dyDescent="0.45">
      <c r="A2" s="1" t="s">
        <v>60</v>
      </c>
      <c r="B2" s="3"/>
    </row>
    <row r="3" spans="1:5" x14ac:dyDescent="0.45">
      <c r="B3" s="3"/>
    </row>
    <row r="4" spans="1:5" x14ac:dyDescent="0.45">
      <c r="A4" s="6" t="s">
        <v>21</v>
      </c>
      <c r="B4" s="6" t="s">
        <v>6</v>
      </c>
      <c r="C4" s="5">
        <v>5</v>
      </c>
    </row>
    <row r="5" spans="1:5" x14ac:dyDescent="0.45">
      <c r="A5" s="6" t="s">
        <v>61</v>
      </c>
      <c r="B5" s="6" t="s">
        <v>22</v>
      </c>
      <c r="C5" s="5">
        <v>0</v>
      </c>
    </row>
    <row r="6" spans="1:5" x14ac:dyDescent="0.45">
      <c r="A6" s="6" t="s">
        <v>62</v>
      </c>
      <c r="B6" s="6" t="s">
        <v>22</v>
      </c>
      <c r="C6" s="5">
        <v>0</v>
      </c>
    </row>
    <row r="7" spans="1:5" x14ac:dyDescent="0.45">
      <c r="A7" s="6" t="s">
        <v>63</v>
      </c>
      <c r="B7" s="6" t="s">
        <v>22</v>
      </c>
      <c r="C7" s="5">
        <v>0</v>
      </c>
    </row>
    <row r="8" spans="1:5" x14ac:dyDescent="0.45">
      <c r="A8" s="6" t="s">
        <v>64</v>
      </c>
      <c r="B8" s="6" t="s">
        <v>22</v>
      </c>
      <c r="C8" s="5">
        <v>0</v>
      </c>
    </row>
    <row r="11" spans="1:5" x14ac:dyDescent="0.45">
      <c r="A11" s="1" t="s">
        <v>57</v>
      </c>
    </row>
    <row r="13" spans="1:5" x14ac:dyDescent="0.45">
      <c r="A13" s="6" t="s">
        <v>15</v>
      </c>
      <c r="B13" s="6" t="s">
        <v>17</v>
      </c>
      <c r="C13" s="5">
        <v>0</v>
      </c>
    </row>
    <row r="14" spans="1:5" x14ac:dyDescent="0.45">
      <c r="A14" s="6" t="s">
        <v>20</v>
      </c>
      <c r="B14" s="6" t="s">
        <v>52</v>
      </c>
      <c r="C14" s="5">
        <v>0</v>
      </c>
    </row>
    <row r="15" spans="1:5" x14ac:dyDescent="0.45">
      <c r="D15" s="4"/>
    </row>
    <row r="16" spans="1:5" x14ac:dyDescent="0.45">
      <c r="A16" s="10" t="s">
        <v>38</v>
      </c>
      <c r="B16" s="14" t="s">
        <v>33</v>
      </c>
      <c r="C16" s="14" t="s">
        <v>33</v>
      </c>
      <c r="D16" s="14" t="s">
        <v>36</v>
      </c>
      <c r="E16" s="14" t="s">
        <v>36</v>
      </c>
    </row>
    <row r="17" spans="1:5" x14ac:dyDescent="0.45">
      <c r="A17" s="11"/>
      <c r="B17" s="14" t="s">
        <v>34</v>
      </c>
      <c r="C17" s="14" t="s">
        <v>35</v>
      </c>
      <c r="D17" s="14" t="s">
        <v>34</v>
      </c>
      <c r="E17" s="14" t="s">
        <v>35</v>
      </c>
    </row>
    <row r="18" spans="1:5" x14ac:dyDescent="0.45">
      <c r="A18" s="12"/>
      <c r="B18" s="14" t="s">
        <v>13</v>
      </c>
      <c r="C18" s="14" t="s">
        <v>14</v>
      </c>
      <c r="D18" s="14" t="s">
        <v>53</v>
      </c>
      <c r="E18" s="14" t="s">
        <v>54</v>
      </c>
    </row>
    <row r="19" spans="1:5" x14ac:dyDescent="0.45">
      <c r="A19" s="7" t="s">
        <v>30</v>
      </c>
      <c r="B19" s="5">
        <v>500</v>
      </c>
      <c r="C19" s="5"/>
      <c r="D19" s="19">
        <v>30</v>
      </c>
      <c r="E19" s="5"/>
    </row>
    <row r="20" spans="1:5" x14ac:dyDescent="0.45">
      <c r="A20" s="7" t="s">
        <v>31</v>
      </c>
      <c r="B20" s="5"/>
      <c r="C20" s="5">
        <v>300</v>
      </c>
      <c r="D20" s="19"/>
      <c r="E20" s="5">
        <v>10</v>
      </c>
    </row>
    <row r="21" spans="1:5" x14ac:dyDescent="0.45">
      <c r="A21" s="7" t="s">
        <v>16</v>
      </c>
      <c r="B21" s="5"/>
      <c r="C21" s="5"/>
      <c r="D21" s="19"/>
      <c r="E21" s="5"/>
    </row>
    <row r="22" spans="1:5" x14ac:dyDescent="0.45">
      <c r="A22" s="7" t="s">
        <v>18</v>
      </c>
      <c r="B22" s="5"/>
      <c r="C22" s="5"/>
      <c r="D22" s="19"/>
      <c r="E22" s="5"/>
    </row>
    <row r="23" spans="1:5" x14ac:dyDescent="0.45">
      <c r="A23" s="7" t="s">
        <v>19</v>
      </c>
      <c r="B23" s="5"/>
      <c r="C23" s="5"/>
      <c r="D23" s="19"/>
      <c r="E23" s="5"/>
    </row>
    <row r="24" spans="1:5" x14ac:dyDescent="0.45">
      <c r="A24" s="7" t="s">
        <v>32</v>
      </c>
      <c r="B24" s="5"/>
      <c r="C24" s="5"/>
      <c r="D24" s="19"/>
      <c r="E24" s="5"/>
    </row>
    <row r="25" spans="1:5" x14ac:dyDescent="0.45">
      <c r="A25" s="6"/>
      <c r="B25" s="5"/>
      <c r="C25" s="5"/>
      <c r="D25" s="19"/>
      <c r="E25" s="5"/>
    </row>
    <row r="26" spans="1:5" x14ac:dyDescent="0.45">
      <c r="A26" s="6"/>
      <c r="B26" s="5"/>
      <c r="C26" s="5"/>
      <c r="D26" s="19"/>
      <c r="E26" s="5"/>
    </row>
    <row r="27" spans="1:5" x14ac:dyDescent="0.45">
      <c r="A27" s="6"/>
      <c r="B27" s="5"/>
      <c r="C27" s="5"/>
      <c r="D27" s="19"/>
      <c r="E27" s="5"/>
    </row>
    <row r="28" spans="1:5" x14ac:dyDescent="0.45">
      <c r="A28" s="6"/>
      <c r="B28" s="5"/>
      <c r="C28" s="5"/>
      <c r="D28" s="19"/>
      <c r="E28" s="5"/>
    </row>
    <row r="29" spans="1:5" x14ac:dyDescent="0.45">
      <c r="A29" s="6"/>
      <c r="B29" s="5"/>
      <c r="C29" s="5"/>
      <c r="D29" s="19"/>
      <c r="E29" s="5"/>
    </row>
    <row r="30" spans="1:5" x14ac:dyDescent="0.45">
      <c r="A30" s="13" t="s">
        <v>37</v>
      </c>
      <c r="B30" s="15">
        <f>SUM(B19:B29)</f>
        <v>500</v>
      </c>
      <c r="C30" s="15">
        <f>SUM(C19:C29)</f>
        <v>300</v>
      </c>
      <c r="D30" s="15">
        <f>SUM(D19:D29)</f>
        <v>30</v>
      </c>
      <c r="E30" s="15">
        <f>SUM(E19:E29)</f>
        <v>10</v>
      </c>
    </row>
  </sheetData>
  <mergeCells count="1"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B3CD-1FC9-4FDD-913D-BF3DEBE1F304}">
  <dimension ref="A2:D49"/>
  <sheetViews>
    <sheetView workbookViewId="0">
      <selection activeCell="F13" sqref="F13"/>
    </sheetView>
  </sheetViews>
  <sheetFormatPr defaultRowHeight="14.25" x14ac:dyDescent="0.45"/>
  <cols>
    <col min="1" max="1" width="32.06640625" customWidth="1"/>
    <col min="2" max="2" width="13.6640625" customWidth="1"/>
    <col min="3" max="3" width="14.1328125" customWidth="1"/>
    <col min="4" max="4" width="12.265625" bestFit="1" customWidth="1"/>
    <col min="5" max="5" width="11.9296875" bestFit="1" customWidth="1"/>
  </cols>
  <sheetData>
    <row r="2" spans="1:4" x14ac:dyDescent="0.45">
      <c r="A2" s="1" t="s">
        <v>58</v>
      </c>
      <c r="C2" s="2"/>
    </row>
    <row r="4" spans="1:4" x14ac:dyDescent="0.45">
      <c r="A4" s="6" t="s">
        <v>1</v>
      </c>
      <c r="B4" s="6" t="s">
        <v>2</v>
      </c>
      <c r="C4" s="5">
        <v>1</v>
      </c>
    </row>
    <row r="5" spans="1:4" x14ac:dyDescent="0.45">
      <c r="A5" s="6" t="s">
        <v>3</v>
      </c>
      <c r="B5" s="6" t="s">
        <v>4</v>
      </c>
      <c r="C5" s="5">
        <v>4</v>
      </c>
    </row>
    <row r="6" spans="1:4" x14ac:dyDescent="0.45">
      <c r="A6" s="6" t="s">
        <v>5</v>
      </c>
      <c r="B6" s="6" t="s">
        <v>6</v>
      </c>
      <c r="C6" s="5">
        <v>100</v>
      </c>
    </row>
    <row r="7" spans="1:4" x14ac:dyDescent="0.45">
      <c r="A7" s="6" t="s">
        <v>7</v>
      </c>
      <c r="B7" s="6" t="s">
        <v>6</v>
      </c>
      <c r="C7" s="5">
        <v>100</v>
      </c>
    </row>
    <row r="8" spans="1:4" x14ac:dyDescent="0.45">
      <c r="A8" s="6" t="s">
        <v>8</v>
      </c>
      <c r="B8" s="6" t="s">
        <v>9</v>
      </c>
      <c r="C8" s="5">
        <v>100</v>
      </c>
    </row>
    <row r="9" spans="1:4" x14ac:dyDescent="0.45">
      <c r="A9" s="6" t="s">
        <v>10</v>
      </c>
      <c r="B9" s="6" t="s">
        <v>6</v>
      </c>
      <c r="C9" s="5">
        <v>50</v>
      </c>
    </row>
    <row r="10" spans="1:4" x14ac:dyDescent="0.45">
      <c r="A10" s="6" t="s">
        <v>26</v>
      </c>
      <c r="B10" s="6" t="s">
        <v>6</v>
      </c>
      <c r="C10" s="5">
        <v>100</v>
      </c>
    </row>
    <row r="11" spans="1:4" x14ac:dyDescent="0.45">
      <c r="A11" s="6" t="s">
        <v>28</v>
      </c>
      <c r="B11" s="6" t="s">
        <v>6</v>
      </c>
      <c r="C11" s="5">
        <v>80</v>
      </c>
    </row>
    <row r="12" spans="1:4" x14ac:dyDescent="0.45">
      <c r="A12" s="6" t="s">
        <v>27</v>
      </c>
      <c r="B12" s="6" t="s">
        <v>11</v>
      </c>
      <c r="C12" s="5">
        <v>3650</v>
      </c>
    </row>
    <row r="13" spans="1:4" x14ac:dyDescent="0.45">
      <c r="A13" s="6" t="s">
        <v>29</v>
      </c>
      <c r="B13" s="6" t="s">
        <v>12</v>
      </c>
      <c r="C13" s="5">
        <v>10</v>
      </c>
    </row>
    <row r="14" spans="1:4" x14ac:dyDescent="0.45">
      <c r="C14" s="3"/>
    </row>
    <row r="15" spans="1:4" x14ac:dyDescent="0.45">
      <c r="D15" s="4"/>
    </row>
    <row r="16" spans="1:4" x14ac:dyDescent="0.45">
      <c r="D16" s="4"/>
    </row>
    <row r="17" spans="1:3" x14ac:dyDescent="0.45">
      <c r="A17" s="1" t="s">
        <v>56</v>
      </c>
    </row>
    <row r="19" spans="1:3" x14ac:dyDescent="0.45">
      <c r="A19" t="s">
        <v>59</v>
      </c>
    </row>
    <row r="21" spans="1:3" x14ac:dyDescent="0.45">
      <c r="A21" s="8" t="s">
        <v>24</v>
      </c>
      <c r="B21" s="17">
        <f>(100-bess!C11)/100</f>
        <v>0.2</v>
      </c>
    </row>
    <row r="22" spans="1:3" x14ac:dyDescent="0.45">
      <c r="A22" s="8" t="s">
        <v>25</v>
      </c>
      <c r="B22" s="17">
        <f>bess!C10/100</f>
        <v>1</v>
      </c>
    </row>
    <row r="25" spans="1:3" x14ac:dyDescent="0.45">
      <c r="A25" s="16" t="s">
        <v>0</v>
      </c>
      <c r="B25" s="8" t="s">
        <v>51</v>
      </c>
      <c r="C25" s="8" t="s">
        <v>50</v>
      </c>
    </row>
    <row r="26" spans="1:3" x14ac:dyDescent="0.45">
      <c r="A26" s="16">
        <v>1</v>
      </c>
      <c r="B26" s="18" t="s">
        <v>23</v>
      </c>
      <c r="C26" s="18" t="s">
        <v>23</v>
      </c>
    </row>
    <row r="27" spans="1:3" x14ac:dyDescent="0.45">
      <c r="A27" s="16">
        <v>2</v>
      </c>
      <c r="B27" s="18" t="s">
        <v>23</v>
      </c>
      <c r="C27" s="18" t="s">
        <v>23</v>
      </c>
    </row>
    <row r="28" spans="1:3" x14ac:dyDescent="0.45">
      <c r="A28" s="16">
        <v>3</v>
      </c>
      <c r="B28" s="18" t="s">
        <v>23</v>
      </c>
      <c r="C28" s="18" t="s">
        <v>23</v>
      </c>
    </row>
    <row r="29" spans="1:3" x14ac:dyDescent="0.45">
      <c r="A29" s="16">
        <v>4</v>
      </c>
      <c r="B29" s="18" t="s">
        <v>23</v>
      </c>
      <c r="C29" s="18" t="s">
        <v>23</v>
      </c>
    </row>
    <row r="30" spans="1:3" x14ac:dyDescent="0.45">
      <c r="A30" s="16">
        <v>5</v>
      </c>
      <c r="B30" s="18" t="s">
        <v>23</v>
      </c>
      <c r="C30" s="18" t="s">
        <v>23</v>
      </c>
    </row>
    <row r="31" spans="1:3" x14ac:dyDescent="0.45">
      <c r="A31" s="16">
        <v>6</v>
      </c>
      <c r="B31" s="18" t="s">
        <v>23</v>
      </c>
      <c r="C31" s="18" t="s">
        <v>23</v>
      </c>
    </row>
    <row r="32" spans="1:3" x14ac:dyDescent="0.45">
      <c r="A32" s="16">
        <v>7</v>
      </c>
      <c r="B32" s="18" t="s">
        <v>23</v>
      </c>
      <c r="C32" s="18" t="s">
        <v>23</v>
      </c>
    </row>
    <row r="33" spans="1:3" x14ac:dyDescent="0.45">
      <c r="A33" s="16">
        <v>8</v>
      </c>
      <c r="B33" s="18" t="s">
        <v>23</v>
      </c>
      <c r="C33" s="18" t="s">
        <v>23</v>
      </c>
    </row>
    <row r="34" spans="1:3" x14ac:dyDescent="0.45">
      <c r="A34" s="16">
        <v>9</v>
      </c>
      <c r="B34" s="18" t="s">
        <v>23</v>
      </c>
      <c r="C34" s="18" t="s">
        <v>23</v>
      </c>
    </row>
    <row r="35" spans="1:3" x14ac:dyDescent="0.45">
      <c r="A35" s="16">
        <v>10</v>
      </c>
      <c r="B35" s="18" t="s">
        <v>23</v>
      </c>
      <c r="C35" s="18" t="s">
        <v>23</v>
      </c>
    </row>
    <row r="36" spans="1:3" x14ac:dyDescent="0.45">
      <c r="A36" s="16">
        <v>11</v>
      </c>
      <c r="B36" s="18" t="s">
        <v>23</v>
      </c>
      <c r="C36" s="18" t="s">
        <v>23</v>
      </c>
    </row>
    <row r="37" spans="1:3" x14ac:dyDescent="0.45">
      <c r="A37" s="16">
        <v>12</v>
      </c>
      <c r="B37" s="18" t="s">
        <v>23</v>
      </c>
      <c r="C37" s="18" t="s">
        <v>23</v>
      </c>
    </row>
    <row r="38" spans="1:3" x14ac:dyDescent="0.45">
      <c r="A38" s="16">
        <v>13</v>
      </c>
      <c r="B38" s="18" t="s">
        <v>23</v>
      </c>
      <c r="C38" s="18" t="s">
        <v>23</v>
      </c>
    </row>
    <row r="39" spans="1:3" x14ac:dyDescent="0.45">
      <c r="A39" s="16">
        <v>14</v>
      </c>
      <c r="B39" s="18" t="s">
        <v>23</v>
      </c>
      <c r="C39" s="18" t="s">
        <v>23</v>
      </c>
    </row>
    <row r="40" spans="1:3" x14ac:dyDescent="0.45">
      <c r="A40" s="16">
        <v>15</v>
      </c>
      <c r="B40" s="18" t="s">
        <v>23</v>
      </c>
      <c r="C40" s="18" t="s">
        <v>23</v>
      </c>
    </row>
    <row r="41" spans="1:3" x14ac:dyDescent="0.45">
      <c r="A41" s="16">
        <v>16</v>
      </c>
      <c r="B41" s="18" t="s">
        <v>23</v>
      </c>
      <c r="C41" s="18" t="s">
        <v>23</v>
      </c>
    </row>
    <row r="42" spans="1:3" x14ac:dyDescent="0.45">
      <c r="A42" s="16">
        <v>17</v>
      </c>
      <c r="B42" s="18" t="s">
        <v>23</v>
      </c>
      <c r="C42" s="18" t="s">
        <v>23</v>
      </c>
    </row>
    <row r="43" spans="1:3" x14ac:dyDescent="0.45">
      <c r="A43" s="16">
        <v>18</v>
      </c>
      <c r="B43" s="18" t="s">
        <v>23</v>
      </c>
      <c r="C43" s="18" t="s">
        <v>23</v>
      </c>
    </row>
    <row r="44" spans="1:3" x14ac:dyDescent="0.45">
      <c r="A44" s="16">
        <v>19</v>
      </c>
      <c r="B44" s="18" t="s">
        <v>23</v>
      </c>
      <c r="C44" s="18" t="s">
        <v>23</v>
      </c>
    </row>
    <row r="45" spans="1:3" x14ac:dyDescent="0.45">
      <c r="A45" s="16">
        <v>20</v>
      </c>
      <c r="B45" s="18" t="s">
        <v>23</v>
      </c>
      <c r="C45" s="18" t="s">
        <v>23</v>
      </c>
    </row>
    <row r="46" spans="1:3" x14ac:dyDescent="0.45">
      <c r="A46" s="16">
        <v>21</v>
      </c>
      <c r="B46" s="18" t="s">
        <v>23</v>
      </c>
      <c r="C46" s="18" t="s">
        <v>23</v>
      </c>
    </row>
    <row r="47" spans="1:3" x14ac:dyDescent="0.45">
      <c r="A47" s="16">
        <v>22</v>
      </c>
      <c r="B47" s="18" t="s">
        <v>23</v>
      </c>
      <c r="C47" s="18" t="s">
        <v>23</v>
      </c>
    </row>
    <row r="48" spans="1:3" x14ac:dyDescent="0.45">
      <c r="A48" s="16">
        <v>23</v>
      </c>
      <c r="B48" s="18" t="s">
        <v>23</v>
      </c>
      <c r="C48" s="18" t="s">
        <v>23</v>
      </c>
    </row>
    <row r="49" spans="1:3" x14ac:dyDescent="0.45">
      <c r="A49" s="16">
        <v>24</v>
      </c>
      <c r="B49" s="18" t="s">
        <v>23</v>
      </c>
      <c r="C49" s="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workbookViewId="0">
      <selection activeCell="A48" sqref="A48"/>
    </sheetView>
  </sheetViews>
  <sheetFormatPr defaultRowHeight="14.25" x14ac:dyDescent="0.45"/>
  <cols>
    <col min="1" max="1" width="18.53125" style="3" customWidth="1"/>
    <col min="2" max="2" width="9" bestFit="1" customWidth="1"/>
    <col min="3" max="3" width="17.86328125" bestFit="1" customWidth="1"/>
    <col min="4" max="4" width="13.53125" bestFit="1" customWidth="1"/>
    <col min="5" max="5" width="16.06640625" bestFit="1" customWidth="1"/>
  </cols>
  <sheetData>
    <row r="2" spans="1:4" x14ac:dyDescent="0.45">
      <c r="A2" s="1" t="s">
        <v>42</v>
      </c>
      <c r="B2" s="3"/>
    </row>
    <row r="3" spans="1:4" x14ac:dyDescent="0.45">
      <c r="A3"/>
      <c r="B3" s="3"/>
    </row>
    <row r="4" spans="1:4" x14ac:dyDescent="0.45">
      <c r="A4" s="6" t="s">
        <v>39</v>
      </c>
      <c r="B4" s="9" t="s">
        <v>49</v>
      </c>
    </row>
    <row r="5" spans="1:4" x14ac:dyDescent="0.45">
      <c r="A5" s="6" t="s">
        <v>40</v>
      </c>
      <c r="B5" s="5">
        <v>1</v>
      </c>
    </row>
    <row r="6" spans="1:4" x14ac:dyDescent="0.45">
      <c r="A6" s="6" t="s">
        <v>41</v>
      </c>
      <c r="B6" s="5">
        <v>1</v>
      </c>
    </row>
    <row r="7" spans="1:4" x14ac:dyDescent="0.45">
      <c r="A7" s="6" t="s">
        <v>43</v>
      </c>
      <c r="B7" s="5">
        <v>1</v>
      </c>
    </row>
    <row r="8" spans="1:4" x14ac:dyDescent="0.45">
      <c r="A8" s="6" t="s">
        <v>44</v>
      </c>
      <c r="B8" s="5">
        <v>1</v>
      </c>
    </row>
    <row r="9" spans="1:4" x14ac:dyDescent="0.45">
      <c r="A9" s="6"/>
      <c r="B9" s="5"/>
    </row>
    <row r="10" spans="1:4" x14ac:dyDescent="0.45">
      <c r="A10" s="6"/>
      <c r="B10" s="5"/>
    </row>
    <row r="11" spans="1:4" x14ac:dyDescent="0.45">
      <c r="A11" s="6"/>
      <c r="B11" s="5"/>
    </row>
    <row r="12" spans="1:4" x14ac:dyDescent="0.45">
      <c r="A12" s="6"/>
      <c r="B12" s="5"/>
    </row>
    <row r="13" spans="1:4" x14ac:dyDescent="0.45">
      <c r="A13"/>
      <c r="B13" s="3"/>
    </row>
    <row r="14" spans="1:4" x14ac:dyDescent="0.45">
      <c r="A14" s="20" t="s">
        <v>46</v>
      </c>
      <c r="B14" s="20"/>
      <c r="C14" s="20"/>
      <c r="D14" s="5" t="s">
        <v>47</v>
      </c>
    </row>
    <row r="15" spans="1:4" x14ac:dyDescent="0.45">
      <c r="A15" s="20" t="s">
        <v>45</v>
      </c>
      <c r="B15" s="20"/>
      <c r="C15" s="20"/>
      <c r="D15" s="5" t="s">
        <v>48</v>
      </c>
    </row>
    <row r="16" spans="1:4" x14ac:dyDescent="0.45">
      <c r="A16"/>
      <c r="B16" s="3"/>
    </row>
    <row r="17" spans="1:5" x14ac:dyDescent="0.45">
      <c r="A17" s="1" t="s">
        <v>55</v>
      </c>
      <c r="B17" s="3"/>
    </row>
    <row r="19" spans="1:5" x14ac:dyDescent="0.45">
      <c r="A19" s="9" t="s">
        <v>0</v>
      </c>
      <c r="B19" s="6" t="str">
        <f t="array" ref="B19:E19">TRANSPOSE(services!A5:A8)</f>
        <v>Arbitrage</v>
      </c>
      <c r="C19" s="6" t="str">
        <v>Frequency Regulation</v>
      </c>
      <c r="D19" s="6" t="str">
        <v>Primary Reserve</v>
      </c>
      <c r="E19" s="6" t="str">
        <v>Contigency Reserve</v>
      </c>
    </row>
    <row r="20" spans="1:5" x14ac:dyDescent="0.45">
      <c r="A20" s="9">
        <v>1</v>
      </c>
      <c r="B20" s="5">
        <v>1</v>
      </c>
      <c r="C20" s="5">
        <v>1</v>
      </c>
      <c r="D20" s="5">
        <v>1</v>
      </c>
      <c r="E20" s="5">
        <v>1</v>
      </c>
    </row>
    <row r="21" spans="1:5" x14ac:dyDescent="0.45">
      <c r="A21" s="9">
        <v>2</v>
      </c>
      <c r="B21" s="5">
        <v>1</v>
      </c>
      <c r="C21" s="5">
        <v>1</v>
      </c>
      <c r="D21" s="5">
        <v>1</v>
      </c>
      <c r="E21" s="5">
        <v>1</v>
      </c>
    </row>
    <row r="22" spans="1:5" x14ac:dyDescent="0.45">
      <c r="A22" s="9">
        <v>3</v>
      </c>
      <c r="B22" s="5">
        <v>1</v>
      </c>
      <c r="C22" s="5">
        <v>1</v>
      </c>
      <c r="D22" s="5">
        <v>1</v>
      </c>
      <c r="E22" s="5">
        <v>1</v>
      </c>
    </row>
    <row r="23" spans="1:5" x14ac:dyDescent="0.45">
      <c r="A23" s="9">
        <v>4</v>
      </c>
      <c r="B23" s="5">
        <v>1</v>
      </c>
      <c r="C23" s="5">
        <v>1</v>
      </c>
      <c r="D23" s="5">
        <v>1</v>
      </c>
      <c r="E23" s="5">
        <v>1</v>
      </c>
    </row>
    <row r="24" spans="1:5" x14ac:dyDescent="0.45">
      <c r="A24" s="9">
        <v>5</v>
      </c>
      <c r="B24" s="5">
        <v>1</v>
      </c>
      <c r="C24" s="5">
        <v>1</v>
      </c>
      <c r="D24" s="5">
        <v>1</v>
      </c>
      <c r="E24" s="5">
        <v>1</v>
      </c>
    </row>
    <row r="25" spans="1:5" x14ac:dyDescent="0.45">
      <c r="A25" s="9">
        <v>6</v>
      </c>
      <c r="B25" s="5">
        <v>1</v>
      </c>
      <c r="C25" s="5">
        <v>1</v>
      </c>
      <c r="D25" s="5">
        <v>1</v>
      </c>
      <c r="E25" s="5">
        <v>1</v>
      </c>
    </row>
    <row r="26" spans="1:5" x14ac:dyDescent="0.45">
      <c r="A26" s="9">
        <v>7</v>
      </c>
      <c r="B26" s="5">
        <v>1</v>
      </c>
      <c r="C26" s="5">
        <v>1</v>
      </c>
      <c r="D26" s="5">
        <v>1</v>
      </c>
      <c r="E26" s="5">
        <v>1</v>
      </c>
    </row>
    <row r="27" spans="1:5" x14ac:dyDescent="0.45">
      <c r="A27" s="9">
        <v>8</v>
      </c>
      <c r="B27" s="5">
        <v>1</v>
      </c>
      <c r="C27" s="5">
        <v>1</v>
      </c>
      <c r="D27" s="5">
        <v>1</v>
      </c>
      <c r="E27" s="5">
        <v>1</v>
      </c>
    </row>
    <row r="28" spans="1:5" x14ac:dyDescent="0.45">
      <c r="A28" s="9">
        <v>9</v>
      </c>
      <c r="B28" s="5">
        <v>1</v>
      </c>
      <c r="C28" s="5">
        <v>1</v>
      </c>
      <c r="D28" s="5">
        <v>1</v>
      </c>
      <c r="E28" s="5">
        <v>1</v>
      </c>
    </row>
    <row r="29" spans="1:5" x14ac:dyDescent="0.45">
      <c r="A29" s="9">
        <v>10</v>
      </c>
      <c r="B29" s="5">
        <v>1</v>
      </c>
      <c r="C29" s="5">
        <v>1</v>
      </c>
      <c r="D29" s="5">
        <v>1</v>
      </c>
      <c r="E29" s="5">
        <v>1</v>
      </c>
    </row>
    <row r="30" spans="1:5" x14ac:dyDescent="0.45">
      <c r="A30" s="9">
        <v>11</v>
      </c>
      <c r="B30" s="5">
        <v>1</v>
      </c>
      <c r="C30" s="5">
        <v>1</v>
      </c>
      <c r="D30" s="5">
        <v>1</v>
      </c>
      <c r="E30" s="5">
        <v>1</v>
      </c>
    </row>
    <row r="31" spans="1:5" x14ac:dyDescent="0.45">
      <c r="A31" s="9">
        <v>12</v>
      </c>
      <c r="B31" s="5">
        <v>1</v>
      </c>
      <c r="C31" s="5">
        <v>1</v>
      </c>
      <c r="D31" s="5">
        <v>1</v>
      </c>
      <c r="E31" s="5">
        <v>1</v>
      </c>
    </row>
    <row r="32" spans="1:5" x14ac:dyDescent="0.45">
      <c r="A32" s="9">
        <v>13</v>
      </c>
      <c r="B32" s="5">
        <v>1</v>
      </c>
      <c r="C32" s="5">
        <v>1</v>
      </c>
      <c r="D32" s="5">
        <v>1</v>
      </c>
      <c r="E32" s="5">
        <v>1</v>
      </c>
    </row>
    <row r="33" spans="1:5" x14ac:dyDescent="0.45">
      <c r="A33" s="9">
        <v>14</v>
      </c>
      <c r="B33" s="5">
        <v>1</v>
      </c>
      <c r="C33" s="5">
        <v>1</v>
      </c>
      <c r="D33" s="5">
        <v>1</v>
      </c>
      <c r="E33" s="5">
        <v>1</v>
      </c>
    </row>
    <row r="34" spans="1:5" x14ac:dyDescent="0.45">
      <c r="A34" s="9">
        <v>15</v>
      </c>
      <c r="B34" s="5">
        <v>1</v>
      </c>
      <c r="C34" s="5">
        <v>1</v>
      </c>
      <c r="D34" s="5">
        <v>1</v>
      </c>
      <c r="E34" s="5">
        <v>1</v>
      </c>
    </row>
    <row r="35" spans="1:5" x14ac:dyDescent="0.45">
      <c r="A35" s="9">
        <v>16</v>
      </c>
      <c r="B35" s="5">
        <v>1</v>
      </c>
      <c r="C35" s="5">
        <v>1</v>
      </c>
      <c r="D35" s="5">
        <v>1</v>
      </c>
      <c r="E35" s="5">
        <v>1</v>
      </c>
    </row>
    <row r="36" spans="1:5" x14ac:dyDescent="0.45">
      <c r="A36" s="9">
        <v>17</v>
      </c>
      <c r="B36" s="5">
        <v>1</v>
      </c>
      <c r="C36" s="5">
        <v>1</v>
      </c>
      <c r="D36" s="5">
        <v>1</v>
      </c>
      <c r="E36" s="5">
        <v>1</v>
      </c>
    </row>
    <row r="37" spans="1:5" x14ac:dyDescent="0.45">
      <c r="A37" s="9">
        <v>18</v>
      </c>
      <c r="B37" s="5">
        <v>1</v>
      </c>
      <c r="C37" s="5">
        <v>1</v>
      </c>
      <c r="D37" s="5">
        <v>1</v>
      </c>
      <c r="E37" s="5">
        <v>1</v>
      </c>
    </row>
    <row r="38" spans="1:5" x14ac:dyDescent="0.45">
      <c r="A38" s="9">
        <v>19</v>
      </c>
      <c r="B38" s="5">
        <v>1</v>
      </c>
      <c r="C38" s="5">
        <v>1</v>
      </c>
      <c r="D38" s="5">
        <v>1</v>
      </c>
      <c r="E38" s="5">
        <v>1</v>
      </c>
    </row>
    <row r="39" spans="1:5" x14ac:dyDescent="0.45">
      <c r="A39" s="9">
        <v>20</v>
      </c>
      <c r="B39" s="5">
        <v>1</v>
      </c>
      <c r="C39" s="5">
        <v>1</v>
      </c>
      <c r="D39" s="5">
        <v>1</v>
      </c>
      <c r="E39" s="5">
        <v>1</v>
      </c>
    </row>
    <row r="40" spans="1:5" x14ac:dyDescent="0.45">
      <c r="A40" s="9">
        <v>21</v>
      </c>
      <c r="B40" s="5">
        <v>1</v>
      </c>
      <c r="C40" s="5">
        <v>1</v>
      </c>
      <c r="D40" s="5">
        <v>1</v>
      </c>
      <c r="E40" s="5">
        <v>1</v>
      </c>
    </row>
    <row r="41" spans="1:5" x14ac:dyDescent="0.45">
      <c r="A41" s="9">
        <v>22</v>
      </c>
      <c r="B41" s="5">
        <v>1</v>
      </c>
      <c r="C41" s="5">
        <v>1</v>
      </c>
      <c r="D41" s="5">
        <v>1</v>
      </c>
      <c r="E41" s="5">
        <v>1</v>
      </c>
    </row>
    <row r="42" spans="1:5" x14ac:dyDescent="0.45">
      <c r="A42" s="9">
        <v>23</v>
      </c>
      <c r="B42" s="5">
        <v>1</v>
      </c>
      <c r="C42" s="5">
        <v>1</v>
      </c>
      <c r="D42" s="5">
        <v>1</v>
      </c>
      <c r="E42" s="5">
        <v>1</v>
      </c>
    </row>
    <row r="43" spans="1:5" x14ac:dyDescent="0.45">
      <c r="A43" s="9">
        <v>24</v>
      </c>
      <c r="B43" s="5">
        <v>1</v>
      </c>
      <c r="C43" s="5">
        <v>1</v>
      </c>
      <c r="D43" s="5">
        <v>1</v>
      </c>
      <c r="E43" s="5">
        <v>1</v>
      </c>
    </row>
  </sheetData>
  <mergeCells count="2">
    <mergeCell ref="A14:C14"/>
    <mergeCell ref="A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dimension ref="A1"/>
  <sheetViews>
    <sheetView workbookViewId="0">
      <selection activeCell="A2" sqref="A2"/>
    </sheetView>
  </sheetViews>
  <sheetFormatPr defaultRowHeight="14.25" x14ac:dyDescent="0.45"/>
  <cols>
    <col min="1" max="1" width="10.9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costing</vt:lpstr>
      <vt:lpstr>bess</vt:lpstr>
      <vt:lpstr>services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2024-07-12T09:30:59Z</dcterms:modified>
</cp:coreProperties>
</file>