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paldo WSP 28-10-2022\Documentos\R\Timeseries_trend_and_statistical_tests\Trend_and_stationarity_test_Shiny_App\"/>
    </mc:Choice>
  </mc:AlternateContent>
  <xr:revisionPtr revIDLastSave="0" documentId="13_ncr:1_{D75622FC-039F-436C-BC5C-A1BD0C1C9D91}" xr6:coauthVersionLast="47" xr6:coauthVersionMax="47" xr10:uidLastSave="{00000000-0000-0000-0000-000000000000}"/>
  <bookViews>
    <workbookView xWindow="29860" yWindow="810" windowWidth="16200" windowHeight="9380" xr2:uid="{8B5AAE1D-C9E5-4523-82DF-997C1A3404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<sst xmlns="http://schemas.openxmlformats.org/spreadsheetml/2006/main" count="34" uniqueCount="34">
  <si>
    <t>ACCESS-CM2</t>
  </si>
  <si>
    <t>ACCESS-ESM1-5</t>
  </si>
  <si>
    <t>BCC-CSM2-MR</t>
  </si>
  <si>
    <t>CESM2</t>
  </si>
  <si>
    <t>CESM2-WACCM</t>
  </si>
  <si>
    <t>CMCC-CM2-SR5</t>
  </si>
  <si>
    <t>CMCC-ESM2</t>
  </si>
  <si>
    <t>CNRM-CM6-1</t>
  </si>
  <si>
    <t>CNRM-ESM2-1</t>
  </si>
  <si>
    <t>CanESM5</t>
  </si>
  <si>
    <t>EC-Earth3</t>
  </si>
  <si>
    <t>EC-Earth3-Veg-LR</t>
  </si>
  <si>
    <t>FGOALS-g3</t>
  </si>
  <si>
    <t>GFDL-CM4</t>
  </si>
  <si>
    <t>GFDL-CM4_gr2</t>
  </si>
  <si>
    <t>GFDL-ESM4</t>
  </si>
  <si>
    <t>HadGEM3-GC31-LL</t>
  </si>
  <si>
    <t>IITM-ESM</t>
  </si>
  <si>
    <t>INM-CM4-8</t>
  </si>
  <si>
    <t>INM-CM5-0</t>
  </si>
  <si>
    <t>IPSL-CM6A-LR</t>
  </si>
  <si>
    <t>KACE-1-0-G</t>
  </si>
  <si>
    <t>KIOST-ESM</t>
  </si>
  <si>
    <t>MIROC-ES2L</t>
  </si>
  <si>
    <t>MIROC6</t>
  </si>
  <si>
    <t>MPI-ESM1-2-HR</t>
  </si>
  <si>
    <t>MPI-ESM1-2-LR</t>
  </si>
  <si>
    <t>MRI-ESM2-0</t>
  </si>
  <si>
    <t>NorESM2-LM</t>
  </si>
  <si>
    <t>NorESM2-MM</t>
  </si>
  <si>
    <t>TaiESM1</t>
  </si>
  <si>
    <t>UKESM1-0-LL</t>
  </si>
  <si>
    <t>Year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</si>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</sst>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sponline.sharepoint.com/sites/CL-CDAPMPCC/Shared%20Documents/General/400_WIP/410_Data_Processing/02_Data/Pp_Andacollo_DMC.xlsx" TargetMode="External"/><Relationship Id="rId1" Type="http://schemas.openxmlformats.org/officeDocument/2006/relationships/externalLinkPath" Target="https://wsponline.sharepoint.com/sites/CL-CDAPMPCC/Shared%20Documents/General/400_WIP/410_Data_Processing/02_Data/Pp_Andacollo_DM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p diaria"/>
      <sheetName val="Pmax anual"/>
      <sheetName val="Coef. de duración"/>
    </sheetNames>
    <sheetDataSet>
      <sheetData sheetId="0"/>
      <sheetData sheetId="1">
        <row r="2">
          <cell r="B2">
            <v>21</v>
          </cell>
        </row>
        <row r="3">
          <cell r="B3">
            <v>37.6</v>
          </cell>
        </row>
        <row r="4">
          <cell r="B4">
            <v>82.2</v>
          </cell>
        </row>
        <row r="5">
          <cell r="B5">
            <v>24.1</v>
          </cell>
        </row>
        <row r="6">
          <cell r="B6">
            <v>30.1</v>
          </cell>
        </row>
        <row r="7">
          <cell r="B7">
            <v>27.8</v>
          </cell>
        </row>
        <row r="8">
          <cell r="B8">
            <v>65.099999999999994</v>
          </cell>
        </row>
        <row r="9">
          <cell r="B9">
            <v>36.441302791696501</v>
          </cell>
        </row>
        <row r="10">
          <cell r="B10">
            <v>15.6</v>
          </cell>
        </row>
        <row r="11">
          <cell r="B11">
            <v>18.100000000000001</v>
          </cell>
        </row>
        <row r="12">
          <cell r="B12">
            <v>1.6</v>
          </cell>
        </row>
        <row r="13">
          <cell r="B13">
            <v>30.899999999999995</v>
          </cell>
        </row>
        <row r="14">
          <cell r="B14">
            <v>103.7</v>
          </cell>
        </row>
        <row r="15">
          <cell r="B15">
            <v>10.9</v>
          </cell>
        </row>
        <row r="16">
          <cell r="B16">
            <v>37.4</v>
          </cell>
        </row>
        <row r="17">
          <cell r="B17">
            <v>53.3</v>
          </cell>
        </row>
        <row r="18">
          <cell r="B18">
            <v>60.5</v>
          </cell>
        </row>
        <row r="19">
          <cell r="B19">
            <v>51.49677419354839</v>
          </cell>
        </row>
        <row r="20">
          <cell r="B20">
            <v>76.650232558139535</v>
          </cell>
        </row>
        <row r="21">
          <cell r="B21">
            <v>33.791935483870965</v>
          </cell>
        </row>
        <row r="22">
          <cell r="B22">
            <v>22.98989898989899</v>
          </cell>
        </row>
        <row r="23">
          <cell r="B23">
            <v>22.019867549668874</v>
          </cell>
        </row>
        <row r="24">
          <cell r="B24">
            <v>20.634146341463413</v>
          </cell>
        </row>
        <row r="25">
          <cell r="B25">
            <v>61.015544041450774</v>
          </cell>
        </row>
        <row r="26">
          <cell r="B26">
            <v>36.5</v>
          </cell>
        </row>
        <row r="27">
          <cell r="B27">
            <v>38.684042553191489</v>
          </cell>
        </row>
        <row r="28">
          <cell r="B28">
            <v>57.171428571428578</v>
          </cell>
        </row>
        <row r="29">
          <cell r="B29">
            <v>9.9866666666666664</v>
          </cell>
        </row>
        <row r="30">
          <cell r="B30">
            <v>21.911111111111111</v>
          </cell>
        </row>
        <row r="31">
          <cell r="B31">
            <v>38.828238341968913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108F-844F-4FE3-811A-5E573DDF48EF}">
  <dimension ref="A1:AH116"/>
  <sheetViews>
    <sheetView tabSelected="1" workbookViewId="0">
      <selection activeCell="A2" sqref="A2:A31"/>
    </sheetView>
  </sheetViews>
  <sheetFormatPr baseColWidth="10" defaultRowHeight="14.5" x14ac:dyDescent="0.35"/>
  <sheetData>
    <row r="1" spans="1:34" x14ac:dyDescent="0.35">
      <c r="A1" s="3" t="s">
        <v>32</v>
      </c>
      <c r="B1" s="3" t="s">
        <v>33</v>
      </c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4" t="s">
        <v>31</v>
      </c>
    </row>
    <row r="2" spans="1:34" x14ac:dyDescent="0.35">
      <c r="A2" s="5">
        <v>1985</v>
      </c>
      <c r="B2" s="1">
        <f>'[1]Pmax anual'!B2</f>
        <v>21</v>
      </c>
      <c r="C2" s="1">
        <v>19.712999689223501</v>
      </c>
      <c r="D2" s="1">
        <v>6.9048676680800902</v>
      </c>
      <c r="E2" s="1">
        <v>9.7931456060750204</v>
      </c>
      <c r="F2" s="1">
        <v>79.963751026688101</v>
      </c>
      <c r="G2" s="1">
        <v>37.401591418326603</v>
      </c>
      <c r="H2" s="1">
        <v>49.150882660793698</v>
      </c>
      <c r="I2" s="1">
        <v>17.572362580498801</v>
      </c>
      <c r="J2" s="1">
        <v>27.654642741058801</v>
      </c>
      <c r="K2" s="1">
        <v>51.255335812390598</v>
      </c>
      <c r="L2" s="1">
        <v>31.815921658281301</v>
      </c>
      <c r="M2" s="1">
        <v>18.083509399975899</v>
      </c>
      <c r="N2" s="1">
        <v>74.604062090826403</v>
      </c>
      <c r="O2" s="1">
        <v>36.522145347506303</v>
      </c>
      <c r="P2" s="1">
        <v>16.997634551594601</v>
      </c>
      <c r="Q2" s="1">
        <v>15.981703910878</v>
      </c>
      <c r="R2" s="1">
        <v>40.299724961202301</v>
      </c>
      <c r="S2" s="1">
        <v>21.161345966813599</v>
      </c>
      <c r="T2" s="1">
        <v>23.408833370801698</v>
      </c>
      <c r="U2" s="1">
        <v>24.098435111720999</v>
      </c>
      <c r="V2" s="1">
        <v>35.148563438673698</v>
      </c>
      <c r="W2" s="1">
        <v>20.810748699756001</v>
      </c>
      <c r="X2" s="1">
        <v>39.979098007598303</v>
      </c>
      <c r="Y2" s="1">
        <v>16.999298283590299</v>
      </c>
      <c r="Z2" s="1">
        <v>76.530320122280898</v>
      </c>
      <c r="AA2" s="1">
        <v>20.5553240670855</v>
      </c>
      <c r="AB2" s="1">
        <v>28.3300087498429</v>
      </c>
      <c r="AC2" s="1">
        <v>39.028053895586901</v>
      </c>
      <c r="AD2" s="1">
        <v>103.7</v>
      </c>
      <c r="AE2" s="1">
        <v>19.509779446805901</v>
      </c>
      <c r="AF2" s="1">
        <v>38.843707184484998</v>
      </c>
      <c r="AG2" s="1">
        <v>36.312434379012899</v>
      </c>
      <c r="AH2" s="1">
        <v>27.644374442894801</v>
      </c>
    </row>
    <row r="3" spans="1:34" x14ac:dyDescent="0.35">
      <c r="A3" s="5">
        <v>1986</v>
      </c>
      <c r="B3" s="1">
        <f>'[1]Pmax anual'!B3</f>
        <v>37.6</v>
      </c>
      <c r="C3" s="1">
        <v>30.9209063624164</v>
      </c>
      <c r="D3" s="1">
        <v>13.076293869573099</v>
      </c>
      <c r="E3" s="1">
        <v>40.006286156755003</v>
      </c>
      <c r="F3" s="1">
        <v>82.727258678624395</v>
      </c>
      <c r="G3" s="1">
        <v>24.082104878729599</v>
      </c>
      <c r="H3" s="1">
        <v>103.7</v>
      </c>
      <c r="I3" s="1">
        <v>21.799169261695599</v>
      </c>
      <c r="J3" s="1">
        <v>103.7</v>
      </c>
      <c r="K3" s="1">
        <v>25.746322136129098</v>
      </c>
      <c r="L3" s="1">
        <v>80.0239644497737</v>
      </c>
      <c r="M3" s="1">
        <v>22.011816306720199</v>
      </c>
      <c r="N3" s="1">
        <v>31.0659754741318</v>
      </c>
      <c r="O3" s="1">
        <v>32.000441320374001</v>
      </c>
      <c r="P3" s="1">
        <v>68.220455661715505</v>
      </c>
      <c r="Q3" s="1">
        <v>51.461141695997</v>
      </c>
      <c r="R3" s="1">
        <v>9.7915637949562697</v>
      </c>
      <c r="S3" s="1">
        <v>27.629778826316901</v>
      </c>
      <c r="T3" s="1">
        <v>37.390550105918201</v>
      </c>
      <c r="U3" s="1">
        <v>68.646336325215998</v>
      </c>
      <c r="V3" s="1">
        <v>19.079009931657598</v>
      </c>
      <c r="W3" s="1">
        <v>57.185833359624901</v>
      </c>
      <c r="X3" s="1">
        <v>53.496689687232099</v>
      </c>
      <c r="Y3" s="1">
        <v>9.2117183682658492</v>
      </c>
      <c r="Z3" s="1">
        <v>68.948707628660998</v>
      </c>
      <c r="AA3" s="1">
        <v>60.277989561234698</v>
      </c>
      <c r="AB3" s="1">
        <v>68.840801015969106</v>
      </c>
      <c r="AC3" s="1">
        <v>51.525660248605803</v>
      </c>
      <c r="AD3" s="1">
        <v>23.3905953561998</v>
      </c>
      <c r="AE3" s="1">
        <v>16.999702708935398</v>
      </c>
      <c r="AF3" s="1">
        <v>11.0377776283375</v>
      </c>
      <c r="AG3" s="1">
        <v>28.758876354965899</v>
      </c>
      <c r="AH3" s="1">
        <v>70.259723811887298</v>
      </c>
    </row>
    <row r="4" spans="1:34" x14ac:dyDescent="0.35">
      <c r="A4" s="5">
        <v>1987</v>
      </c>
      <c r="B4" s="1">
        <f>'[1]Pmax anual'!B4</f>
        <v>82.2</v>
      </c>
      <c r="C4" s="1">
        <v>20.791083918940199</v>
      </c>
      <c r="D4" s="1">
        <v>61.089642549318299</v>
      </c>
      <c r="E4" s="1">
        <v>31.811010110841501</v>
      </c>
      <c r="F4" s="1">
        <v>41.319845958017901</v>
      </c>
      <c r="G4" s="1">
        <v>30.873193547978001</v>
      </c>
      <c r="H4" s="1">
        <v>31.491388061530799</v>
      </c>
      <c r="I4" s="1">
        <v>13.9806683125561</v>
      </c>
      <c r="J4" s="1">
        <v>51.1294278335372</v>
      </c>
      <c r="K4" s="1">
        <v>24.753697424311</v>
      </c>
      <c r="L4" s="1">
        <v>60.281024328594299</v>
      </c>
      <c r="M4" s="1">
        <v>103.7</v>
      </c>
      <c r="N4" s="1">
        <v>20.566166632516399</v>
      </c>
      <c r="O4" s="1">
        <v>21.010035770893801</v>
      </c>
      <c r="P4" s="1">
        <v>36.5856644519125</v>
      </c>
      <c r="Q4" s="1">
        <v>38.657513506323497</v>
      </c>
      <c r="R4" s="1">
        <v>82.946215038964795</v>
      </c>
      <c r="S4" s="1">
        <v>25.628438120462501</v>
      </c>
      <c r="T4" s="1">
        <v>28.784631496118202</v>
      </c>
      <c r="U4" s="1">
        <v>48.9957416653778</v>
      </c>
      <c r="V4" s="1">
        <v>61.050189178855099</v>
      </c>
      <c r="W4" s="1">
        <v>36.564647687508902</v>
      </c>
      <c r="X4" s="1">
        <v>21.562506418964301</v>
      </c>
      <c r="Y4" s="1">
        <v>21.4008733727002</v>
      </c>
      <c r="Z4" s="1">
        <v>20.523114404770201</v>
      </c>
      <c r="AA4" s="1">
        <v>21.5797220205848</v>
      </c>
      <c r="AB4" s="1">
        <v>55.733861933821899</v>
      </c>
      <c r="AC4" s="1">
        <v>82.764760945545504</v>
      </c>
      <c r="AD4" s="1">
        <v>25.749625543247198</v>
      </c>
      <c r="AE4" s="1">
        <v>13.436243657156201</v>
      </c>
      <c r="AF4" s="1">
        <v>25.6309276669447</v>
      </c>
      <c r="AG4" s="1">
        <v>80.079686985482994</v>
      </c>
      <c r="AH4" s="1">
        <v>37.623264954335497</v>
      </c>
    </row>
    <row r="5" spans="1:34" x14ac:dyDescent="0.35">
      <c r="A5" s="5">
        <v>1988</v>
      </c>
      <c r="B5" s="1">
        <f>'[1]Pmax anual'!B5</f>
        <v>24.1</v>
      </c>
      <c r="C5" s="1">
        <v>16.997064076958399</v>
      </c>
      <c r="D5" s="1">
        <v>21.601158539596501</v>
      </c>
      <c r="E5" s="1">
        <v>44.6773826075081</v>
      </c>
      <c r="F5" s="1">
        <v>45.304298902081797</v>
      </c>
      <c r="G5" s="1">
        <v>21.921733995489401</v>
      </c>
      <c r="H5" s="1">
        <v>83.448007954033201</v>
      </c>
      <c r="I5" s="1">
        <v>20.086633475515601</v>
      </c>
      <c r="J5" s="1">
        <v>60.454242729622599</v>
      </c>
      <c r="K5" s="1">
        <v>60.392591359376198</v>
      </c>
      <c r="L5" s="1">
        <v>23.0002049935729</v>
      </c>
      <c r="M5" s="1">
        <v>16.061578788809001</v>
      </c>
      <c r="N5" s="1">
        <v>27.797394181708299</v>
      </c>
      <c r="O5" s="1">
        <v>68.948348783702599</v>
      </c>
      <c r="P5" s="1">
        <v>24.840944541067099</v>
      </c>
      <c r="Q5" s="1">
        <v>31.4706521930847</v>
      </c>
      <c r="R5" s="1">
        <v>14.0015926455795</v>
      </c>
      <c r="S5" s="1">
        <v>29.2355815270429</v>
      </c>
      <c r="T5" s="1">
        <v>80.403790941485596</v>
      </c>
      <c r="U5" s="1">
        <v>57.372959886980098</v>
      </c>
      <c r="V5" s="1">
        <v>30.677077592915701</v>
      </c>
      <c r="W5" s="1">
        <v>30.893816962692402</v>
      </c>
      <c r="X5" s="1">
        <v>82.603797850108805</v>
      </c>
      <c r="Y5" s="1">
        <v>28.6954164977974</v>
      </c>
      <c r="Z5" s="1">
        <v>24.801640532197698</v>
      </c>
      <c r="AA5" s="1">
        <v>10.913908131659401</v>
      </c>
      <c r="AB5" s="1">
        <v>13.437508714162099</v>
      </c>
      <c r="AC5" s="1">
        <v>19.717005298548099</v>
      </c>
      <c r="AD5" s="1">
        <v>23.5155054485551</v>
      </c>
      <c r="AE5" s="1">
        <v>6.3320791951302002</v>
      </c>
      <c r="AF5" s="1">
        <v>53.474808168550197</v>
      </c>
      <c r="AG5" s="1">
        <v>37.441467792701303</v>
      </c>
      <c r="AH5" s="1">
        <v>51.544274887827797</v>
      </c>
    </row>
    <row r="6" spans="1:34" x14ac:dyDescent="0.35">
      <c r="A6" s="5">
        <v>1989</v>
      </c>
      <c r="B6" s="1">
        <f>'[1]Pmax anual'!B6</f>
        <v>30.1</v>
      </c>
      <c r="C6" s="1">
        <v>70.590117873879706</v>
      </c>
      <c r="D6" s="1">
        <v>15.691915758596901</v>
      </c>
      <c r="E6" s="1">
        <v>68.835288681862195</v>
      </c>
      <c r="F6" s="1">
        <v>9.5057208174719907</v>
      </c>
      <c r="G6" s="1">
        <v>39.981401905040997</v>
      </c>
      <c r="H6" s="1">
        <v>25.6225148113536</v>
      </c>
      <c r="I6" s="1">
        <v>41.709583497305097</v>
      </c>
      <c r="J6" s="1">
        <v>65.096094820456301</v>
      </c>
      <c r="K6" s="1">
        <v>32.001048505049297</v>
      </c>
      <c r="L6" s="1">
        <v>31.474583634386399</v>
      </c>
      <c r="M6" s="1">
        <v>31.098622153818699</v>
      </c>
      <c r="N6" s="1">
        <v>28.554712464433901</v>
      </c>
      <c r="O6" s="1">
        <v>25.893635073401502</v>
      </c>
      <c r="P6" s="1">
        <v>27.818690900535501</v>
      </c>
      <c r="Q6" s="1">
        <v>31.789323340666201</v>
      </c>
      <c r="R6" s="1">
        <v>28.692333366130399</v>
      </c>
      <c r="S6" s="1">
        <v>44.613450400807899</v>
      </c>
      <c r="T6" s="1">
        <v>40.066646840202097</v>
      </c>
      <c r="U6" s="1">
        <v>41.580688955455898</v>
      </c>
      <c r="V6" s="1">
        <v>36.326987678329203</v>
      </c>
      <c r="W6" s="1">
        <v>27.8394913733698</v>
      </c>
      <c r="X6" s="1">
        <v>30.8566379448406</v>
      </c>
      <c r="Y6" s="1">
        <v>9.7974248374232307</v>
      </c>
      <c r="Z6" s="1">
        <v>33.8252132841505</v>
      </c>
      <c r="AA6" s="1">
        <v>31.806488410854001</v>
      </c>
      <c r="AB6" s="1">
        <v>61.0171974783796</v>
      </c>
      <c r="AC6" s="1">
        <v>16.9311235584779</v>
      </c>
      <c r="AD6" s="1">
        <v>80.005115769001094</v>
      </c>
      <c r="AE6" s="1">
        <v>76.591884400865297</v>
      </c>
      <c r="AF6" s="1">
        <v>31.804956829938501</v>
      </c>
      <c r="AG6" s="1">
        <v>44.9739264890665</v>
      </c>
      <c r="AH6" s="1">
        <v>20.085400679830499</v>
      </c>
    </row>
    <row r="7" spans="1:34" x14ac:dyDescent="0.35">
      <c r="A7" s="5">
        <v>1990</v>
      </c>
      <c r="B7" s="1">
        <f>'[1]Pmax anual'!B7</f>
        <v>27.8</v>
      </c>
      <c r="C7" s="1">
        <v>33.627126324210103</v>
      </c>
      <c r="D7" s="1">
        <v>30.654341599700199</v>
      </c>
      <c r="E7" s="1">
        <v>18.202298619372701</v>
      </c>
      <c r="F7" s="1">
        <v>39.159895797673499</v>
      </c>
      <c r="G7" s="1">
        <v>36.500486646186502</v>
      </c>
      <c r="H7" s="1">
        <v>74.392095198622599</v>
      </c>
      <c r="I7" s="1">
        <v>61.072962432729099</v>
      </c>
      <c r="J7" s="1">
        <v>74.548492320471794</v>
      </c>
      <c r="K7" s="1">
        <v>76.477785773540305</v>
      </c>
      <c r="L7" s="1">
        <v>39.972700031634801</v>
      </c>
      <c r="M7" s="1">
        <v>24.494273965805501</v>
      </c>
      <c r="N7" s="1">
        <v>26.761841116285101</v>
      </c>
      <c r="O7" s="1">
        <v>21.398922363968101</v>
      </c>
      <c r="P7" s="1">
        <v>35.223452199150302</v>
      </c>
      <c r="Q7" s="1">
        <v>31.0949798141346</v>
      </c>
      <c r="R7" s="1">
        <v>41.2350513072372</v>
      </c>
      <c r="S7" s="1">
        <v>27.836721876749799</v>
      </c>
      <c r="T7" s="1">
        <v>82.503586412960601</v>
      </c>
      <c r="U7" s="1">
        <v>74.957954642955102</v>
      </c>
      <c r="V7" s="1">
        <v>20.7084296936901</v>
      </c>
      <c r="W7" s="1">
        <v>20.702055961447901</v>
      </c>
      <c r="X7" s="1">
        <v>61.004495459513898</v>
      </c>
      <c r="Y7" s="1">
        <v>44.659778920000299</v>
      </c>
      <c r="Z7" s="1">
        <v>29.279132765172601</v>
      </c>
      <c r="AA7" s="1">
        <v>38.578340879448596</v>
      </c>
      <c r="AB7" s="1">
        <v>35.342209211455099</v>
      </c>
      <c r="AC7" s="1">
        <v>38.840770436440103</v>
      </c>
      <c r="AD7" s="1">
        <v>24.832272080464399</v>
      </c>
      <c r="AE7" s="1">
        <v>64.949936021319402</v>
      </c>
      <c r="AF7" s="1">
        <v>61.1281693431714</v>
      </c>
      <c r="AG7" s="1">
        <v>33.6726304883233</v>
      </c>
      <c r="AH7" s="1">
        <v>77.342164281180999</v>
      </c>
    </row>
    <row r="8" spans="1:34" x14ac:dyDescent="0.35">
      <c r="A8" s="5">
        <v>1991</v>
      </c>
      <c r="B8" s="1">
        <f>'[1]Pmax anual'!B8</f>
        <v>65.099999999999994</v>
      </c>
      <c r="C8" s="1">
        <v>60.318654283123003</v>
      </c>
      <c r="D8" s="1">
        <v>27.813085622991899</v>
      </c>
      <c r="E8" s="1">
        <v>76.4675589737748</v>
      </c>
      <c r="F8" s="1">
        <v>68.578836274491593</v>
      </c>
      <c r="G8" s="1">
        <v>20.980509714555499</v>
      </c>
      <c r="H8" s="1">
        <v>44.779243568421002</v>
      </c>
      <c r="I8" s="1">
        <v>65.155944144204597</v>
      </c>
      <c r="J8" s="1">
        <v>30.115818153903501</v>
      </c>
      <c r="K8" s="1">
        <v>56.279006468664697</v>
      </c>
      <c r="L8" s="1">
        <v>33.862652906332102</v>
      </c>
      <c r="M8" s="1">
        <v>32.458379900010499</v>
      </c>
      <c r="N8" s="1">
        <v>70.359487572586005</v>
      </c>
      <c r="O8" s="1">
        <v>33.542940985155298</v>
      </c>
      <c r="P8" s="1">
        <v>103.7</v>
      </c>
      <c r="Q8" s="1">
        <v>103.7</v>
      </c>
      <c r="R8" s="1">
        <v>103.7</v>
      </c>
      <c r="S8" s="1">
        <v>76.954397713688707</v>
      </c>
      <c r="T8" s="1">
        <v>76.6719870781683</v>
      </c>
      <c r="U8" s="1">
        <v>40.0455159518024</v>
      </c>
      <c r="V8" s="1">
        <v>74.550664343905197</v>
      </c>
      <c r="W8" s="1">
        <v>38.820687402389296</v>
      </c>
      <c r="X8" s="1">
        <v>41.445693266512897</v>
      </c>
      <c r="Y8" s="1">
        <v>18.203839977209501</v>
      </c>
      <c r="Z8" s="1">
        <v>28.690904346802199</v>
      </c>
      <c r="AA8" s="1">
        <v>20.8212289277159</v>
      </c>
      <c r="AB8" s="1">
        <v>24.034663077828601</v>
      </c>
      <c r="AC8" s="1">
        <v>24.742605435053399</v>
      </c>
      <c r="AD8" s="1">
        <v>77.240439019420407</v>
      </c>
      <c r="AE8" s="1">
        <v>23.373901842986498</v>
      </c>
      <c r="AF8" s="1">
        <v>11.2741598037437</v>
      </c>
      <c r="AG8" s="1">
        <v>49.145966131489601</v>
      </c>
      <c r="AH8" s="1">
        <v>11.010504269008299</v>
      </c>
    </row>
    <row r="9" spans="1:34" x14ac:dyDescent="0.35">
      <c r="A9" s="5">
        <v>1992</v>
      </c>
      <c r="B9" s="1">
        <f>'[1]Pmax anual'!B9</f>
        <v>36.441302791696501</v>
      </c>
      <c r="C9" s="1">
        <v>37.625436272032303</v>
      </c>
      <c r="D9" s="1">
        <v>13.9790191000313</v>
      </c>
      <c r="E9" s="1">
        <v>61.007441616378699</v>
      </c>
      <c r="F9" s="1">
        <v>19.818525311297599</v>
      </c>
      <c r="G9" s="1">
        <v>103.7</v>
      </c>
      <c r="H9" s="1">
        <v>53.689217441806399</v>
      </c>
      <c r="I9" s="1">
        <v>38.691165716092797</v>
      </c>
      <c r="J9" s="1">
        <v>19.528910831090101</v>
      </c>
      <c r="K9" s="1">
        <v>20.786723666463899</v>
      </c>
      <c r="L9" s="1">
        <v>38.838189596547501</v>
      </c>
      <c r="M9" s="1">
        <v>44.592907239102502</v>
      </c>
      <c r="N9" s="1">
        <v>60.290413428452197</v>
      </c>
      <c r="O9" s="1">
        <v>38.5857875510074</v>
      </c>
      <c r="P9" s="1">
        <v>61.471151174856701</v>
      </c>
      <c r="Q9" s="1">
        <v>65.1844899355129</v>
      </c>
      <c r="R9" s="1">
        <v>69.032672877077601</v>
      </c>
      <c r="S9" s="1">
        <v>21.612201709515801</v>
      </c>
      <c r="T9" s="1">
        <v>23.648909443705499</v>
      </c>
      <c r="U9" s="1">
        <v>52.999357792169199</v>
      </c>
      <c r="V9" s="1">
        <v>21.9236688284217</v>
      </c>
      <c r="W9" s="1">
        <v>5.7425693022331501</v>
      </c>
      <c r="X9" s="1">
        <v>28.575590641161401</v>
      </c>
      <c r="Y9" s="1">
        <v>14.3057113354392</v>
      </c>
      <c r="Z9" s="1">
        <v>18.869979343102301</v>
      </c>
      <c r="AA9" s="1">
        <v>82.811979745913206</v>
      </c>
      <c r="AB9" s="1">
        <v>75.1378744618101</v>
      </c>
      <c r="AC9" s="1">
        <v>76.9922829815374</v>
      </c>
      <c r="AD9" s="1">
        <v>5.7177610979978102</v>
      </c>
      <c r="AE9" s="1">
        <v>28.280256133427901</v>
      </c>
      <c r="AF9" s="1">
        <v>12.126691557734601</v>
      </c>
      <c r="AG9" s="1">
        <v>28.690342031039599</v>
      </c>
      <c r="AH9" s="1">
        <v>2.3768694275508899</v>
      </c>
    </row>
    <row r="10" spans="1:34" x14ac:dyDescent="0.35">
      <c r="A10" s="5">
        <v>1993</v>
      </c>
      <c r="B10" s="1">
        <f>'[1]Pmax anual'!B10</f>
        <v>15.6</v>
      </c>
      <c r="C10" s="1">
        <v>57.857251643151997</v>
      </c>
      <c r="D10" s="1">
        <v>19.798808361899098</v>
      </c>
      <c r="E10" s="1">
        <v>80.479459863946602</v>
      </c>
      <c r="F10" s="1">
        <v>77.368345686880204</v>
      </c>
      <c r="G10" s="1">
        <v>35.345238931834402</v>
      </c>
      <c r="H10" s="1">
        <v>28.314862088720499</v>
      </c>
      <c r="I10" s="1">
        <v>23.376135463665001</v>
      </c>
      <c r="J10" s="1">
        <v>44.911086113588098</v>
      </c>
      <c r="K10" s="1">
        <v>65.166953823909196</v>
      </c>
      <c r="L10" s="1">
        <v>37.397719651965097</v>
      </c>
      <c r="M10" s="1">
        <v>38.492054285898703</v>
      </c>
      <c r="N10" s="1">
        <v>80.4762000829529</v>
      </c>
      <c r="O10" s="1">
        <v>70.447459700787107</v>
      </c>
      <c r="P10" s="1">
        <v>70.073497747634406</v>
      </c>
      <c r="Q10" s="1">
        <v>70.169488562884297</v>
      </c>
      <c r="R10" s="1">
        <v>30.112670576926</v>
      </c>
      <c r="S10" s="1">
        <v>60.276435765764496</v>
      </c>
      <c r="T10" s="1">
        <v>31.462370689529301</v>
      </c>
      <c r="U10" s="1">
        <v>32.000915430769403</v>
      </c>
      <c r="V10" s="1">
        <v>80.275348549659299</v>
      </c>
      <c r="W10" s="1">
        <v>76.9219007319968</v>
      </c>
      <c r="X10" s="1">
        <v>70.670743665620606</v>
      </c>
      <c r="Y10" s="1">
        <v>30.075144783509799</v>
      </c>
      <c r="Z10" s="1">
        <v>49.040493681411498</v>
      </c>
      <c r="AA10" s="1">
        <v>79.974112942725895</v>
      </c>
      <c r="AB10" s="1">
        <v>51.553239837149199</v>
      </c>
      <c r="AC10" s="1">
        <v>37.598650339899002</v>
      </c>
      <c r="AD10" s="1">
        <v>38.842059162278197</v>
      </c>
      <c r="AE10" s="1">
        <v>1.3013894831394399</v>
      </c>
      <c r="AF10" s="1">
        <v>6.0018244000759902</v>
      </c>
      <c r="AG10" s="1">
        <v>38.528113822686997</v>
      </c>
      <c r="AH10" s="1">
        <v>68.576800782029494</v>
      </c>
    </row>
    <row r="11" spans="1:34" x14ac:dyDescent="0.35">
      <c r="A11" s="5">
        <v>1994</v>
      </c>
      <c r="B11" s="1">
        <f>'[1]Pmax anual'!B11</f>
        <v>18.100000000000001</v>
      </c>
      <c r="C11" s="1">
        <v>31.072646476699099</v>
      </c>
      <c r="D11" s="1">
        <v>60.544003785196502</v>
      </c>
      <c r="E11" s="1">
        <v>75.501508277211599</v>
      </c>
      <c r="F11" s="1">
        <v>60.345638961371598</v>
      </c>
      <c r="G11" s="1">
        <v>17.006729006060102</v>
      </c>
      <c r="H11" s="1">
        <v>70.075065047739599</v>
      </c>
      <c r="I11" s="1">
        <v>23.073659218862499</v>
      </c>
      <c r="J11" s="1">
        <v>57.1505308180651</v>
      </c>
      <c r="K11" s="1">
        <v>21.400428015852</v>
      </c>
      <c r="L11" s="1">
        <v>51.6141058627951</v>
      </c>
      <c r="M11" s="1">
        <v>51.065732509499199</v>
      </c>
      <c r="N11" s="1">
        <v>45.1192499107595</v>
      </c>
      <c r="O11" s="1">
        <v>53.183665690474598</v>
      </c>
      <c r="P11" s="1">
        <v>80.002496321237899</v>
      </c>
      <c r="Q11" s="1">
        <v>82.131268648779596</v>
      </c>
      <c r="R11" s="1">
        <v>28.242532547452299</v>
      </c>
      <c r="S11" s="1">
        <v>17.5250589502438</v>
      </c>
      <c r="T11" s="1">
        <v>51.253726868936702</v>
      </c>
      <c r="U11" s="1">
        <v>36.498651000197</v>
      </c>
      <c r="V11" s="1">
        <v>33.875311310002601</v>
      </c>
      <c r="W11" s="1">
        <v>51.213645512087702</v>
      </c>
      <c r="X11" s="1">
        <v>37.6245578315187</v>
      </c>
      <c r="Y11" s="1">
        <v>2.8024792033507202</v>
      </c>
      <c r="Z11" s="1">
        <v>61.050255413713202</v>
      </c>
      <c r="AA11" s="1">
        <v>27.785185603200901</v>
      </c>
      <c r="AB11" s="1">
        <v>103.7</v>
      </c>
      <c r="AC11" s="1">
        <v>28.560047033382901</v>
      </c>
      <c r="AD11" s="1">
        <v>13.453091570425</v>
      </c>
      <c r="AE11" s="1">
        <v>1.9992362920431299</v>
      </c>
      <c r="AF11" s="1">
        <v>75.4902647013989</v>
      </c>
      <c r="AG11" s="1">
        <v>103.7</v>
      </c>
      <c r="AH11" s="1">
        <v>103.7</v>
      </c>
    </row>
    <row r="12" spans="1:34" x14ac:dyDescent="0.35">
      <c r="A12" s="5">
        <v>1995</v>
      </c>
      <c r="B12" s="1">
        <f>'[1]Pmax anual'!B12</f>
        <v>1.6</v>
      </c>
      <c r="C12" s="1">
        <v>4.5994868468101604</v>
      </c>
      <c r="D12" s="1">
        <v>65.164124919985895</v>
      </c>
      <c r="E12" s="1">
        <v>30.595099062384499</v>
      </c>
      <c r="F12" s="1">
        <v>25.647999594526102</v>
      </c>
      <c r="G12" s="1">
        <v>21.137366243224399</v>
      </c>
      <c r="H12" s="1">
        <v>24.746706596662399</v>
      </c>
      <c r="I12" s="1">
        <v>30.108257958025199</v>
      </c>
      <c r="J12" s="1">
        <v>19.704361004485801</v>
      </c>
      <c r="K12" s="1">
        <v>45.518346322580499</v>
      </c>
      <c r="L12" s="1">
        <v>20.9788308357383</v>
      </c>
      <c r="M12" s="1">
        <v>75.014227668230006</v>
      </c>
      <c r="N12" s="1">
        <v>25.668310859666001</v>
      </c>
      <c r="O12" s="1">
        <v>41.935830004718298</v>
      </c>
      <c r="P12" s="1">
        <v>75.402231988128904</v>
      </c>
      <c r="Q12" s="1">
        <v>68.493270861939394</v>
      </c>
      <c r="R12" s="1">
        <v>35.218526765469498</v>
      </c>
      <c r="S12" s="1">
        <v>19.076911100834099</v>
      </c>
      <c r="T12" s="1">
        <v>13.8289426709437</v>
      </c>
      <c r="U12" s="1">
        <v>32.442593509488397</v>
      </c>
      <c r="V12" s="1">
        <v>60.293290563620303</v>
      </c>
      <c r="W12" s="1">
        <v>74.882550437230904</v>
      </c>
      <c r="X12" s="1">
        <v>20.6367868503674</v>
      </c>
      <c r="Y12" s="1">
        <v>85.798926121390707</v>
      </c>
      <c r="Z12" s="1">
        <v>34.584391745564403</v>
      </c>
      <c r="AA12" s="1">
        <v>13.438381119397199</v>
      </c>
      <c r="AB12" s="1">
        <v>22.132218402969499</v>
      </c>
      <c r="AC12" s="1">
        <v>31.8456227331673</v>
      </c>
      <c r="AD12" s="1">
        <v>28.570439899363802</v>
      </c>
      <c r="AE12" s="1">
        <v>23.084605848355299</v>
      </c>
      <c r="AF12" s="1">
        <v>80.290400646305798</v>
      </c>
      <c r="AG12" s="1">
        <v>12.696913501710201</v>
      </c>
      <c r="AH12" s="1">
        <v>49.1457847319029</v>
      </c>
    </row>
    <row r="13" spans="1:34" x14ac:dyDescent="0.35">
      <c r="A13" s="5">
        <v>1996</v>
      </c>
      <c r="B13" s="1">
        <f>'[1]Pmax anual'!B13</f>
        <v>30.899999999999995</v>
      </c>
      <c r="C13" s="1">
        <v>31.170436161366901</v>
      </c>
      <c r="D13" s="1">
        <v>8.5442609106553498</v>
      </c>
      <c r="E13" s="1">
        <v>14.915683999079601</v>
      </c>
      <c r="F13" s="1">
        <v>36.426905049254998</v>
      </c>
      <c r="G13" s="1">
        <v>3.8707915420509198</v>
      </c>
      <c r="H13" s="1">
        <v>36.357973321767801</v>
      </c>
      <c r="I13" s="1">
        <v>19.846948701323299</v>
      </c>
      <c r="J13" s="1">
        <v>28.697518528819899</v>
      </c>
      <c r="K13" s="1">
        <v>53.293901671500599</v>
      </c>
      <c r="L13" s="1">
        <v>103.7</v>
      </c>
      <c r="M13" s="1">
        <v>13.0950567340163</v>
      </c>
      <c r="N13" s="1">
        <v>20.1151182697796</v>
      </c>
      <c r="O13" s="1">
        <v>14.0196477496148</v>
      </c>
      <c r="P13" s="1">
        <v>41.780883150565401</v>
      </c>
      <c r="Q13" s="1">
        <v>53.651205220585801</v>
      </c>
      <c r="R13" s="1">
        <v>51.2048934318831</v>
      </c>
      <c r="S13" s="1">
        <v>31.078003889225599</v>
      </c>
      <c r="T13" s="1">
        <v>51.618130943051497</v>
      </c>
      <c r="U13" s="1">
        <v>23.6258713846372</v>
      </c>
      <c r="V13" s="1">
        <v>53.589317158683599</v>
      </c>
      <c r="W13" s="1">
        <v>51.642611847582799</v>
      </c>
      <c r="X13" s="1">
        <v>57.603181402557901</v>
      </c>
      <c r="Y13" s="1">
        <v>22.166673723307799</v>
      </c>
      <c r="Z13" s="1">
        <v>28.606099788520702</v>
      </c>
      <c r="AA13" s="1">
        <v>21.399042055591899</v>
      </c>
      <c r="AB13" s="1">
        <v>19.611725078054199</v>
      </c>
      <c r="AC13" s="1">
        <v>74.924558318680695</v>
      </c>
      <c r="AD13" s="1">
        <v>19.076890904237899</v>
      </c>
      <c r="AE13" s="1">
        <v>32.419941260730702</v>
      </c>
      <c r="AF13" s="1">
        <v>44.791810881134197</v>
      </c>
      <c r="AG13" s="1">
        <v>60.376054067236701</v>
      </c>
      <c r="AH13" s="1">
        <v>28.607777216924099</v>
      </c>
    </row>
    <row r="14" spans="1:34" x14ac:dyDescent="0.35">
      <c r="A14" s="5">
        <v>1997</v>
      </c>
      <c r="B14" s="1">
        <f>'[1]Pmax anual'!B14</f>
        <v>103.7</v>
      </c>
      <c r="C14" s="1">
        <v>27.810412401853601</v>
      </c>
      <c r="D14" s="1">
        <v>2.31865448934124</v>
      </c>
      <c r="E14" s="1">
        <v>38.832883180615497</v>
      </c>
      <c r="F14" s="1">
        <v>57.163342609560999</v>
      </c>
      <c r="G14" s="1">
        <v>55.760238740764201</v>
      </c>
      <c r="H14" s="1">
        <v>57.172743332790098</v>
      </c>
      <c r="I14" s="1">
        <v>39.078763894699897</v>
      </c>
      <c r="J14" s="1">
        <v>70.444866629847198</v>
      </c>
      <c r="K14" s="1">
        <v>36.309429713234302</v>
      </c>
      <c r="L14" s="1">
        <v>30.882663053103801</v>
      </c>
      <c r="M14" s="1">
        <v>35.241448968343903</v>
      </c>
      <c r="N14" s="1">
        <v>30.669284548376702</v>
      </c>
      <c r="O14" s="1">
        <v>37.623531746067599</v>
      </c>
      <c r="P14" s="1">
        <v>60.272063314482402</v>
      </c>
      <c r="Q14" s="1">
        <v>74.932684013521694</v>
      </c>
      <c r="R14" s="1">
        <v>21.132334103764499</v>
      </c>
      <c r="S14" s="1">
        <v>16.1480826516264</v>
      </c>
      <c r="T14" s="1">
        <v>22.947264116022499</v>
      </c>
      <c r="U14" s="1">
        <v>38.843814787857099</v>
      </c>
      <c r="V14" s="1">
        <v>57.532279442514699</v>
      </c>
      <c r="W14" s="1">
        <v>30.692253000612599</v>
      </c>
      <c r="X14" s="1">
        <v>35.356654311800099</v>
      </c>
      <c r="Y14" s="1">
        <v>26.761934403335701</v>
      </c>
      <c r="Z14" s="1">
        <v>79.990126901793403</v>
      </c>
      <c r="AA14" s="1">
        <v>38.844628177443397</v>
      </c>
      <c r="AB14" s="1">
        <v>51.142703181563803</v>
      </c>
      <c r="AC14" s="1">
        <v>21.8371329530118</v>
      </c>
      <c r="AD14" s="1">
        <v>41.6065962091294</v>
      </c>
      <c r="AE14" s="1">
        <v>103.7</v>
      </c>
      <c r="AF14" s="1">
        <v>24.737315517790101</v>
      </c>
      <c r="AG14" s="1">
        <v>24.732424039264899</v>
      </c>
      <c r="AH14" s="1">
        <v>82.273283674493698</v>
      </c>
    </row>
    <row r="15" spans="1:34" x14ac:dyDescent="0.35">
      <c r="A15" s="5">
        <v>1998</v>
      </c>
      <c r="B15" s="1">
        <f>'[1]Pmax anual'!B15</f>
        <v>10.9</v>
      </c>
      <c r="C15" s="1">
        <v>20.101442685399299</v>
      </c>
      <c r="D15" s="1">
        <v>44.686816431262599</v>
      </c>
      <c r="E15" s="1">
        <v>14.8895405478759</v>
      </c>
      <c r="F15" s="1">
        <v>24.7948462204203</v>
      </c>
      <c r="G15" s="1">
        <v>65.014483162132805</v>
      </c>
      <c r="H15" s="1">
        <v>29.3135021971542</v>
      </c>
      <c r="I15" s="1">
        <v>9.9922559359355603</v>
      </c>
      <c r="J15" s="1">
        <v>68.788021433492304</v>
      </c>
      <c r="K15" s="1">
        <v>80.115330247264595</v>
      </c>
      <c r="L15" s="1">
        <v>77.191430841572696</v>
      </c>
      <c r="M15" s="1">
        <v>57.640424190519603</v>
      </c>
      <c r="N15" s="1">
        <v>36.507190259878598</v>
      </c>
      <c r="O15" s="1">
        <v>31.492819283436798</v>
      </c>
      <c r="P15" s="1">
        <v>11.4258081592526</v>
      </c>
      <c r="Q15" s="1">
        <v>15.107355589578599</v>
      </c>
      <c r="R15" s="1">
        <v>9.7044741720944607</v>
      </c>
      <c r="S15" s="1">
        <v>20.084637425307399</v>
      </c>
      <c r="T15" s="1">
        <v>32.415104445166499</v>
      </c>
      <c r="U15" s="1">
        <v>51.630745281889901</v>
      </c>
      <c r="V15" s="1">
        <v>103.7</v>
      </c>
      <c r="W15" s="1">
        <v>80.077943235417294</v>
      </c>
      <c r="X15" s="1">
        <v>74.385446412685397</v>
      </c>
      <c r="Y15" s="1">
        <v>80.054848699264596</v>
      </c>
      <c r="Z15" s="1">
        <v>30.904546593348499</v>
      </c>
      <c r="AA15" s="1">
        <v>70.367875286715304</v>
      </c>
      <c r="AB15" s="1">
        <v>5.2116736068712504</v>
      </c>
      <c r="AC15" s="1">
        <v>22.8885568482076</v>
      </c>
      <c r="AD15" s="1">
        <v>30.111381611234499</v>
      </c>
      <c r="AE15" s="1">
        <v>75.158802889171497</v>
      </c>
      <c r="AF15" s="1">
        <v>5.9347089742736703</v>
      </c>
      <c r="AG15" s="1">
        <v>31.223310613857802</v>
      </c>
      <c r="AH15" s="1">
        <v>19.078225603622101</v>
      </c>
    </row>
    <row r="16" spans="1:34" x14ac:dyDescent="0.35">
      <c r="A16" s="5">
        <v>1999</v>
      </c>
      <c r="B16" s="1">
        <f>'[1]Pmax anual'!B16</f>
        <v>37.4</v>
      </c>
      <c r="C16" s="1">
        <v>86.5227382002779</v>
      </c>
      <c r="D16" s="1">
        <v>31.804422402941999</v>
      </c>
      <c r="E16" s="1">
        <v>37.621817907797897</v>
      </c>
      <c r="F16" s="1">
        <v>51.630328981530802</v>
      </c>
      <c r="G16" s="1">
        <v>31.1583348878397</v>
      </c>
      <c r="H16" s="1">
        <v>0</v>
      </c>
      <c r="I16" s="1">
        <v>16.069484066397099</v>
      </c>
      <c r="J16" s="1">
        <v>39.086770046795699</v>
      </c>
      <c r="K16" s="1">
        <v>33.500040676886599</v>
      </c>
      <c r="L16" s="1">
        <v>28.554788940264501</v>
      </c>
      <c r="M16" s="1">
        <v>3.8910500604514899</v>
      </c>
      <c r="N16" s="1">
        <v>53.126662794042197</v>
      </c>
      <c r="O16" s="1">
        <v>82.328639717011399</v>
      </c>
      <c r="P16" s="1">
        <v>30.915423333813798</v>
      </c>
      <c r="Q16" s="1">
        <v>32.4560860973506</v>
      </c>
      <c r="R16" s="1">
        <v>79.987802296379002</v>
      </c>
      <c r="S16" s="1">
        <v>31.9910875215099</v>
      </c>
      <c r="T16" s="1">
        <v>74.499380516180096</v>
      </c>
      <c r="U16" s="1">
        <v>51.261264824859602</v>
      </c>
      <c r="V16" s="1">
        <v>65.180862233608593</v>
      </c>
      <c r="W16" s="1">
        <v>44.762906449408</v>
      </c>
      <c r="X16" s="1">
        <v>9.9922802080075304</v>
      </c>
      <c r="Y16" s="1">
        <v>103.7</v>
      </c>
      <c r="Z16" s="1">
        <v>1.2950049953434399</v>
      </c>
      <c r="AA16" s="1">
        <v>21.210689199261999</v>
      </c>
      <c r="AB16" s="1">
        <v>23.5107714297068</v>
      </c>
      <c r="AC16" s="1">
        <v>23.505214701198401</v>
      </c>
      <c r="AD16" s="1">
        <v>27.698398451064499</v>
      </c>
      <c r="AE16" s="1">
        <v>27.682478564652101</v>
      </c>
      <c r="AF16" s="1">
        <v>1.10138420106569</v>
      </c>
      <c r="AG16" s="1">
        <v>56.053455274890702</v>
      </c>
      <c r="AH16" s="1">
        <v>39.075852870515703</v>
      </c>
    </row>
    <row r="17" spans="1:34" x14ac:dyDescent="0.35">
      <c r="A17" s="5">
        <v>2000</v>
      </c>
      <c r="B17" s="1">
        <f>'[1]Pmax anual'!B17</f>
        <v>53.3</v>
      </c>
      <c r="C17" s="1">
        <v>44.585860937138797</v>
      </c>
      <c r="D17" s="1">
        <v>41.571424504437999</v>
      </c>
      <c r="E17" s="1">
        <v>39.146991087191701</v>
      </c>
      <c r="F17" s="1">
        <v>2.7988782107203498</v>
      </c>
      <c r="G17" s="1">
        <v>51.658557367774797</v>
      </c>
      <c r="H17" s="1">
        <v>2.1018420266450901</v>
      </c>
      <c r="I17" s="1">
        <v>20.557014166494302</v>
      </c>
      <c r="J17" s="1">
        <v>38.836780380095398</v>
      </c>
      <c r="K17" s="1">
        <v>27.805595463837101</v>
      </c>
      <c r="L17" s="1">
        <v>82.367760048098802</v>
      </c>
      <c r="M17" s="1">
        <v>37.384754079522097</v>
      </c>
      <c r="N17" s="1">
        <v>56.063490844207401</v>
      </c>
      <c r="O17" s="1">
        <v>65.0556988415982</v>
      </c>
      <c r="P17" s="1">
        <v>34.681878590780002</v>
      </c>
      <c r="Q17" s="1">
        <v>31.174581008372702</v>
      </c>
      <c r="R17" s="1">
        <v>57.179332569950702</v>
      </c>
      <c r="S17" s="1">
        <v>39.089399020148797</v>
      </c>
      <c r="T17" s="1">
        <v>33.836181809025199</v>
      </c>
      <c r="U17" s="1">
        <v>6.0037562387028602</v>
      </c>
      <c r="V17" s="1">
        <v>51.5360635998709</v>
      </c>
      <c r="W17" s="1">
        <v>60.473257371229501</v>
      </c>
      <c r="X17" s="1">
        <v>65.058694378948502</v>
      </c>
      <c r="Y17" s="1">
        <v>76.797029082329004</v>
      </c>
      <c r="Z17" s="1">
        <v>23.6551133586979</v>
      </c>
      <c r="AA17" s="1">
        <v>28.580202461188101</v>
      </c>
      <c r="AB17" s="1">
        <v>20.698510603043498</v>
      </c>
      <c r="AC17" s="1">
        <v>21.387868964572299</v>
      </c>
      <c r="AD17" s="1">
        <v>69.957092367957401</v>
      </c>
      <c r="AE17" s="1">
        <v>82.396220777428198</v>
      </c>
      <c r="AF17" s="1">
        <v>16.4644008850121</v>
      </c>
      <c r="AG17" s="1">
        <v>30.100653012689399</v>
      </c>
      <c r="AH17" s="1">
        <v>61.059525703354097</v>
      </c>
    </row>
    <row r="18" spans="1:34" x14ac:dyDescent="0.35">
      <c r="A18" s="5">
        <v>2001</v>
      </c>
      <c r="B18" s="1">
        <f>'[1]Pmax anual'!B18</f>
        <v>60.5</v>
      </c>
      <c r="C18" s="1">
        <v>49.107443857813301</v>
      </c>
      <c r="D18" s="1">
        <v>79.962140660093894</v>
      </c>
      <c r="E18" s="1">
        <v>20.638837326115699</v>
      </c>
      <c r="F18" s="1">
        <v>40.029060838170899</v>
      </c>
      <c r="G18" s="1">
        <v>68.756525663302597</v>
      </c>
      <c r="H18" s="1">
        <v>31.1795741883492</v>
      </c>
      <c r="I18" s="1">
        <v>103.7</v>
      </c>
      <c r="J18" s="1">
        <v>41.282262158705201</v>
      </c>
      <c r="K18" s="1">
        <v>68.438261413331006</v>
      </c>
      <c r="L18" s="1">
        <v>20.708183463268799</v>
      </c>
      <c r="M18" s="1">
        <v>69.909995851863798</v>
      </c>
      <c r="N18" s="1">
        <v>103.7</v>
      </c>
      <c r="O18" s="1">
        <v>15.1227775421417</v>
      </c>
      <c r="P18" s="1">
        <v>44.562825237721199</v>
      </c>
      <c r="Q18" s="1">
        <v>49.147094499809903</v>
      </c>
      <c r="R18" s="1">
        <v>6.0085890798329098</v>
      </c>
      <c r="S18" s="1">
        <v>69.899669402993993</v>
      </c>
      <c r="T18" s="1">
        <v>103.7</v>
      </c>
      <c r="U18" s="1">
        <v>34.602620196928001</v>
      </c>
      <c r="V18" s="1">
        <v>37.590639430934999</v>
      </c>
      <c r="W18" s="1">
        <v>103.7</v>
      </c>
      <c r="X18" s="1">
        <v>26.7634847821774</v>
      </c>
      <c r="Y18" s="1">
        <v>31.164885617528501</v>
      </c>
      <c r="Z18" s="1">
        <v>57.467567326423598</v>
      </c>
      <c r="AA18" s="1">
        <v>68.148396368783295</v>
      </c>
      <c r="AB18" s="1">
        <v>17.005878056670301</v>
      </c>
      <c r="AC18" s="1">
        <v>103.7</v>
      </c>
      <c r="AD18" s="1">
        <v>82.905175777118501</v>
      </c>
      <c r="AE18" s="1">
        <v>28.560945283761601</v>
      </c>
      <c r="AF18" s="1">
        <v>82.9888886583594</v>
      </c>
      <c r="AG18" s="1">
        <v>31.066102504222101</v>
      </c>
      <c r="AH18" s="1">
        <v>22.0251541406721</v>
      </c>
    </row>
    <row r="19" spans="1:34" x14ac:dyDescent="0.35">
      <c r="A19" s="5">
        <v>2002</v>
      </c>
      <c r="B19" s="1">
        <f>'[1]Pmax anual'!B19</f>
        <v>51.49677419354839</v>
      </c>
      <c r="C19" s="1">
        <v>8.9659555231826005</v>
      </c>
      <c r="D19" s="1">
        <v>87.001177519582697</v>
      </c>
      <c r="E19" s="1">
        <v>57.297250818956897</v>
      </c>
      <c r="F19" s="1">
        <v>19.470555061351899</v>
      </c>
      <c r="G19" s="1">
        <v>82.480214558404995</v>
      </c>
      <c r="H19" s="1">
        <v>51.082459919993497</v>
      </c>
      <c r="I19" s="1">
        <v>17.810984479972699</v>
      </c>
      <c r="J19" s="1">
        <v>9.9925639151679899</v>
      </c>
      <c r="K19" s="1">
        <v>61.027876586818401</v>
      </c>
      <c r="L19" s="1">
        <v>55.8548044445606</v>
      </c>
      <c r="M19" s="1">
        <v>80.249700749730906</v>
      </c>
      <c r="N19" s="1">
        <v>82.358835613110699</v>
      </c>
      <c r="O19" s="1">
        <v>74.501165779032505</v>
      </c>
      <c r="P19" s="1">
        <v>31.070078374707201</v>
      </c>
      <c r="Q19" s="1">
        <v>30.659281002725201</v>
      </c>
      <c r="R19" s="1">
        <v>65.094004420350998</v>
      </c>
      <c r="S19" s="1">
        <v>49.1460052750041</v>
      </c>
      <c r="T19" s="1">
        <v>14.0017525236642</v>
      </c>
      <c r="U19" s="1">
        <v>28.619729160153899</v>
      </c>
      <c r="V19" s="1">
        <v>76.845416375964902</v>
      </c>
      <c r="W19" s="1">
        <v>49.128658882379099</v>
      </c>
      <c r="X19" s="1">
        <v>51.252889479464798</v>
      </c>
      <c r="Y19" s="1">
        <v>74.881796548607099</v>
      </c>
      <c r="Z19" s="1">
        <v>13.987508646295201</v>
      </c>
      <c r="AA19" s="1">
        <v>6.3987396643340197</v>
      </c>
      <c r="AB19" s="1">
        <v>45.1099101951528</v>
      </c>
      <c r="AC19" s="1">
        <v>20.1486607331926</v>
      </c>
      <c r="AD19" s="1">
        <v>14.697624980338301</v>
      </c>
      <c r="AE19" s="1">
        <v>0</v>
      </c>
      <c r="AF19" s="1">
        <v>4.5858158826177799</v>
      </c>
      <c r="AG19" s="1">
        <v>21.160915739148201</v>
      </c>
      <c r="AH19" s="1">
        <v>14.923667347971501</v>
      </c>
    </row>
    <row r="20" spans="1:34" x14ac:dyDescent="0.35">
      <c r="A20" s="5">
        <v>2003</v>
      </c>
      <c r="B20" s="1">
        <f>'[1]Pmax anual'!B20</f>
        <v>76.650232558139535</v>
      </c>
      <c r="C20" s="1">
        <v>61.021975656118201</v>
      </c>
      <c r="D20" s="1">
        <v>53.295851163956002</v>
      </c>
      <c r="E20" s="1">
        <v>28.689227863860001</v>
      </c>
      <c r="F20" s="1">
        <v>6.01254622684597</v>
      </c>
      <c r="G20" s="1">
        <v>19.840739886973498</v>
      </c>
      <c r="H20" s="1">
        <v>69.0558713406717</v>
      </c>
      <c r="I20" s="1">
        <v>0</v>
      </c>
      <c r="J20" s="1">
        <v>20.637110338931201</v>
      </c>
      <c r="K20" s="1">
        <v>8.9650555120087798</v>
      </c>
      <c r="L20" s="1">
        <v>21.858707304962699</v>
      </c>
      <c r="M20" s="1">
        <v>16.4954126871888</v>
      </c>
      <c r="N20" s="1">
        <v>37.594790839796502</v>
      </c>
      <c r="O20" s="1">
        <v>22.9133215089022</v>
      </c>
      <c r="P20" s="1">
        <v>65.155162656959206</v>
      </c>
      <c r="Q20" s="1">
        <v>57.810472675006103</v>
      </c>
      <c r="R20" s="1">
        <v>31.0757147103051</v>
      </c>
      <c r="S20" s="1">
        <v>69.040136881234503</v>
      </c>
      <c r="T20" s="1">
        <v>70.658483760204803</v>
      </c>
      <c r="U20" s="1">
        <v>21.158106148428899</v>
      </c>
      <c r="V20" s="1">
        <v>70.638394655329407</v>
      </c>
      <c r="W20" s="1">
        <v>19.858606309550101</v>
      </c>
      <c r="X20" s="1">
        <v>21.194779162805499</v>
      </c>
      <c r="Y20" s="1">
        <v>6.8428409142350102</v>
      </c>
      <c r="Z20" s="1">
        <v>31.091414304708302</v>
      </c>
      <c r="AA20" s="1">
        <v>28.322580157804801</v>
      </c>
      <c r="AB20" s="1">
        <v>57.225038518159799</v>
      </c>
      <c r="AC20" s="1">
        <v>51.118937576701697</v>
      </c>
      <c r="AD20" s="1">
        <v>75.056106917845</v>
      </c>
      <c r="AE20" s="1">
        <v>36.403921116654303</v>
      </c>
      <c r="AF20" s="1">
        <v>103.7</v>
      </c>
      <c r="AG20" s="1">
        <v>82.306249180484102</v>
      </c>
      <c r="AH20" s="1">
        <v>41.250595068737198</v>
      </c>
    </row>
    <row r="21" spans="1:34" x14ac:dyDescent="0.35">
      <c r="A21" s="5">
        <v>2004</v>
      </c>
      <c r="B21" s="1">
        <f>'[1]Pmax anual'!B21</f>
        <v>33.791935483870965</v>
      </c>
      <c r="C21" s="1">
        <v>51.5107845689461</v>
      </c>
      <c r="D21" s="1">
        <v>57.094569406159202</v>
      </c>
      <c r="E21" s="1">
        <v>103.7</v>
      </c>
      <c r="F21" s="1">
        <v>25.7778053815641</v>
      </c>
      <c r="G21" s="1">
        <v>49.152078775504897</v>
      </c>
      <c r="H21" s="1">
        <v>14.9163804780951</v>
      </c>
      <c r="I21" s="1">
        <v>16.691309047374801</v>
      </c>
      <c r="J21" s="1">
        <v>82.5440315352661</v>
      </c>
      <c r="K21" s="1">
        <v>32.310415822216903</v>
      </c>
      <c r="L21" s="1">
        <v>20.808224721890799</v>
      </c>
      <c r="M21" s="1">
        <v>40.179982855589401</v>
      </c>
      <c r="N21" s="1">
        <v>38.687803912629299</v>
      </c>
      <c r="O21" s="1">
        <v>77.338121846699096</v>
      </c>
      <c r="P21" s="1">
        <v>28.311724074340901</v>
      </c>
      <c r="Q21" s="1">
        <v>24.946135412686399</v>
      </c>
      <c r="R21" s="1">
        <v>30.5985048060232</v>
      </c>
      <c r="S21" s="1">
        <v>28.6913012012004</v>
      </c>
      <c r="T21" s="1">
        <v>41.421299410699497</v>
      </c>
      <c r="U21" s="1">
        <v>21.804335828386701</v>
      </c>
      <c r="V21" s="1">
        <v>19.836950995078102</v>
      </c>
      <c r="W21" s="1">
        <v>4.53060688767704</v>
      </c>
      <c r="X21" s="1">
        <v>14.270259256146799</v>
      </c>
      <c r="Y21" s="1">
        <v>23.4989354972674</v>
      </c>
      <c r="Z21" s="1">
        <v>103.7</v>
      </c>
      <c r="AA21" s="1">
        <v>53.445997009843303</v>
      </c>
      <c r="AB21" s="1">
        <v>49.149977534293797</v>
      </c>
      <c r="AC21" s="1">
        <v>65.118398427503195</v>
      </c>
      <c r="AD21" s="1">
        <v>36.444532491432497</v>
      </c>
      <c r="AE21" s="1">
        <v>56.165611995734999</v>
      </c>
      <c r="AF21" s="1">
        <v>39.040615397013099</v>
      </c>
      <c r="AG21" s="1">
        <v>20.599165120228999</v>
      </c>
      <c r="AH21" s="1">
        <v>19.713678394048301</v>
      </c>
    </row>
    <row r="22" spans="1:34" x14ac:dyDescent="0.35">
      <c r="A22" s="5">
        <v>2005</v>
      </c>
      <c r="B22" s="1">
        <f>'[1]Pmax anual'!B22</f>
        <v>22.98989898989899</v>
      </c>
      <c r="C22" s="1">
        <v>17.552744376002099</v>
      </c>
      <c r="D22" s="1">
        <v>103.7</v>
      </c>
      <c r="E22" s="1">
        <v>60.490934722987099</v>
      </c>
      <c r="F22" s="1">
        <v>32.000176001990702</v>
      </c>
      <c r="G22" s="1">
        <v>28.569869234072598</v>
      </c>
      <c r="H22" s="1">
        <v>38.440270269272403</v>
      </c>
      <c r="I22" s="1">
        <v>26.7626510269878</v>
      </c>
      <c r="J22" s="1">
        <v>36.496413544945497</v>
      </c>
      <c r="K22" s="1">
        <v>82.968612110880201</v>
      </c>
      <c r="L22" s="1">
        <v>19.079020823588099</v>
      </c>
      <c r="M22" s="1">
        <v>76.585753096527</v>
      </c>
      <c r="N22" s="1">
        <v>34.517145565123997</v>
      </c>
      <c r="O22" s="1">
        <v>24.804394253538401</v>
      </c>
      <c r="P22" s="1">
        <v>76.832515563209498</v>
      </c>
      <c r="Q22" s="1">
        <v>80.306440438750201</v>
      </c>
      <c r="R22" s="1">
        <v>20.086450502175602</v>
      </c>
      <c r="S22" s="1">
        <v>41.243608822351902</v>
      </c>
      <c r="T22" s="1">
        <v>38.797853785905197</v>
      </c>
      <c r="U22" s="1">
        <v>20.129244987602</v>
      </c>
      <c r="V22" s="1">
        <v>18.899941434423301</v>
      </c>
      <c r="W22" s="1">
        <v>65.141624817404306</v>
      </c>
      <c r="X22" s="1">
        <v>80.070268644907401</v>
      </c>
      <c r="Y22" s="1">
        <v>38.847586029884098</v>
      </c>
      <c r="Z22" s="1">
        <v>75.426889825269399</v>
      </c>
      <c r="AA22" s="1">
        <v>0.92660343250167698</v>
      </c>
      <c r="AB22" s="1">
        <v>31.822521685756001</v>
      </c>
      <c r="AC22" s="1">
        <v>20.5456269361833</v>
      </c>
      <c r="AD22" s="1">
        <v>16.071883050858698</v>
      </c>
      <c r="AE22" s="1">
        <v>31.160577135595101</v>
      </c>
      <c r="AF22" s="1">
        <v>76.476176477110798</v>
      </c>
      <c r="AG22" s="1">
        <v>17.130332884928102</v>
      </c>
      <c r="AH22" s="1">
        <v>74.821113634603606</v>
      </c>
    </row>
    <row r="23" spans="1:34" x14ac:dyDescent="0.35">
      <c r="A23" s="5">
        <v>2006</v>
      </c>
      <c r="B23" s="1">
        <f>'[1]Pmax anual'!B23</f>
        <v>22.019867549668874</v>
      </c>
      <c r="C23" s="1">
        <v>20.600840799448399</v>
      </c>
      <c r="D23" s="1">
        <v>9.9708308924480207</v>
      </c>
      <c r="E23" s="1">
        <v>65.118703868913201</v>
      </c>
      <c r="F23" s="1">
        <v>103.7</v>
      </c>
      <c r="G23" s="1">
        <v>80.353656816066504</v>
      </c>
      <c r="H23" s="1">
        <v>13.122420687877399</v>
      </c>
      <c r="I23" s="1">
        <v>56.001572726587398</v>
      </c>
      <c r="J23" s="1">
        <v>20.114491244635801</v>
      </c>
      <c r="K23" s="1">
        <v>12.4618802509637</v>
      </c>
      <c r="L23" s="1">
        <v>49.105232715219302</v>
      </c>
      <c r="M23" s="1">
        <v>15.5999851222644</v>
      </c>
      <c r="N23" s="1">
        <v>30.905680997009998</v>
      </c>
      <c r="O23" s="1">
        <v>35.2543029998102</v>
      </c>
      <c r="P23" s="1">
        <v>21.847699845826</v>
      </c>
      <c r="Q23" s="1">
        <v>30.884038041319201</v>
      </c>
      <c r="R23" s="1">
        <v>21.190497187206802</v>
      </c>
      <c r="S23" s="1">
        <v>82.136526636730494</v>
      </c>
      <c r="T23" s="1">
        <v>65.133277714254405</v>
      </c>
      <c r="U23" s="1">
        <v>103.7</v>
      </c>
      <c r="V23" s="1">
        <v>19.7001982547763</v>
      </c>
      <c r="W23" s="1">
        <v>53.035883324702098</v>
      </c>
      <c r="X23" s="1">
        <v>19.079021740311202</v>
      </c>
      <c r="Y23" s="1">
        <v>5.9077181101474903</v>
      </c>
      <c r="Z23" s="1">
        <v>16.930910719990699</v>
      </c>
      <c r="AA23" s="1">
        <v>32.460115261038403</v>
      </c>
      <c r="AB23" s="1">
        <v>80.573039405297607</v>
      </c>
      <c r="AC23" s="1">
        <v>37.393507159860199</v>
      </c>
      <c r="AD23" s="1">
        <v>21.400593091496699</v>
      </c>
      <c r="AE23" s="1">
        <v>37.626835692392</v>
      </c>
      <c r="AF23" s="1">
        <v>57.052141073917902</v>
      </c>
      <c r="AG23" s="1">
        <v>19.078800871653101</v>
      </c>
      <c r="AH23" s="1">
        <v>65.035909801751501</v>
      </c>
    </row>
    <row r="24" spans="1:34" x14ac:dyDescent="0.35">
      <c r="A24" s="5">
        <v>2007</v>
      </c>
      <c r="B24" s="1">
        <f>'[1]Pmax anual'!B24</f>
        <v>20.634146341463413</v>
      </c>
      <c r="C24" s="1">
        <v>31.785817791054399</v>
      </c>
      <c r="D24" s="1">
        <v>32.454637468008798</v>
      </c>
      <c r="E24" s="1">
        <v>49.138806079117202</v>
      </c>
      <c r="F24" s="1">
        <v>30.905555131004402</v>
      </c>
      <c r="G24" s="1">
        <v>44.5570643111812</v>
      </c>
      <c r="H24" s="1">
        <v>60.414988625074798</v>
      </c>
      <c r="I24" s="1">
        <v>49.135017541784499</v>
      </c>
      <c r="J24" s="1">
        <v>28.583261584764202</v>
      </c>
      <c r="K24" s="1">
        <v>4.4182336083795901</v>
      </c>
      <c r="L24" s="1">
        <v>31.076492922596099</v>
      </c>
      <c r="M24" s="1">
        <v>38.836842932859298</v>
      </c>
      <c r="N24" s="1">
        <v>21.3267568207845</v>
      </c>
      <c r="O24" s="1">
        <v>34.645441555997699</v>
      </c>
      <c r="P24" s="1">
        <v>23.9765197690928</v>
      </c>
      <c r="Q24" s="1">
        <v>23.647051744280599</v>
      </c>
      <c r="R24" s="1">
        <v>6.8122522028793302</v>
      </c>
      <c r="S24" s="1">
        <v>24.7453833278215</v>
      </c>
      <c r="T24" s="1">
        <v>21.913311295613902</v>
      </c>
      <c r="U24" s="1">
        <v>5.7140464255886503</v>
      </c>
      <c r="V24" s="1">
        <v>38.686729151519003</v>
      </c>
      <c r="W24" s="1">
        <v>37.6260397233834</v>
      </c>
      <c r="X24" s="1">
        <v>36.551496604858002</v>
      </c>
      <c r="Y24" s="1">
        <v>69.998205459770503</v>
      </c>
      <c r="Z24" s="1">
        <v>38.8320757879833</v>
      </c>
      <c r="AA24" s="1">
        <v>31.184539265076701</v>
      </c>
      <c r="AB24" s="1">
        <v>82.145939784237001</v>
      </c>
      <c r="AC24" s="1">
        <v>15.0913597654299</v>
      </c>
      <c r="AD24" s="1">
        <v>32.454954249397503</v>
      </c>
      <c r="AE24" s="1">
        <v>51.238148786377003</v>
      </c>
      <c r="AF24" s="1">
        <v>8.6285295268120397</v>
      </c>
      <c r="AG24" s="1">
        <v>28.614943762990301</v>
      </c>
      <c r="AH24" s="1">
        <v>36.4397113487003</v>
      </c>
    </row>
    <row r="25" spans="1:34" x14ac:dyDescent="0.35">
      <c r="A25" s="5">
        <v>2008</v>
      </c>
      <c r="B25" s="1">
        <f>'[1]Pmax anual'!B25</f>
        <v>61.015544041450774</v>
      </c>
      <c r="C25" s="1">
        <v>103.7</v>
      </c>
      <c r="D25" s="1">
        <v>67.983853045380997</v>
      </c>
      <c r="E25" s="1">
        <v>7.8921594015960297</v>
      </c>
      <c r="F25" s="1">
        <v>1.7912114101694101</v>
      </c>
      <c r="G25" s="1">
        <v>16.4576368663868</v>
      </c>
      <c r="H25" s="1">
        <v>61.309798307804797</v>
      </c>
      <c r="I25" s="1">
        <v>70.140624219222104</v>
      </c>
      <c r="J25" s="1">
        <v>61.067220402931298</v>
      </c>
      <c r="K25" s="1">
        <v>103.7</v>
      </c>
      <c r="L25" s="1">
        <v>36.302378630343597</v>
      </c>
      <c r="M25" s="1">
        <v>68.942035479731501</v>
      </c>
      <c r="N25" s="1">
        <v>2.8727219576580101</v>
      </c>
      <c r="O25" s="1">
        <v>17.5668388951845</v>
      </c>
      <c r="P25" s="1">
        <v>28.576839066600598</v>
      </c>
      <c r="Q25" s="1">
        <v>24.734694495462001</v>
      </c>
      <c r="R25" s="1">
        <v>23.057486872824601</v>
      </c>
      <c r="S25" s="1">
        <v>33.762343267901699</v>
      </c>
      <c r="T25" s="1">
        <v>21.396048596461299</v>
      </c>
      <c r="U25" s="1">
        <v>26.762313371927501</v>
      </c>
      <c r="V25" s="1">
        <v>21.3996648242031</v>
      </c>
      <c r="W25" s="1">
        <v>14.8972671676021</v>
      </c>
      <c r="X25" s="1">
        <v>76.820980483591299</v>
      </c>
      <c r="Y25" s="1">
        <v>41.575470528498599</v>
      </c>
      <c r="Z25" s="1">
        <v>31.515189477870301</v>
      </c>
      <c r="AA25" s="1">
        <v>44.600436826497102</v>
      </c>
      <c r="AB25" s="1">
        <v>21.155429285872501</v>
      </c>
      <c r="AC25" s="1">
        <v>55.763394377739097</v>
      </c>
      <c r="AD25" s="1">
        <v>65.192543712631107</v>
      </c>
      <c r="AE25" s="1">
        <v>70.319257705248404</v>
      </c>
      <c r="AF25" s="1">
        <v>29.270881084480699</v>
      </c>
      <c r="AG25" s="1">
        <v>23.644973886906499</v>
      </c>
      <c r="AH25" s="1">
        <v>30.6850456830886</v>
      </c>
    </row>
    <row r="26" spans="1:34" x14ac:dyDescent="0.35">
      <c r="A26" s="5">
        <v>2009</v>
      </c>
      <c r="B26" s="1">
        <f>'[1]Pmax anual'!B26</f>
        <v>36.5</v>
      </c>
      <c r="C26" s="1">
        <v>36.513925038398803</v>
      </c>
      <c r="D26" s="1">
        <v>37.602445100908902</v>
      </c>
      <c r="E26" s="1">
        <v>70.600921180390401</v>
      </c>
      <c r="F26" s="1">
        <v>16.996285292411901</v>
      </c>
      <c r="G26" s="1">
        <v>27.688917894840799</v>
      </c>
      <c r="H26" s="1">
        <v>64.638663027442007</v>
      </c>
      <c r="I26" s="1">
        <v>77.205831845968206</v>
      </c>
      <c r="J26" s="1">
        <v>37.393127254053702</v>
      </c>
      <c r="K26" s="1">
        <v>16.999997207907999</v>
      </c>
      <c r="L26" s="1">
        <v>28.294238123706599</v>
      </c>
      <c r="M26" s="1">
        <v>49.151661269611203</v>
      </c>
      <c r="N26" s="1">
        <v>21.1303656334184</v>
      </c>
      <c r="O26" s="1">
        <v>23.4046470715897</v>
      </c>
      <c r="P26" s="1">
        <v>51.219965993362699</v>
      </c>
      <c r="Q26" s="1">
        <v>41.357863964870397</v>
      </c>
      <c r="R26" s="1">
        <v>28.7472302087494</v>
      </c>
      <c r="S26" s="1">
        <v>74.978887727945903</v>
      </c>
      <c r="T26" s="1">
        <v>55.792074015272398</v>
      </c>
      <c r="U26" s="1">
        <v>25.619736333565399</v>
      </c>
      <c r="V26" s="1">
        <v>23.629813985527601</v>
      </c>
      <c r="W26" s="1">
        <v>24.015402935771601</v>
      </c>
      <c r="X26" s="1">
        <v>39.179621191469003</v>
      </c>
      <c r="Y26" s="1">
        <v>14.047498090204799</v>
      </c>
      <c r="Z26" s="1">
        <v>37.625156636552497</v>
      </c>
      <c r="AA26" s="1">
        <v>37.606780328416903</v>
      </c>
      <c r="AB26" s="1">
        <v>41.585743258860496</v>
      </c>
      <c r="AC26" s="1">
        <v>28.822411991566501</v>
      </c>
      <c r="AD26" s="1">
        <v>53.334142600892399</v>
      </c>
      <c r="AE26" s="1">
        <v>57.095706211095496</v>
      </c>
      <c r="AF26" s="1">
        <v>13.4379430954382</v>
      </c>
      <c r="AG26" s="1">
        <v>69.942628881382603</v>
      </c>
      <c r="AH26" s="1">
        <v>35.1443373270683</v>
      </c>
    </row>
    <row r="27" spans="1:34" x14ac:dyDescent="0.35">
      <c r="A27" s="5">
        <v>2010</v>
      </c>
      <c r="B27" s="1">
        <f>'[1]Pmax anual'!B27</f>
        <v>38.684042553191489</v>
      </c>
      <c r="C27" s="1">
        <v>41.837288105541496</v>
      </c>
      <c r="D27" s="1">
        <v>6.4342899914135696</v>
      </c>
      <c r="E27" s="1">
        <v>21.922376680708101</v>
      </c>
      <c r="F27" s="1">
        <v>23.5033225948583</v>
      </c>
      <c r="G27" s="1">
        <v>39.169818911139402</v>
      </c>
      <c r="H27" s="1">
        <v>79.965979780625403</v>
      </c>
      <c r="I27" s="1">
        <v>2.6306361776359202</v>
      </c>
      <c r="J27" s="1">
        <v>34.716482430466101</v>
      </c>
      <c r="K27" s="1">
        <v>35.375169695327401</v>
      </c>
      <c r="L27" s="1">
        <v>65.124710716920802</v>
      </c>
      <c r="M27" s="1">
        <v>21.8398241070445</v>
      </c>
      <c r="N27" s="1">
        <v>32.458263612200497</v>
      </c>
      <c r="O27" s="1">
        <v>103.7</v>
      </c>
      <c r="P27" s="1">
        <v>36.309958977098397</v>
      </c>
      <c r="Q27" s="1">
        <v>21.922746971192399</v>
      </c>
      <c r="R27" s="1">
        <v>37.383332846760901</v>
      </c>
      <c r="S27" s="1">
        <v>56.140183389973899</v>
      </c>
      <c r="T27" s="1">
        <v>17.007621051444701</v>
      </c>
      <c r="U27" s="1">
        <v>82.233687797201299</v>
      </c>
      <c r="V27" s="1">
        <v>0.79209858808678102</v>
      </c>
      <c r="W27" s="1">
        <v>31.094477806892499</v>
      </c>
      <c r="X27" s="1">
        <v>28.690714156434499</v>
      </c>
      <c r="Y27" s="1">
        <v>19.681987052704802</v>
      </c>
      <c r="Z27" s="1">
        <v>38.643011092624</v>
      </c>
      <c r="AA27" s="1">
        <v>3.2073086601465799</v>
      </c>
      <c r="AB27" s="1">
        <v>76.533909183081803</v>
      </c>
      <c r="AC27" s="1">
        <v>21.601200663059799</v>
      </c>
      <c r="AD27" s="1">
        <v>60.290154650327104</v>
      </c>
      <c r="AE27" s="1">
        <v>22.014899308600501</v>
      </c>
      <c r="AF27" s="1">
        <v>14.000490101979</v>
      </c>
      <c r="AG27" s="1">
        <v>75.385407950702302</v>
      </c>
      <c r="AH27" s="1">
        <v>5.8417161417102497</v>
      </c>
    </row>
    <row r="28" spans="1:34" x14ac:dyDescent="0.35">
      <c r="A28" s="5">
        <v>2011</v>
      </c>
      <c r="B28" s="1">
        <f>'[1]Pmax anual'!B28</f>
        <v>57.171428571428578</v>
      </c>
      <c r="C28" s="1">
        <v>80.378388247358103</v>
      </c>
      <c r="D28" s="1">
        <v>6.3824107864584398</v>
      </c>
      <c r="E28" s="1">
        <v>22.884093507729698</v>
      </c>
      <c r="F28" s="1">
        <v>15.0954789238674</v>
      </c>
      <c r="G28" s="1">
        <v>37.619954321669802</v>
      </c>
      <c r="H28" s="1">
        <v>30.913556510232201</v>
      </c>
      <c r="I28" s="1">
        <v>21.608614489029499</v>
      </c>
      <c r="J28" s="1">
        <v>1.12545414122174</v>
      </c>
      <c r="K28" s="1">
        <v>28.836433994907999</v>
      </c>
      <c r="L28" s="1">
        <v>57.772302378544701</v>
      </c>
      <c r="M28" s="1">
        <v>60.637033656536097</v>
      </c>
      <c r="N28" s="1">
        <v>76.582417317288005</v>
      </c>
      <c r="O28" s="1">
        <v>51.594973677148602</v>
      </c>
      <c r="P28" s="1">
        <v>20.811623487600201</v>
      </c>
      <c r="Q28" s="1">
        <v>26.7589431077539</v>
      </c>
      <c r="R28" s="1">
        <v>25.626082541161001</v>
      </c>
      <c r="S28" s="1">
        <v>30.7128074847794</v>
      </c>
      <c r="T28" s="1">
        <v>30.858351133570501</v>
      </c>
      <c r="U28" s="1">
        <v>55.926972179061401</v>
      </c>
      <c r="V28" s="1">
        <v>32.0009710045858</v>
      </c>
      <c r="W28" s="1">
        <v>28.291064314683101</v>
      </c>
      <c r="X28" s="1">
        <v>103.7</v>
      </c>
      <c r="Y28" s="1">
        <v>40.091415458409998</v>
      </c>
      <c r="Z28" s="1">
        <v>31.190086041922601</v>
      </c>
      <c r="AA28" s="1">
        <v>51.184948641389397</v>
      </c>
      <c r="AB28" s="1">
        <v>53.469481368785999</v>
      </c>
      <c r="AC28" s="1">
        <v>24.064359546978199</v>
      </c>
      <c r="AD28" s="1">
        <v>9.0807748707220597</v>
      </c>
      <c r="AE28" s="1">
        <v>25.758854981381301</v>
      </c>
      <c r="AF28" s="1">
        <v>36.314439593128</v>
      </c>
      <c r="AG28" s="1">
        <v>2.3735161829211702</v>
      </c>
      <c r="AH28" s="1">
        <v>57.178004039777399</v>
      </c>
    </row>
    <row r="29" spans="1:34" x14ac:dyDescent="0.35">
      <c r="A29" s="5">
        <v>2012</v>
      </c>
      <c r="B29" s="1">
        <f>'[1]Pmax anual'!B29</f>
        <v>9.9866666666666664</v>
      </c>
      <c r="C29" s="1">
        <v>32.412340525408801</v>
      </c>
      <c r="D29" s="1">
        <v>56.096771077666098</v>
      </c>
      <c r="E29" s="1">
        <v>51.664620454505702</v>
      </c>
      <c r="F29" s="1">
        <v>35.2361718961617</v>
      </c>
      <c r="G29" s="1">
        <v>60.275478333806497</v>
      </c>
      <c r="H29" s="1">
        <v>20.0908028761813</v>
      </c>
      <c r="I29" s="1">
        <v>14.847192677505699</v>
      </c>
      <c r="J29" s="1">
        <v>14.720095619606299</v>
      </c>
      <c r="K29" s="1">
        <v>57.055593203289902</v>
      </c>
      <c r="L29" s="1">
        <v>21.156413329012601</v>
      </c>
      <c r="M29" s="1">
        <v>52.964026169844203</v>
      </c>
      <c r="N29" s="1">
        <v>23.6429437202397</v>
      </c>
      <c r="O29" s="1">
        <v>28.307572854121499</v>
      </c>
      <c r="P29" s="1">
        <v>19.717303356792499</v>
      </c>
      <c r="Q29" s="1">
        <v>22.9596920237543</v>
      </c>
      <c r="R29" s="1">
        <v>36.517707915863397</v>
      </c>
      <c r="S29" s="1">
        <v>17.8186871800219</v>
      </c>
      <c r="T29" s="1">
        <v>24.120735699014599</v>
      </c>
      <c r="U29" s="1">
        <v>76.746203026087798</v>
      </c>
      <c r="V29" s="1">
        <v>45.485904337208503</v>
      </c>
      <c r="W29" s="1">
        <v>82.496530348285901</v>
      </c>
      <c r="X29" s="1">
        <v>38.800975619850803</v>
      </c>
      <c r="Y29" s="1">
        <v>39.0322173666029</v>
      </c>
      <c r="Z29" s="1">
        <v>40.2665917950088</v>
      </c>
      <c r="AA29" s="1">
        <v>76.694291353819906</v>
      </c>
      <c r="AB29" s="1">
        <v>18.912577065866799</v>
      </c>
      <c r="AC29" s="1">
        <v>34.720847999522</v>
      </c>
      <c r="AD29" s="1">
        <v>35.233335660347002</v>
      </c>
      <c r="AE29" s="1">
        <v>10.8504942910239</v>
      </c>
      <c r="AF29" s="1">
        <v>37.625889133187201</v>
      </c>
      <c r="AG29" s="1">
        <v>22.012322196132601</v>
      </c>
      <c r="AH29" s="1">
        <v>28.691353373303699</v>
      </c>
    </row>
    <row r="30" spans="1:34" x14ac:dyDescent="0.35">
      <c r="A30" s="5">
        <v>2013</v>
      </c>
      <c r="B30" s="1">
        <f>'[1]Pmax anual'!B30</f>
        <v>21.911111111111111</v>
      </c>
      <c r="C30" s="1">
        <v>25.994863483066201</v>
      </c>
      <c r="D30" s="1">
        <v>17.155386326745401</v>
      </c>
      <c r="E30" s="1">
        <v>33.8580954060292</v>
      </c>
      <c r="F30" s="1">
        <v>0.56093604065541303</v>
      </c>
      <c r="G30" s="1">
        <v>19.801962888043999</v>
      </c>
      <c r="H30" s="1">
        <v>27.6737451125543</v>
      </c>
      <c r="I30" s="1">
        <v>79.973540705459499</v>
      </c>
      <c r="J30" s="1">
        <v>31.803545253304801</v>
      </c>
      <c r="K30" s="1">
        <v>20.710004493994699</v>
      </c>
      <c r="L30" s="1">
        <v>41.938116518141697</v>
      </c>
      <c r="M30" s="1">
        <v>36.418527288407802</v>
      </c>
      <c r="N30" s="1">
        <v>15.285922472871601</v>
      </c>
      <c r="O30" s="1">
        <v>79.984206670268406</v>
      </c>
      <c r="P30" s="1">
        <v>49.137946102120203</v>
      </c>
      <c r="Q30" s="1">
        <v>38.8169367823849</v>
      </c>
      <c r="R30" s="1">
        <v>16.072940037719501</v>
      </c>
      <c r="S30" s="1">
        <v>21.842569711774502</v>
      </c>
      <c r="T30" s="1">
        <v>36.451491236415301</v>
      </c>
      <c r="U30" s="1">
        <v>35.398812876878303</v>
      </c>
      <c r="V30" s="1">
        <v>82.143991901722998</v>
      </c>
      <c r="W30" s="1">
        <v>34.674731772716903</v>
      </c>
      <c r="X30" s="1">
        <v>13.4400520990714</v>
      </c>
      <c r="Y30" s="1">
        <v>21.6052920038709</v>
      </c>
      <c r="Z30" s="1">
        <v>16.122912041580101</v>
      </c>
      <c r="AA30" s="1">
        <v>103.7</v>
      </c>
      <c r="AB30" s="1">
        <v>12.6960112452764</v>
      </c>
      <c r="AC30" s="1">
        <v>80.183451550091306</v>
      </c>
      <c r="AD30" s="1">
        <v>23.6474459666982</v>
      </c>
      <c r="AE30" s="1">
        <v>80.337532722501606</v>
      </c>
      <c r="AF30" s="1">
        <v>24.507581720917301</v>
      </c>
      <c r="AG30" s="1">
        <v>36.509345214292601</v>
      </c>
      <c r="AH30" s="1">
        <v>34.6650747953232</v>
      </c>
    </row>
    <row r="31" spans="1:34" x14ac:dyDescent="0.35">
      <c r="A31" s="5">
        <v>2014</v>
      </c>
      <c r="B31" s="1">
        <f>'[1]Pmax anual'!B31</f>
        <v>38.828238341968913</v>
      </c>
      <c r="C31" s="1">
        <v>23.066151106914798</v>
      </c>
      <c r="D31" s="1">
        <v>21.9117069432737</v>
      </c>
      <c r="E31" s="1">
        <v>34.509554050842198</v>
      </c>
      <c r="F31" s="1">
        <v>61.119357338133199</v>
      </c>
      <c r="G31" s="1">
        <v>30.112781909989799</v>
      </c>
      <c r="H31" s="1">
        <v>5.9074867655001402</v>
      </c>
      <c r="I31" s="1">
        <v>1.60658577804624</v>
      </c>
      <c r="J31" s="1">
        <v>17.0030595956861</v>
      </c>
      <c r="K31" s="1">
        <v>11.4276194185876</v>
      </c>
      <c r="L31" s="1">
        <v>15.600762202443301</v>
      </c>
      <c r="M31" s="1">
        <v>65.035376544786999</v>
      </c>
      <c r="N31" s="1">
        <v>14.3453029255784</v>
      </c>
      <c r="O31" s="1">
        <v>37.391672463607001</v>
      </c>
      <c r="P31" s="1">
        <v>31.219308020592099</v>
      </c>
      <c r="Q31" s="1">
        <v>32.000361780310399</v>
      </c>
      <c r="R31" s="1">
        <v>25.918651939941199</v>
      </c>
      <c r="S31" s="1">
        <v>103.7</v>
      </c>
      <c r="T31" s="1">
        <v>36.501371180794997</v>
      </c>
      <c r="U31" s="1">
        <v>38.454137780904503</v>
      </c>
      <c r="V31" s="1">
        <v>31.183238697185001</v>
      </c>
      <c r="W31" s="1">
        <v>68.957254956213404</v>
      </c>
      <c r="X31" s="1">
        <v>5.9115885447504901</v>
      </c>
      <c r="Y31" s="1">
        <v>65.149320252162596</v>
      </c>
      <c r="Z31" s="1">
        <v>51.205051965068598</v>
      </c>
      <c r="AA31" s="1">
        <v>28.837087407896199</v>
      </c>
      <c r="AB31" s="1">
        <v>32.439815590066303</v>
      </c>
      <c r="AC31" s="1">
        <v>32.363960542027797</v>
      </c>
      <c r="AD31" s="1">
        <v>56.032353721735198</v>
      </c>
      <c r="AE31" s="1">
        <v>25.628952406945601</v>
      </c>
      <c r="AF31" s="1">
        <v>70.110718806263094</v>
      </c>
      <c r="AG31" s="1">
        <v>29.270763897804301</v>
      </c>
      <c r="AH31" s="1">
        <v>40.305478946402097</v>
      </c>
    </row>
    <row r="32" spans="1:34" x14ac:dyDescent="0.3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3:34" x14ac:dyDescent="0.3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3:34" x14ac:dyDescent="0.3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3:34" x14ac:dyDescent="0.3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3:34" x14ac:dyDescent="0.3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3:34" x14ac:dyDescent="0.3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3:34" x14ac:dyDescent="0.3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3:34" x14ac:dyDescent="0.3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3:34" x14ac:dyDescent="0.3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3:34" x14ac:dyDescent="0.3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3:34" x14ac:dyDescent="0.3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3:34" x14ac:dyDescent="0.3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3:34" x14ac:dyDescent="0.3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3:34" x14ac:dyDescent="0.3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3:34" x14ac:dyDescent="0.3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3:34" x14ac:dyDescent="0.3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3:34" x14ac:dyDescent="0.3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3:34" x14ac:dyDescent="0.3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3:34" x14ac:dyDescent="0.3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3:34" x14ac:dyDescent="0.3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3:34" x14ac:dyDescent="0.3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3:34" x14ac:dyDescent="0.3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3:34" x14ac:dyDescent="0.3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3:34" x14ac:dyDescent="0.3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3:34" x14ac:dyDescent="0.3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3:34" x14ac:dyDescent="0.3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3:34" x14ac:dyDescent="0.3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3:34" x14ac:dyDescent="0.3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3:34" x14ac:dyDescent="0.3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3:34" x14ac:dyDescent="0.3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3:34" x14ac:dyDescent="0.3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3:34" x14ac:dyDescent="0.3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3:34" x14ac:dyDescent="0.3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3:34" x14ac:dyDescent="0.3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3:34" x14ac:dyDescent="0.3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3:34" x14ac:dyDescent="0.3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3:34" x14ac:dyDescent="0.3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3:34" x14ac:dyDescent="0.3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3:34" x14ac:dyDescent="0.3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3:34" x14ac:dyDescent="0.3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3:34" x14ac:dyDescent="0.3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3:34" x14ac:dyDescent="0.3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3:34" x14ac:dyDescent="0.3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3:34" x14ac:dyDescent="0.3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3:34" x14ac:dyDescent="0.3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3:34" x14ac:dyDescent="0.3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3:34" x14ac:dyDescent="0.3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3:34" x14ac:dyDescent="0.3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3:34" x14ac:dyDescent="0.3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3:34" x14ac:dyDescent="0.3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3:34" x14ac:dyDescent="0.3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3:34" x14ac:dyDescent="0.3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3:34" x14ac:dyDescent="0.3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3:34" x14ac:dyDescent="0.3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3:34" x14ac:dyDescent="0.3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3:34" x14ac:dyDescent="0.3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3:34" x14ac:dyDescent="0.3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3:34" x14ac:dyDescent="0.3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3:34" x14ac:dyDescent="0.3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3:34" x14ac:dyDescent="0.3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3:34" x14ac:dyDescent="0.3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3:34" x14ac:dyDescent="0.3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3:34" x14ac:dyDescent="0.3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3:34" x14ac:dyDescent="0.3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3:34" x14ac:dyDescent="0.3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3:34" x14ac:dyDescent="0.3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3:34" x14ac:dyDescent="0.3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3:34" x14ac:dyDescent="0.3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3:34" x14ac:dyDescent="0.3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3:34" x14ac:dyDescent="0.3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3:34" x14ac:dyDescent="0.3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3:34" x14ac:dyDescent="0.3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3:34" x14ac:dyDescent="0.3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3:34" x14ac:dyDescent="0.3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3:34" x14ac:dyDescent="0.3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3:34" x14ac:dyDescent="0.3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3:34" x14ac:dyDescent="0.3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3:34" x14ac:dyDescent="0.3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3:34" x14ac:dyDescent="0.3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3:34" x14ac:dyDescent="0.3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3:34" x14ac:dyDescent="0.3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3:34" x14ac:dyDescent="0.3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3:34" x14ac:dyDescent="0.3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3:34" x14ac:dyDescent="0.3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3:34" x14ac:dyDescent="0.3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Arriagada, Alonso</dc:creator>
  <cp:lastModifiedBy>Arriagada, Alonso</cp:lastModifiedBy>
  <dcterms:created xsi:type="dcterms:W3CDTF">2023-08-07T17:04:09Z</dcterms:created>
  <dcterms:modified xsi:type="dcterms:W3CDTF">2023-08-07T17:07:41Z</dcterms:modified>
</cp:coreProperties>
</file>