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 Kereth\Dropbox\LAB C1\Molecular Spectroscopy\Measurements\CO2\"/>
    </mc:Choice>
  </mc:AlternateContent>
  <xr:revisionPtr revIDLastSave="0" documentId="13_ncr:1_{9F4AC9BF-B2FD-4F4D-A33E-064969436564}" xr6:coauthVersionLast="47" xr6:coauthVersionMax="47" xr10:uidLastSave="{00000000-0000-0000-0000-000000000000}"/>
  <bookViews>
    <workbookView xWindow="6210" yWindow="4680" windowWidth="13290" windowHeight="10920" xr2:uid="{89E6CDAA-1098-4371-8C5F-3AD77C0C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I6" i="1"/>
  <c r="J6" i="1"/>
  <c r="I8" i="1"/>
  <c r="J8" i="1"/>
  <c r="I10" i="1"/>
  <c r="J10" i="1"/>
  <c r="I2" i="1"/>
  <c r="J2" i="1"/>
  <c r="B1" i="1"/>
</calcChain>
</file>

<file path=xl/sharedStrings.xml><?xml version="1.0" encoding="utf-8"?>
<sst xmlns="http://schemas.openxmlformats.org/spreadsheetml/2006/main" count="12" uniqueCount="12">
  <si>
    <t>a</t>
  </si>
  <si>
    <t>delta a</t>
  </si>
  <si>
    <t>w</t>
  </si>
  <si>
    <t>delta w</t>
  </si>
  <si>
    <t>x</t>
  </si>
  <si>
    <t>delta x</t>
  </si>
  <si>
    <t>B</t>
  </si>
  <si>
    <t>delta B</t>
  </si>
  <si>
    <t>D</t>
  </si>
  <si>
    <t>delta D</t>
  </si>
  <si>
    <t>alpha</t>
  </si>
  <si>
    <t>delta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</si>
</sst>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4BFF-8A08-44A8-BDA3-20A3E0EF006B}">
  <dimension ref="B1:J10"/>
  <sheetViews>
    <sheetView rightToLeft="1" tabSelected="1" topLeftCell="B1" workbookViewId="0">
      <selection activeCell="I5" sqref="I5"/>
    </sheetView>
  </sheetViews>
  <sheetFormatPr defaultRowHeight="14.25" x14ac:dyDescent="0.2"/>
  <cols>
    <col min="9" max="9" width="12.25" bestFit="1" customWidth="1"/>
  </cols>
  <sheetData>
    <row r="1" spans="2:10" x14ac:dyDescent="0.2">
      <c r="B1">
        <f>4255/2</f>
        <v>2127.5</v>
      </c>
      <c r="D1" t="s">
        <v>1</v>
      </c>
      <c r="E1" t="s">
        <v>0</v>
      </c>
      <c r="I1" t="s">
        <v>3</v>
      </c>
      <c r="J1" t="s">
        <v>2</v>
      </c>
    </row>
    <row r="2" spans="2:10" x14ac:dyDescent="0.2">
      <c r="D2">
        <v>3.4000000000000002E-2</v>
      </c>
      <c r="E2">
        <v>2143.2930000000001</v>
      </c>
      <c r="F2">
        <v>0</v>
      </c>
      <c r="I2">
        <f>2*D2</f>
        <v>6.8000000000000005E-2</v>
      </c>
      <c r="J2">
        <f>2*E2-B1</f>
        <v>2159.0860000000002</v>
      </c>
    </row>
    <row r="3" spans="2:10" x14ac:dyDescent="0.2">
      <c r="D3">
        <v>4.0000000000000001E-3</v>
      </c>
      <c r="E3">
        <v>3.8220000000000001</v>
      </c>
      <c r="F3">
        <v>1</v>
      </c>
      <c r="I3" t="s">
        <v>5</v>
      </c>
      <c r="J3" t="s">
        <v>4</v>
      </c>
    </row>
    <row r="4" spans="2:10" x14ac:dyDescent="0.2">
      <c r="D4" s="1">
        <v>1.484E-4</v>
      </c>
      <c r="E4">
        <v>-1.7999999999999999E-2</v>
      </c>
      <c r="F4">
        <v>2</v>
      </c>
      <c r="I4">
        <f>SQRT((D2/J2)^2+((E2-B1)*I2/J2^2)^2)</f>
        <v>1.5749089245927574E-5</v>
      </c>
      <c r="J4">
        <f>(E2-B1)/J2</f>
        <v>7.3146692628270104E-3</v>
      </c>
    </row>
    <row r="5" spans="2:10" x14ac:dyDescent="0.2">
      <c r="D5" s="1">
        <v>1.3040000000000001E-5</v>
      </c>
      <c r="E5" s="1">
        <v>-9.4250000000000004E-6</v>
      </c>
      <c r="F5">
        <v>3</v>
      </c>
      <c r="I5" t="s">
        <v>7</v>
      </c>
      <c r="J5" t="s">
        <v>6</v>
      </c>
    </row>
    <row r="6" spans="2:10" x14ac:dyDescent="0.2">
      <c r="I6">
        <f>SQRT((1/2*E4)^2+(D4)^2)</f>
        <v>9.0012233924061675E-3</v>
      </c>
      <c r="J6">
        <f>(1/2)*E3-E4</f>
        <v>1.929</v>
      </c>
    </row>
    <row r="7" spans="2:10" x14ac:dyDescent="0.2">
      <c r="I7" t="s">
        <v>9</v>
      </c>
      <c r="J7" t="s">
        <v>8</v>
      </c>
    </row>
    <row r="8" spans="2:10" x14ac:dyDescent="0.2">
      <c r="I8" s="1">
        <f>D5/4</f>
        <v>3.2600000000000001E-6</v>
      </c>
      <c r="J8" s="1">
        <f>-E5/4</f>
        <v>2.3562500000000001E-6</v>
      </c>
    </row>
    <row r="9" spans="2:10" x14ac:dyDescent="0.2">
      <c r="I9" t="s">
        <v>11</v>
      </c>
      <c r="J9" t="s">
        <v>10</v>
      </c>
    </row>
    <row r="10" spans="2:10" x14ac:dyDescent="0.2">
      <c r="I10" s="1">
        <f>D4</f>
        <v>1.484E-4</v>
      </c>
      <c r="J10">
        <f>-E4</f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Kereth</dc:creator>
  <cp:lastModifiedBy>Oren Kereth</cp:lastModifiedBy>
  <dcterms:created xsi:type="dcterms:W3CDTF">2021-12-19T18:36:41Z</dcterms:created>
  <dcterms:modified xsi:type="dcterms:W3CDTF">2021-12-19T18:45:51Z</dcterms:modified>
</cp:coreProperties>
</file>