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utente\Downloads\"/>
    </mc:Choice>
  </mc:AlternateContent>
  <xr:revisionPtr revIDLastSave="0" documentId="13_ncr:1_{DB80FF66-6B11-45A1-84A4-7C46B740D707}" xr6:coauthVersionLast="37" xr6:coauthVersionMax="37" xr10:uidLastSave="{00000000-0000-0000-0000-000000000000}"/>
  <bookViews>
    <workbookView xWindow="0" yWindow="465" windowWidth="28800" windowHeight="16335" tabRatio="500" activeTab="1" xr2:uid="{00000000-000D-0000-FFFF-FFFF00000000}"/>
  </bookViews>
  <sheets>
    <sheet name="BEHAVIOURABILITY" sheetId="1" r:id="rId1"/>
    <sheet name="Quest.Utente1" sheetId="2" r:id="rId2"/>
    <sheet name="Quest.Utente2" sheetId="5" r:id="rId3"/>
    <sheet name="Quest.Utente3" sheetId="4" r:id="rId4"/>
    <sheet name="Quest.Utente4" sheetId="3" r:id="rId5"/>
    <sheet name="MEDIE" sheetId="7" r:id="rId6"/>
    <sheet name="TabRisultati" sheetId="6" r:id="rId7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2" l="1"/>
  <c r="H16" i="2"/>
  <c r="H35" i="5"/>
  <c r="H35" i="4"/>
  <c r="H35" i="3"/>
  <c r="H35" i="7"/>
  <c r="H17" i="2"/>
  <c r="H36" i="5"/>
  <c r="H36" i="4"/>
  <c r="H36" i="3"/>
  <c r="H36" i="7"/>
  <c r="H37" i="7"/>
  <c r="H31" i="5"/>
  <c r="H31" i="4"/>
  <c r="H31" i="3"/>
  <c r="H31" i="7"/>
  <c r="H32" i="5"/>
  <c r="H32" i="4"/>
  <c r="H32" i="3"/>
  <c r="H32" i="7"/>
  <c r="H33" i="5"/>
  <c r="H33" i="4"/>
  <c r="H33" i="3"/>
  <c r="H33" i="7"/>
  <c r="H34" i="7"/>
  <c r="H13" i="2"/>
  <c r="H26" i="5"/>
  <c r="H26" i="4"/>
  <c r="H26" i="3"/>
  <c r="H26" i="7"/>
  <c r="H27" i="5"/>
  <c r="H27" i="4"/>
  <c r="H27" i="3"/>
  <c r="H27" i="7"/>
  <c r="H28" i="5"/>
  <c r="H28" i="4"/>
  <c r="H28" i="3"/>
  <c r="H28" i="7"/>
  <c r="H29" i="5"/>
  <c r="H29" i="4"/>
  <c r="H29" i="3"/>
  <c r="H29" i="7"/>
  <c r="H30" i="7"/>
  <c r="H9" i="2"/>
  <c r="H17" i="5"/>
  <c r="H17" i="4"/>
  <c r="H17" i="3"/>
  <c r="H17" i="7"/>
  <c r="H10" i="2"/>
  <c r="H18" i="5"/>
  <c r="H18" i="4"/>
  <c r="H18" i="3"/>
  <c r="H18" i="7"/>
  <c r="H19" i="5"/>
  <c r="H19" i="4"/>
  <c r="H19" i="3"/>
  <c r="H19" i="7"/>
  <c r="H20" i="5"/>
  <c r="H20" i="4"/>
  <c r="H20" i="3"/>
  <c r="H20" i="7"/>
  <c r="H21" i="5"/>
  <c r="H21" i="4"/>
  <c r="H21" i="3"/>
  <c r="H21" i="7"/>
  <c r="H22" i="5"/>
  <c r="H22" i="4"/>
  <c r="H22" i="3"/>
  <c r="H22" i="7"/>
  <c r="H23" i="5"/>
  <c r="H23" i="4"/>
  <c r="H23" i="3"/>
  <c r="H23" i="7"/>
  <c r="H24" i="5"/>
  <c r="H24" i="4"/>
  <c r="H24" i="3"/>
  <c r="H24" i="7"/>
  <c r="H25" i="7"/>
  <c r="H6" i="2"/>
  <c r="H13" i="5"/>
  <c r="H13" i="4"/>
  <c r="H13" i="3"/>
  <c r="H13" i="7"/>
  <c r="H14" i="5"/>
  <c r="H14" i="4"/>
  <c r="H14" i="3"/>
  <c r="H14" i="7"/>
  <c r="H15" i="5"/>
  <c r="H15" i="4"/>
  <c r="H15" i="3"/>
  <c r="H15" i="7"/>
  <c r="H16" i="7"/>
  <c r="H8" i="5"/>
  <c r="H8" i="4"/>
  <c r="H8" i="3"/>
  <c r="H8" i="7"/>
  <c r="H9" i="5"/>
  <c r="H9" i="4"/>
  <c r="H9" i="3"/>
  <c r="H9" i="7"/>
  <c r="H10" i="5"/>
  <c r="H10" i="4"/>
  <c r="H10" i="3"/>
  <c r="H10" i="7"/>
  <c r="H11" i="5"/>
  <c r="H11" i="4"/>
  <c r="H11" i="3"/>
  <c r="H11" i="7"/>
  <c r="H12" i="7"/>
  <c r="H2" i="2"/>
  <c r="H2" i="5"/>
  <c r="H2" i="4"/>
  <c r="H2" i="3"/>
  <c r="H2" i="7"/>
  <c r="H3" i="2"/>
  <c r="H3" i="5"/>
  <c r="H3" i="4"/>
  <c r="H3" i="3"/>
  <c r="H3" i="7"/>
  <c r="H4" i="5"/>
  <c r="H4" i="4"/>
  <c r="H4" i="3"/>
  <c r="H4" i="7"/>
  <c r="H5" i="5"/>
  <c r="H5" i="4"/>
  <c r="H5" i="3"/>
  <c r="H5" i="7"/>
  <c r="H6" i="5"/>
  <c r="H6" i="4"/>
  <c r="H6" i="3"/>
  <c r="H6" i="7"/>
  <c r="H7" i="7"/>
  <c r="E2" i="6"/>
  <c r="D2" i="6"/>
  <c r="C2" i="6"/>
  <c r="B2" i="6"/>
  <c r="H12" i="5"/>
  <c r="H12" i="4"/>
  <c r="H12" i="3"/>
</calcChain>
</file>

<file path=xl/sharedStrings.xml><?xml version="1.0" encoding="utf-8"?>
<sst xmlns="http://schemas.openxmlformats.org/spreadsheetml/2006/main" count="422" uniqueCount="99">
  <si>
    <t>Decision Making</t>
  </si>
  <si>
    <t xml:space="preserve">Self-Management </t>
  </si>
  <si>
    <t xml:space="preserve">Communication </t>
  </si>
  <si>
    <t>Engagement</t>
  </si>
  <si>
    <t>* cancellare i fattori di abilità che non sono influenzati dalla proprietà comportamentale corrispondente</t>
  </si>
  <si>
    <t>Legenda</t>
  </si>
  <si>
    <t>SE = Self-Efficacy</t>
  </si>
  <si>
    <t>K&amp;S = Knowledge &amp; Skills</t>
  </si>
  <si>
    <t>PC = Personal Control</t>
  </si>
  <si>
    <t>MOT = Motivation</t>
  </si>
  <si>
    <t>T2_SE1</t>
  </si>
  <si>
    <t>T2_SE2</t>
  </si>
  <si>
    <t>T2_SE3</t>
  </si>
  <si>
    <t>T1_SE1</t>
  </si>
  <si>
    <t>T1_SE2</t>
  </si>
  <si>
    <t>T1_SE3</t>
  </si>
  <si>
    <t>Self Efficacy</t>
  </si>
  <si>
    <t>…</t>
  </si>
  <si>
    <t>Scarso</t>
  </si>
  <si>
    <t>Sufficiente</t>
  </si>
  <si>
    <t>Buono</t>
  </si>
  <si>
    <t>Molto Buono</t>
  </si>
  <si>
    <t>Eccellente</t>
  </si>
  <si>
    <t>Knowledge&amp;Skills</t>
  </si>
  <si>
    <t>T1_KS1</t>
  </si>
  <si>
    <t>T1_KS2</t>
  </si>
  <si>
    <t>T1_KS3</t>
  </si>
  <si>
    <t>*Come valuti il tuo livello di disinvoltura nell'esecuzione del task 1?</t>
  </si>
  <si>
    <t>*Come valuti la tua abilità nell'eseguire il task come dovrebbe essere eseguito?</t>
  </si>
  <si>
    <r>
      <t>*C</t>
    </r>
    <r>
      <rPr>
        <i/>
        <sz val="12"/>
        <color theme="1"/>
        <rFont val="Calibri"/>
        <scheme val="minor"/>
      </rPr>
      <t>ome valuti il livello di supporto che ricevi da strumenti  informatici per eseguire il task?</t>
    </r>
  </si>
  <si>
    <t>* Esempi di domande che si potrebbero fare per vaòutare il livello di Self-Efficacy  per il task 1</t>
  </si>
  <si>
    <t>**Che livello di conoscenza hai del task?</t>
  </si>
  <si>
    <t>**Come valuti la tua competenza in relazione al task?</t>
  </si>
  <si>
    <t>**Come valuti la tua comprensione del contesto in cui il task si svolge?</t>
  </si>
  <si>
    <t>Personal Control</t>
  </si>
  <si>
    <t>T1_PC1</t>
  </si>
  <si>
    <t>T1_PC2</t>
  </si>
  <si>
    <t>Motivation</t>
  </si>
  <si>
    <t>****Quanto è facile per te compiere le azioni per l'esecuzione del task?</t>
  </si>
  <si>
    <t>****Quanto è facile per te recuperare da un errore commesso durante l'esecuzion del task??</t>
  </si>
  <si>
    <t>T1_MOT1</t>
  </si>
  <si>
    <t>***Come giudichi la tua abilità di gestire situazioni inattese che possono verificarsi a seguito dell'esecuzione del task?</t>
  </si>
  <si>
    <t>***Pensi di avere il controllo del task?</t>
  </si>
  <si>
    <t>** Esempi di domande che si potrebbero fare per vaòutare il livello di Knowledge &amp; Skills  per il task 1</t>
  </si>
  <si>
    <t>*** Esempi di domande che si potrebbero fare per vaòutare il livello di Personal Contro per il task 1</t>
  </si>
  <si>
    <t>**** Esempi di domande che si potrebbero fare per vaòutare il livello di Personal Contro per il task 1</t>
  </si>
  <si>
    <t>T2_KS1</t>
  </si>
  <si>
    <t>T2_KS2</t>
  </si>
  <si>
    <t>T2_KS3</t>
  </si>
  <si>
    <t>T2_PC1</t>
  </si>
  <si>
    <t>T2_PC2</t>
  </si>
  <si>
    <t>T2_MOT1</t>
  </si>
  <si>
    <t>* Esempi di domande che si potrebbero fare per vaòutare il livello di Self-Efficacy  per il task 2</t>
  </si>
  <si>
    <t>** Esempi di domande che si potrebbero fare per vaòutare il livello di Knowledge &amp; Skills  per il task 2</t>
  </si>
  <si>
    <t>*** Esempi di domande che si potrebbero fare per vaòutare il livello di Personal Contro per il task 2</t>
  </si>
  <si>
    <t xml:space="preserve">**** Esempi di domande che si potrebbero fare per vaòutare il livello di Personal Contro per il task </t>
  </si>
  <si>
    <t>Valore</t>
  </si>
  <si>
    <t>X</t>
  </si>
  <si>
    <t>Segnare la risposta con una X maiuscola</t>
  </si>
  <si>
    <t>MEDIA DELLE RISPOSTE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</si>
  <si>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</si>
  <si>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</si>
  <si>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</si>
  <si>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</si>
  <si>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</si>
  <si>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</si>
  <si>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</si>
  <si>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</si>
  <si>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</si>
  <si>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</si>
  <si>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MEDIA TRA I VALORI MEDI RELATIVI A QUELL'ABILITA'</t>
  </si>
  <si>
    <t>TASK T1: Raggiungere la farmacia</t>
  </si>
  <si>
    <t>TASK T2: Parlare con il farmacista</t>
  </si>
  <si>
    <t xml:space="preserve"> </t>
  </si>
  <si>
    <t>SE/PC</t>
  </si>
  <si>
    <t>MOT</t>
  </si>
  <si>
    <t>K&amp;S/MOT</t>
  </si>
  <si>
    <t xml:space="preserve">TASK T3: Acquistare il prodotto </t>
  </si>
  <si>
    <t>K&amp;S/SE</t>
  </si>
  <si>
    <t>PC</t>
  </si>
  <si>
    <t>Come valuti la tua disinvoltura nel decidere di raggiungere la farmacia?</t>
  </si>
  <si>
    <t>Come valuti la tua autonomia nel raggiungere la farmacia?</t>
  </si>
  <si>
    <t>T3_SE1</t>
  </si>
  <si>
    <t>T3_KS1</t>
  </si>
  <si>
    <t>T3_PC1</t>
  </si>
  <si>
    <t>T3_MOT1</t>
  </si>
  <si>
    <t>SE/MOT</t>
  </si>
  <si>
    <t>Quanto sei motivato nel raggiungere la farmacia?</t>
  </si>
  <si>
    <t>In caso di imprevisti quanto saresti ancora disposto a raggiungere  la farmacia?</t>
  </si>
  <si>
    <t>quanto sei abile a fornire al farmacista le informazioni riguardanti il farmaco da acquistare?</t>
  </si>
  <si>
    <t>Quanto sei motivato nel parlare col farmacista?</t>
  </si>
  <si>
    <t>quanto sei abile nel riconoscere un malinteso e farlo notare?</t>
  </si>
  <si>
    <t>come valuti  le tue conoscenze sui prodotti da acquistare?</t>
  </si>
  <si>
    <t>Come valuti la tua abilità di saper acquistre i prodotti?</t>
  </si>
  <si>
    <t>quanto sei motivato all'acquisto dei prodotti?</t>
  </si>
  <si>
    <t>T1_MOT2</t>
  </si>
  <si>
    <t>T2_MOT2</t>
  </si>
  <si>
    <t>Come giudichi la tua abilità di gestire situazioni inattese mentre stai raggiungendo la farmacia?</t>
  </si>
  <si>
    <t>Come valuti la tua disinvoltura nel decidere quali prodotti acquistare?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</si>
</sst>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b/>
      <sz val="16"/>
      <color rgb="FFFF0000"/>
      <name val="Times New Roman"/>
    </font>
    <font>
      <sz val="12"/>
      <color theme="1"/>
      <name val="Calibri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4" fillId="2" borderId="1" xfId="0" applyFont="1" applyFill="1" applyBorder="1" applyAlignment="1">
      <alignment horizontal="right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164" fontId="7" fillId="5" borderId="1" xfId="0" applyNumberFormat="1" applyFont="1" applyFill="1" applyBorder="1" applyAlignment="1">
      <alignment horizontal="center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8" fillId="0" borderId="0" xfId="0" applyFont="1"/>
    <xf numFmtId="0" fontId="4" fillId="2" borderId="0" xfId="0" applyFont="1" applyFill="1" applyBorder="1" applyAlignment="1">
      <alignment horizontal="center" vertical="center" wrapText="1" readingOrder="1"/>
    </xf>
    <xf numFmtId="0" fontId="9" fillId="0" borderId="0" xfId="0" applyFont="1"/>
    <xf numFmtId="0" fontId="10" fillId="6" borderId="1" xfId="0" applyFont="1" applyFill="1" applyBorder="1" applyAlignment="1">
      <alignment horizontal="left" vertical="center" wrapText="1" readingOrder="1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zoomScale="93" workbookViewId="0">
      <pane ySplit="1" topLeftCell="A2" activePane="bottomLeft" state="frozen"/>
      <selection pane="bottomLeft" activeCell="B4" sqref="B4"/>
    </sheetView>
  </sheetViews>
  <sheetFormatPr defaultColWidth="11" defaultRowHeight="15.75" x14ac:dyDescent="0.25"/>
  <cols>
    <col min="1" max="1" width="28.625" customWidth="1"/>
    <col min="2" max="2" width="28" customWidth="1"/>
    <col min="3" max="3" width="25.625" customWidth="1"/>
    <col min="4" max="4" width="22.875" customWidth="1"/>
    <col min="5" max="5" width="17.625" customWidth="1"/>
  </cols>
  <sheetData>
    <row r="1" spans="1:5" s="2" customFormat="1" ht="21" thickBot="1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71</v>
      </c>
      <c r="B2" s="20" t="s">
        <v>86</v>
      </c>
      <c r="C2" s="3" t="s">
        <v>74</v>
      </c>
      <c r="D2" s="18"/>
      <c r="E2" s="3" t="s">
        <v>75</v>
      </c>
    </row>
    <row r="3" spans="1:5" x14ac:dyDescent="0.25">
      <c r="A3" t="s">
        <v>72</v>
      </c>
      <c r="B3" s="18" t="s">
        <v>75</v>
      </c>
      <c r="D3" s="3" t="s">
        <v>76</v>
      </c>
    </row>
    <row r="4" spans="1:5" x14ac:dyDescent="0.25">
      <c r="A4" t="s">
        <v>77</v>
      </c>
      <c r="B4" s="3" t="s">
        <v>78</v>
      </c>
      <c r="C4" t="s">
        <v>79</v>
      </c>
      <c r="D4" s="3"/>
      <c r="E4" t="s">
        <v>75</v>
      </c>
    </row>
    <row r="9" spans="1:5" x14ac:dyDescent="0.25">
      <c r="A9" t="s">
        <v>73</v>
      </c>
    </row>
    <row r="12" spans="1:5" x14ac:dyDescent="0.25">
      <c r="A12" t="s">
        <v>4</v>
      </c>
    </row>
    <row r="13" spans="1:5" x14ac:dyDescent="0.25">
      <c r="A13" t="s">
        <v>5</v>
      </c>
    </row>
    <row r="14" spans="1:5" x14ac:dyDescent="0.25">
      <c r="A14" s="3" t="s">
        <v>6</v>
      </c>
    </row>
    <row r="15" spans="1:5" x14ac:dyDescent="0.25">
      <c r="A15" s="3" t="s">
        <v>7</v>
      </c>
    </row>
    <row r="16" spans="1:5" x14ac:dyDescent="0.25">
      <c r="A16" s="3" t="s">
        <v>8</v>
      </c>
    </row>
    <row r="17" spans="1:1" x14ac:dyDescent="0.25">
      <c r="A17" s="3" t="s"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tabSelected="1" topLeftCell="A9" zoomScale="70" zoomScaleNormal="70" workbookViewId="0">
      <selection activeCell="H29" sqref="H29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41.25" thickBot="1" x14ac:dyDescent="0.3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56</v>
      </c>
      <c r="I1" s="9"/>
    </row>
    <row r="2" spans="1:9" ht="21" thickBot="1" x14ac:dyDescent="0.3">
      <c r="A2" s="4" t="s">
        <v>13</v>
      </c>
      <c r="B2" s="8" t="s">
        <v>80</v>
      </c>
      <c r="E2" t="s">
        <v>57</v>
      </c>
      <c r="H2">
        <f>IF(C2="X",1)+IF(D2="X",2)+IF(E2="X",3)+IF(F2="X",4)+IF(G2="X",5)</f>
        <v>3</v>
      </c>
    </row>
    <row r="3" spans="1:9" ht="21" thickBot="1" x14ac:dyDescent="0.3">
      <c r="A3" s="5" t="s">
        <v>14</v>
      </c>
      <c r="B3" s="8" t="s">
        <v>81</v>
      </c>
      <c r="C3" t="s">
        <v>57</v>
      </c>
      <c r="H3">
        <f t="shared" ref="H3:H17" si="0">IF(C3="X",1)+IF(D3="X",2)+IF(E3="X",3)+IF(F3="X",4)+IF(G3="X",5)</f>
        <v>1</v>
      </c>
    </row>
    <row r="4" spans="1:9" ht="21" thickBot="1" x14ac:dyDescent="0.3">
      <c r="A4" s="5" t="s">
        <v>17</v>
      </c>
      <c r="B4" s="7"/>
    </row>
    <row r="5" spans="1:9" ht="21" thickBot="1" x14ac:dyDescent="0.3">
      <c r="A5" s="5"/>
      <c r="B5" s="4" t="s">
        <v>34</v>
      </c>
    </row>
    <row r="6" spans="1:9" ht="32.25" thickBot="1" x14ac:dyDescent="0.3">
      <c r="A6" s="4" t="s">
        <v>35</v>
      </c>
      <c r="B6" s="7" t="s">
        <v>97</v>
      </c>
      <c r="D6" t="s">
        <v>57</v>
      </c>
      <c r="H6">
        <f t="shared" si="0"/>
        <v>2</v>
      </c>
    </row>
    <row r="7" spans="1:9" ht="21" thickBot="1" x14ac:dyDescent="0.3">
      <c r="A7" s="4" t="s">
        <v>17</v>
      </c>
      <c r="B7" s="7"/>
    </row>
    <row r="8" spans="1:9" ht="21" thickBot="1" x14ac:dyDescent="0.3">
      <c r="A8" s="5"/>
      <c r="B8" s="4" t="s">
        <v>37</v>
      </c>
    </row>
    <row r="9" spans="1:9" ht="21" thickBot="1" x14ac:dyDescent="0.3">
      <c r="A9" s="4" t="s">
        <v>40</v>
      </c>
      <c r="B9" s="7" t="s">
        <v>87</v>
      </c>
      <c r="F9" t="s">
        <v>57</v>
      </c>
      <c r="H9">
        <f t="shared" si="0"/>
        <v>4</v>
      </c>
      <c r="I9" s="6"/>
    </row>
    <row r="10" spans="1:9" ht="21" thickBot="1" x14ac:dyDescent="0.3">
      <c r="A10" s="5" t="s">
        <v>95</v>
      </c>
      <c r="B10" s="7" t="s">
        <v>88</v>
      </c>
      <c r="D10" t="s">
        <v>57</v>
      </c>
      <c r="H10">
        <f t="shared" si="0"/>
        <v>2</v>
      </c>
    </row>
    <row r="11" spans="1:9" ht="21" thickBot="1" x14ac:dyDescent="0.3">
      <c r="A11" s="4" t="s">
        <v>17</v>
      </c>
      <c r="B11" s="7"/>
    </row>
    <row r="12" spans="1:9" ht="21" thickBot="1" x14ac:dyDescent="0.3">
      <c r="A12" s="5"/>
      <c r="B12" s="4" t="s">
        <v>23</v>
      </c>
    </row>
    <row r="13" spans="1:9" ht="32.25" thickBot="1" x14ac:dyDescent="0.3">
      <c r="A13" s="4" t="s">
        <v>46</v>
      </c>
      <c r="B13" s="7" t="s">
        <v>89</v>
      </c>
      <c r="C13" t="s">
        <v>57</v>
      </c>
      <c r="H13">
        <f t="shared" si="0"/>
        <v>1</v>
      </c>
    </row>
    <row r="14" spans="1:9" ht="21" thickBot="1" x14ac:dyDescent="0.3">
      <c r="A14" s="5" t="s">
        <v>17</v>
      </c>
      <c r="B14" s="7"/>
    </row>
    <row r="15" spans="1:9" ht="21" thickBot="1" x14ac:dyDescent="0.3">
      <c r="A15" s="5"/>
      <c r="B15" s="4" t="s">
        <v>37</v>
      </c>
    </row>
    <row r="16" spans="1:9" ht="21" thickBot="1" x14ac:dyDescent="0.3">
      <c r="A16" s="4" t="s">
        <v>51</v>
      </c>
      <c r="B16" s="7" t="s">
        <v>90</v>
      </c>
      <c r="F16" t="s">
        <v>57</v>
      </c>
      <c r="H16">
        <f t="shared" si="0"/>
        <v>4</v>
      </c>
      <c r="I16" s="6"/>
    </row>
    <row r="17" spans="1:9" ht="21" thickBot="1" x14ac:dyDescent="0.3">
      <c r="A17" s="5" t="s">
        <v>96</v>
      </c>
      <c r="B17" s="7" t="s">
        <v>91</v>
      </c>
      <c r="E17" t="s">
        <v>57</v>
      </c>
      <c r="H17">
        <f t="shared" si="0"/>
        <v>3</v>
      </c>
    </row>
    <row r="18" spans="1:9" ht="21" thickBot="1" x14ac:dyDescent="0.3">
      <c r="A18" s="4" t="s">
        <v>17</v>
      </c>
      <c r="B18" s="7"/>
    </row>
    <row r="19" spans="1:9" ht="21" thickBot="1" x14ac:dyDescent="0.3">
      <c r="A19" s="19"/>
      <c r="B19" s="7"/>
    </row>
    <row r="20" spans="1:9" ht="21" thickBot="1" x14ac:dyDescent="0.3">
      <c r="A20" s="4"/>
      <c r="B20" s="4" t="s">
        <v>16</v>
      </c>
    </row>
    <row r="21" spans="1:9" ht="21" thickBot="1" x14ac:dyDescent="0.3">
      <c r="A21" s="4" t="s">
        <v>82</v>
      </c>
      <c r="B21" s="21" t="s">
        <v>98</v>
      </c>
      <c r="F21" t="s">
        <v>57</v>
      </c>
      <c r="H21">
        <f>IF(C21="X",1)+IF(D21="X",2)+IF(E21="X",3)+IF(F21="X",4)+IF(G21="X",5)</f>
        <v>4</v>
      </c>
    </row>
    <row r="22" spans="1:9" ht="21" thickBot="1" x14ac:dyDescent="0.3">
      <c r="A22" s="5"/>
      <c r="B22" s="4" t="s">
        <v>23</v>
      </c>
    </row>
    <row r="23" spans="1:9" ht="21" thickBot="1" x14ac:dyDescent="0.3">
      <c r="A23" s="4" t="s">
        <v>83</v>
      </c>
      <c r="B23" s="7" t="s">
        <v>92</v>
      </c>
      <c r="C23" t="s">
        <v>57</v>
      </c>
      <c r="H23">
        <v>1</v>
      </c>
    </row>
    <row r="24" spans="1:9" ht="21" thickBot="1" x14ac:dyDescent="0.3">
      <c r="A24" s="5" t="s">
        <v>17</v>
      </c>
      <c r="B24" s="7"/>
    </row>
    <row r="25" spans="1:9" ht="21" thickBot="1" x14ac:dyDescent="0.3">
      <c r="A25" s="5"/>
      <c r="B25" s="4" t="s">
        <v>34</v>
      </c>
    </row>
    <row r="26" spans="1:9" ht="21" thickBot="1" x14ac:dyDescent="0.3">
      <c r="A26" s="4" t="s">
        <v>84</v>
      </c>
      <c r="B26" s="7" t="s">
        <v>93</v>
      </c>
      <c r="F26" t="s">
        <v>57</v>
      </c>
      <c r="H26">
        <v>4</v>
      </c>
    </row>
    <row r="27" spans="1:9" ht="21" thickBot="1" x14ac:dyDescent="0.3">
      <c r="A27" s="4" t="s">
        <v>17</v>
      </c>
      <c r="B27" s="7"/>
    </row>
    <row r="28" spans="1:9" ht="21" thickBot="1" x14ac:dyDescent="0.3">
      <c r="A28" s="5"/>
      <c r="B28" s="4" t="s">
        <v>37</v>
      </c>
    </row>
    <row r="29" spans="1:9" ht="21" thickBot="1" x14ac:dyDescent="0.3">
      <c r="A29" s="4" t="s">
        <v>85</v>
      </c>
      <c r="B29" s="7" t="s">
        <v>94</v>
      </c>
      <c r="G29" t="s">
        <v>57</v>
      </c>
      <c r="H29">
        <v>5</v>
      </c>
      <c r="I29" s="6"/>
    </row>
    <row r="30" spans="1:9" ht="21" thickBot="1" x14ac:dyDescent="0.3">
      <c r="A30" s="4" t="s">
        <v>17</v>
      </c>
      <c r="B30" s="7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zoomScale="63" workbookViewId="0">
      <selection activeCell="G12" sqref="G12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56</v>
      </c>
      <c r="I1" s="9" t="s">
        <v>58</v>
      </c>
    </row>
    <row r="2" spans="1:9" ht="21" thickBot="1" x14ac:dyDescent="0.3">
      <c r="A2" s="4" t="s">
        <v>13</v>
      </c>
      <c r="B2" s="8" t="s">
        <v>27</v>
      </c>
      <c r="E2" t="s">
        <v>57</v>
      </c>
      <c r="H2">
        <f>IF(C2="X",1)+IF(D2="X",2)+IF(E2="X",3)+IF(F2="X",4)+IF(G2="X",5)</f>
        <v>3</v>
      </c>
    </row>
    <row r="3" spans="1:9" ht="21" thickBot="1" x14ac:dyDescent="0.3">
      <c r="A3" s="5" t="s">
        <v>14</v>
      </c>
      <c r="B3" s="8" t="s">
        <v>28</v>
      </c>
      <c r="F3" t="s">
        <v>57</v>
      </c>
      <c r="H3">
        <f t="shared" ref="H3:H36" si="0">IF(C3="X",1)+IF(D3="X",2)+IF(E3="X",3)+IF(F3="X",4)+IF(G3="X",5)</f>
        <v>4</v>
      </c>
      <c r="I3" t="s">
        <v>30</v>
      </c>
    </row>
    <row r="4" spans="1:9" ht="32.25" thickBot="1" x14ac:dyDescent="0.3">
      <c r="A4" s="4" t="s">
        <v>15</v>
      </c>
      <c r="B4" s="7" t="s">
        <v>29</v>
      </c>
      <c r="F4" t="s">
        <v>57</v>
      </c>
      <c r="H4">
        <f t="shared" si="0"/>
        <v>4</v>
      </c>
    </row>
    <row r="5" spans="1:9" ht="21" thickBot="1" x14ac:dyDescent="0.3">
      <c r="A5" s="5" t="s">
        <v>17</v>
      </c>
      <c r="B5" s="7"/>
      <c r="E5" t="s">
        <v>57</v>
      </c>
      <c r="H5">
        <f t="shared" si="0"/>
        <v>3</v>
      </c>
    </row>
    <row r="6" spans="1:9" ht="21" thickBot="1" x14ac:dyDescent="0.3">
      <c r="A6" s="4"/>
      <c r="B6" s="7"/>
      <c r="D6" t="s">
        <v>57</v>
      </c>
      <c r="H6">
        <f t="shared" si="0"/>
        <v>2</v>
      </c>
    </row>
    <row r="7" spans="1:9" ht="21" thickBot="1" x14ac:dyDescent="0.3">
      <c r="A7" s="5"/>
      <c r="B7" s="4" t="s">
        <v>23</v>
      </c>
    </row>
    <row r="8" spans="1:9" ht="21" thickBot="1" x14ac:dyDescent="0.3">
      <c r="A8" s="4" t="s">
        <v>24</v>
      </c>
      <c r="B8" s="7" t="s">
        <v>31</v>
      </c>
      <c r="C8" t="s">
        <v>57</v>
      </c>
      <c r="H8">
        <f t="shared" si="0"/>
        <v>1</v>
      </c>
    </row>
    <row r="9" spans="1:9" ht="21" thickBot="1" x14ac:dyDescent="0.3">
      <c r="A9" s="5" t="s">
        <v>25</v>
      </c>
      <c r="B9" s="7" t="s">
        <v>32</v>
      </c>
      <c r="C9" t="s">
        <v>57</v>
      </c>
      <c r="H9">
        <f t="shared" si="0"/>
        <v>1</v>
      </c>
      <c r="I9" t="s">
        <v>43</v>
      </c>
    </row>
    <row r="10" spans="1:9" ht="21" thickBot="1" x14ac:dyDescent="0.3">
      <c r="A10" s="4" t="s">
        <v>26</v>
      </c>
      <c r="B10" s="7" t="s">
        <v>33</v>
      </c>
      <c r="D10" t="s">
        <v>57</v>
      </c>
      <c r="H10">
        <f t="shared" si="0"/>
        <v>2</v>
      </c>
    </row>
    <row r="11" spans="1:9" ht="21" thickBot="1" x14ac:dyDescent="0.3">
      <c r="A11" s="5" t="s">
        <v>17</v>
      </c>
      <c r="B11" s="7"/>
      <c r="G11" t="s">
        <v>57</v>
      </c>
      <c r="H11">
        <f t="shared" si="0"/>
        <v>5</v>
      </c>
    </row>
    <row r="12" spans="1:9" ht="21" thickBot="1" x14ac:dyDescent="0.3">
      <c r="A12" s="5"/>
      <c r="B12" s="4" t="s">
        <v>34</v>
      </c>
      <c r="H12">
        <f t="shared" si="0"/>
        <v>0</v>
      </c>
    </row>
    <row r="13" spans="1:9" ht="32.25" thickBot="1" x14ac:dyDescent="0.3">
      <c r="A13" s="4" t="s">
        <v>35</v>
      </c>
      <c r="B13" s="7" t="s">
        <v>41</v>
      </c>
      <c r="H13">
        <f t="shared" si="0"/>
        <v>0</v>
      </c>
      <c r="I13" t="s">
        <v>44</v>
      </c>
    </row>
    <row r="14" spans="1:9" ht="21" thickBot="1" x14ac:dyDescent="0.3">
      <c r="A14" s="5" t="s">
        <v>36</v>
      </c>
      <c r="B14" s="7" t="s">
        <v>42</v>
      </c>
      <c r="H14">
        <f t="shared" si="0"/>
        <v>0</v>
      </c>
    </row>
    <row r="15" spans="1:9" ht="21" thickBot="1" x14ac:dyDescent="0.3">
      <c r="A15" s="4" t="s">
        <v>17</v>
      </c>
      <c r="B15" s="7"/>
      <c r="H15">
        <f t="shared" si="0"/>
        <v>0</v>
      </c>
    </row>
    <row r="16" spans="1:9" ht="21" thickBot="1" x14ac:dyDescent="0.3">
      <c r="A16" s="5"/>
      <c r="B16" s="4" t="s">
        <v>37</v>
      </c>
    </row>
    <row r="17" spans="1:9" ht="21" thickBot="1" x14ac:dyDescent="0.3">
      <c r="A17" s="4" t="s">
        <v>40</v>
      </c>
      <c r="B17" s="7" t="s">
        <v>38</v>
      </c>
      <c r="H17">
        <f t="shared" si="0"/>
        <v>0</v>
      </c>
      <c r="I17" s="6" t="s">
        <v>45</v>
      </c>
    </row>
    <row r="18" spans="1:9" ht="32.25" thickBot="1" x14ac:dyDescent="0.3">
      <c r="A18" s="5" t="s">
        <v>40</v>
      </c>
      <c r="B18" s="7" t="s">
        <v>39</v>
      </c>
      <c r="H18">
        <f t="shared" si="0"/>
        <v>0</v>
      </c>
    </row>
    <row r="19" spans="1:9" ht="21" thickBot="1" x14ac:dyDescent="0.3">
      <c r="A19" s="4" t="s">
        <v>17</v>
      </c>
      <c r="B19" s="7"/>
      <c r="H19">
        <f t="shared" si="0"/>
        <v>0</v>
      </c>
    </row>
    <row r="20" spans="1:9" ht="21" thickBot="1" x14ac:dyDescent="0.3">
      <c r="A20" s="4" t="s">
        <v>10</v>
      </c>
      <c r="B20" s="8" t="s">
        <v>27</v>
      </c>
      <c r="H20">
        <f t="shared" si="0"/>
        <v>0</v>
      </c>
    </row>
    <row r="21" spans="1:9" ht="21" thickBot="1" x14ac:dyDescent="0.3">
      <c r="A21" s="5" t="s">
        <v>11</v>
      </c>
      <c r="B21" s="8" t="s">
        <v>28</v>
      </c>
      <c r="H21">
        <f t="shared" si="0"/>
        <v>0</v>
      </c>
      <c r="I21" t="s">
        <v>52</v>
      </c>
    </row>
    <row r="22" spans="1:9" ht="32.25" thickBot="1" x14ac:dyDescent="0.3">
      <c r="A22" s="4" t="s">
        <v>12</v>
      </c>
      <c r="B22" s="7" t="s">
        <v>29</v>
      </c>
      <c r="H22">
        <f t="shared" si="0"/>
        <v>0</v>
      </c>
    </row>
    <row r="23" spans="1:9" ht="21" thickBot="1" x14ac:dyDescent="0.3">
      <c r="A23" s="5" t="s">
        <v>17</v>
      </c>
      <c r="B23" s="7"/>
      <c r="H23">
        <f t="shared" si="0"/>
        <v>0</v>
      </c>
    </row>
    <row r="24" spans="1:9" ht="21" thickBot="1" x14ac:dyDescent="0.3">
      <c r="A24" s="4"/>
      <c r="B24" s="7"/>
      <c r="H24">
        <f t="shared" si="0"/>
        <v>0</v>
      </c>
    </row>
    <row r="25" spans="1:9" ht="21" thickBot="1" x14ac:dyDescent="0.3">
      <c r="A25" s="5"/>
      <c r="B25" s="4" t="s">
        <v>23</v>
      </c>
    </row>
    <row r="26" spans="1:9" ht="21" thickBot="1" x14ac:dyDescent="0.3">
      <c r="A26" s="4" t="s">
        <v>46</v>
      </c>
      <c r="B26" s="7" t="s">
        <v>31</v>
      </c>
      <c r="H26">
        <f t="shared" si="0"/>
        <v>0</v>
      </c>
    </row>
    <row r="27" spans="1:9" ht="21" thickBot="1" x14ac:dyDescent="0.3">
      <c r="A27" s="5" t="s">
        <v>47</v>
      </c>
      <c r="B27" s="7" t="s">
        <v>32</v>
      </c>
      <c r="H27">
        <f t="shared" si="0"/>
        <v>0</v>
      </c>
      <c r="I27" t="s">
        <v>53</v>
      </c>
    </row>
    <row r="28" spans="1:9" ht="21" thickBot="1" x14ac:dyDescent="0.3">
      <c r="A28" s="4" t="s">
        <v>48</v>
      </c>
      <c r="B28" s="7" t="s">
        <v>33</v>
      </c>
      <c r="H28">
        <f t="shared" si="0"/>
        <v>0</v>
      </c>
    </row>
    <row r="29" spans="1:9" ht="21" thickBot="1" x14ac:dyDescent="0.3">
      <c r="A29" s="5" t="s">
        <v>17</v>
      </c>
      <c r="B29" s="7"/>
      <c r="H29">
        <f t="shared" si="0"/>
        <v>0</v>
      </c>
    </row>
    <row r="30" spans="1:9" ht="21" thickBot="1" x14ac:dyDescent="0.3">
      <c r="A30" s="5"/>
      <c r="B30" s="4" t="s">
        <v>34</v>
      </c>
    </row>
    <row r="31" spans="1:9" ht="32.25" thickBot="1" x14ac:dyDescent="0.3">
      <c r="A31" s="4" t="s">
        <v>49</v>
      </c>
      <c r="B31" s="7" t="s">
        <v>41</v>
      </c>
      <c r="H31">
        <f t="shared" si="0"/>
        <v>0</v>
      </c>
      <c r="I31" t="s">
        <v>54</v>
      </c>
    </row>
    <row r="32" spans="1:9" ht="21" thickBot="1" x14ac:dyDescent="0.3">
      <c r="A32" s="5" t="s">
        <v>50</v>
      </c>
      <c r="B32" s="7" t="s">
        <v>42</v>
      </c>
      <c r="H32">
        <f t="shared" si="0"/>
        <v>0</v>
      </c>
    </row>
    <row r="33" spans="1:9" ht="21" thickBot="1" x14ac:dyDescent="0.3">
      <c r="A33" s="4" t="s">
        <v>17</v>
      </c>
      <c r="B33" s="7"/>
      <c r="H33">
        <f t="shared" si="0"/>
        <v>0</v>
      </c>
    </row>
    <row r="34" spans="1:9" ht="21" thickBot="1" x14ac:dyDescent="0.3">
      <c r="A34" s="5"/>
      <c r="B34" s="4" t="s">
        <v>37</v>
      </c>
    </row>
    <row r="35" spans="1:9" ht="21" thickBot="1" x14ac:dyDescent="0.3">
      <c r="A35" s="4" t="s">
        <v>51</v>
      </c>
      <c r="B35" s="7" t="s">
        <v>38</v>
      </c>
      <c r="H35">
        <f t="shared" si="0"/>
        <v>0</v>
      </c>
      <c r="I35" s="6" t="s">
        <v>55</v>
      </c>
    </row>
    <row r="36" spans="1:9" ht="32.25" thickBot="1" x14ac:dyDescent="0.3">
      <c r="A36" s="5" t="s">
        <v>51</v>
      </c>
      <c r="B36" s="7" t="s">
        <v>39</v>
      </c>
      <c r="H36">
        <f t="shared" si="0"/>
        <v>0</v>
      </c>
    </row>
    <row r="37" spans="1:9" ht="21" thickBot="1" x14ac:dyDescent="0.3">
      <c r="A37" s="4" t="s">
        <v>17</v>
      </c>
      <c r="B3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7"/>
  <sheetViews>
    <sheetView zoomScale="63" workbookViewId="0">
      <selection activeCell="G25" sqref="G25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56</v>
      </c>
      <c r="I1" s="9" t="s">
        <v>58</v>
      </c>
    </row>
    <row r="2" spans="1:9" ht="21" thickBot="1" x14ac:dyDescent="0.3">
      <c r="A2" s="4" t="s">
        <v>13</v>
      </c>
      <c r="B2" s="8" t="s">
        <v>27</v>
      </c>
      <c r="F2" t="s">
        <v>57</v>
      </c>
      <c r="H2">
        <f>IF(C2="X",1)+IF(D2="X",2)+IF(E2="X",3)+IF(F2="X",4)+IF(G2="X",5)</f>
        <v>4</v>
      </c>
    </row>
    <row r="3" spans="1:9" ht="21" thickBot="1" x14ac:dyDescent="0.3">
      <c r="A3" s="5" t="s">
        <v>14</v>
      </c>
      <c r="B3" s="8" t="s">
        <v>28</v>
      </c>
      <c r="D3" t="s">
        <v>57</v>
      </c>
      <c r="H3">
        <f t="shared" ref="H3:H36" si="0">IF(C3="X",1)+IF(D3="X",2)+IF(E3="X",3)+IF(F3="X",4)+IF(G3="X",5)</f>
        <v>2</v>
      </c>
      <c r="I3" t="s">
        <v>30</v>
      </c>
    </row>
    <row r="4" spans="1:9" ht="32.25" thickBot="1" x14ac:dyDescent="0.3">
      <c r="A4" s="4" t="s">
        <v>15</v>
      </c>
      <c r="B4" s="7" t="s">
        <v>29</v>
      </c>
      <c r="D4" t="s">
        <v>57</v>
      </c>
      <c r="H4">
        <f t="shared" si="0"/>
        <v>2</v>
      </c>
    </row>
    <row r="5" spans="1:9" ht="21" thickBot="1" x14ac:dyDescent="0.3">
      <c r="A5" s="5" t="s">
        <v>17</v>
      </c>
      <c r="B5" s="7"/>
      <c r="G5" t="s">
        <v>57</v>
      </c>
      <c r="H5">
        <f t="shared" si="0"/>
        <v>5</v>
      </c>
    </row>
    <row r="6" spans="1:9" ht="21" thickBot="1" x14ac:dyDescent="0.3">
      <c r="A6" s="4"/>
      <c r="B6" s="7"/>
      <c r="E6" t="s">
        <v>57</v>
      </c>
      <c r="H6">
        <f t="shared" si="0"/>
        <v>3</v>
      </c>
    </row>
    <row r="7" spans="1:9" ht="21" thickBot="1" x14ac:dyDescent="0.3">
      <c r="A7" s="5"/>
      <c r="B7" s="4" t="s">
        <v>23</v>
      </c>
    </row>
    <row r="8" spans="1:9" ht="21" thickBot="1" x14ac:dyDescent="0.3">
      <c r="A8" s="4" t="s">
        <v>24</v>
      </c>
      <c r="B8" s="7" t="s">
        <v>31</v>
      </c>
      <c r="C8" t="s">
        <v>57</v>
      </c>
      <c r="H8">
        <f t="shared" si="0"/>
        <v>1</v>
      </c>
    </row>
    <row r="9" spans="1:9" ht="21" thickBot="1" x14ac:dyDescent="0.3">
      <c r="A9" s="5" t="s">
        <v>25</v>
      </c>
      <c r="B9" s="7" t="s">
        <v>32</v>
      </c>
      <c r="D9" t="s">
        <v>57</v>
      </c>
      <c r="H9">
        <f t="shared" si="0"/>
        <v>2</v>
      </c>
      <c r="I9" t="s">
        <v>43</v>
      </c>
    </row>
    <row r="10" spans="1:9" ht="21" thickBot="1" x14ac:dyDescent="0.3">
      <c r="A10" s="4" t="s">
        <v>26</v>
      </c>
      <c r="B10" s="7" t="s">
        <v>33</v>
      </c>
      <c r="D10" t="s">
        <v>57</v>
      </c>
      <c r="H10">
        <f t="shared" si="0"/>
        <v>2</v>
      </c>
    </row>
    <row r="11" spans="1:9" ht="21" thickBot="1" x14ac:dyDescent="0.3">
      <c r="A11" s="5" t="s">
        <v>17</v>
      </c>
      <c r="B11" s="7"/>
      <c r="G11" t="s">
        <v>57</v>
      </c>
      <c r="H11">
        <f t="shared" si="0"/>
        <v>5</v>
      </c>
    </row>
    <row r="12" spans="1:9" ht="21" thickBot="1" x14ac:dyDescent="0.3">
      <c r="A12" s="5"/>
      <c r="B12" s="4" t="s">
        <v>34</v>
      </c>
      <c r="H12">
        <f t="shared" si="0"/>
        <v>0</v>
      </c>
    </row>
    <row r="13" spans="1:9" ht="32.25" thickBot="1" x14ac:dyDescent="0.3">
      <c r="A13" s="4" t="s">
        <v>35</v>
      </c>
      <c r="B13" s="7" t="s">
        <v>41</v>
      </c>
      <c r="E13" t="s">
        <v>57</v>
      </c>
      <c r="H13">
        <f t="shared" si="0"/>
        <v>3</v>
      </c>
      <c r="I13" t="s">
        <v>44</v>
      </c>
    </row>
    <row r="14" spans="1:9" ht="21" thickBot="1" x14ac:dyDescent="0.3">
      <c r="A14" s="5" t="s">
        <v>36</v>
      </c>
      <c r="B14" s="7" t="s">
        <v>42</v>
      </c>
      <c r="E14" t="s">
        <v>57</v>
      </c>
      <c r="H14">
        <f t="shared" si="0"/>
        <v>3</v>
      </c>
    </row>
    <row r="15" spans="1:9" ht="21" thickBot="1" x14ac:dyDescent="0.3">
      <c r="A15" s="4" t="s">
        <v>17</v>
      </c>
      <c r="B15" s="7"/>
      <c r="G15" t="s">
        <v>57</v>
      </c>
      <c r="H15">
        <f t="shared" si="0"/>
        <v>5</v>
      </c>
    </row>
    <row r="16" spans="1:9" ht="21" thickBot="1" x14ac:dyDescent="0.3">
      <c r="A16" s="5"/>
      <c r="B16" s="4" t="s">
        <v>37</v>
      </c>
      <c r="G16" t="s">
        <v>57</v>
      </c>
    </row>
    <row r="17" spans="1:9" ht="21" thickBot="1" x14ac:dyDescent="0.3">
      <c r="A17" s="4" t="s">
        <v>40</v>
      </c>
      <c r="B17" s="7" t="s">
        <v>38</v>
      </c>
      <c r="G17" t="s">
        <v>57</v>
      </c>
      <c r="H17">
        <f t="shared" si="0"/>
        <v>5</v>
      </c>
      <c r="I17" s="6" t="s">
        <v>45</v>
      </c>
    </row>
    <row r="18" spans="1:9" ht="32.25" thickBot="1" x14ac:dyDescent="0.3">
      <c r="A18" s="5" t="s">
        <v>40</v>
      </c>
      <c r="B18" s="7" t="s">
        <v>39</v>
      </c>
      <c r="E18" t="s">
        <v>57</v>
      </c>
      <c r="H18">
        <f t="shared" si="0"/>
        <v>3</v>
      </c>
    </row>
    <row r="19" spans="1:9" ht="21" thickBot="1" x14ac:dyDescent="0.3">
      <c r="A19" s="4" t="s">
        <v>17</v>
      </c>
      <c r="B19" s="7"/>
      <c r="E19" t="s">
        <v>57</v>
      </c>
      <c r="H19">
        <f t="shared" si="0"/>
        <v>3</v>
      </c>
    </row>
    <row r="20" spans="1:9" ht="21" thickBot="1" x14ac:dyDescent="0.3">
      <c r="A20" s="4" t="s">
        <v>10</v>
      </c>
      <c r="B20" s="8" t="s">
        <v>27</v>
      </c>
      <c r="D20" t="s">
        <v>57</v>
      </c>
      <c r="H20">
        <f t="shared" si="0"/>
        <v>2</v>
      </c>
    </row>
    <row r="21" spans="1:9" ht="21" thickBot="1" x14ac:dyDescent="0.3">
      <c r="A21" s="5" t="s">
        <v>11</v>
      </c>
      <c r="B21" s="8" t="s">
        <v>28</v>
      </c>
      <c r="E21" t="s">
        <v>57</v>
      </c>
      <c r="H21">
        <f t="shared" si="0"/>
        <v>3</v>
      </c>
      <c r="I21" t="s">
        <v>52</v>
      </c>
    </row>
    <row r="22" spans="1:9" ht="32.25" thickBot="1" x14ac:dyDescent="0.3">
      <c r="A22" s="4" t="s">
        <v>12</v>
      </c>
      <c r="B22" s="7" t="s">
        <v>29</v>
      </c>
      <c r="F22" t="s">
        <v>57</v>
      </c>
      <c r="H22">
        <f t="shared" si="0"/>
        <v>4</v>
      </c>
    </row>
    <row r="23" spans="1:9" ht="21" thickBot="1" x14ac:dyDescent="0.3">
      <c r="A23" s="5" t="s">
        <v>17</v>
      </c>
      <c r="B23" s="7"/>
      <c r="F23" t="s">
        <v>57</v>
      </c>
      <c r="H23">
        <f t="shared" si="0"/>
        <v>4</v>
      </c>
    </row>
    <row r="24" spans="1:9" ht="21" thickBot="1" x14ac:dyDescent="0.3">
      <c r="A24" s="4"/>
      <c r="B24" s="7"/>
      <c r="G24" t="s">
        <v>57</v>
      </c>
      <c r="H24">
        <f t="shared" si="0"/>
        <v>5</v>
      </c>
    </row>
    <row r="25" spans="1:9" ht="21" thickBot="1" x14ac:dyDescent="0.3">
      <c r="A25" s="5"/>
      <c r="B25" s="4" t="s">
        <v>23</v>
      </c>
    </row>
    <row r="26" spans="1:9" ht="21" thickBot="1" x14ac:dyDescent="0.3">
      <c r="A26" s="4" t="s">
        <v>46</v>
      </c>
      <c r="B26" s="7" t="s">
        <v>31</v>
      </c>
      <c r="H26">
        <f t="shared" si="0"/>
        <v>0</v>
      </c>
    </row>
    <row r="27" spans="1:9" ht="21" thickBot="1" x14ac:dyDescent="0.3">
      <c r="A27" s="5" t="s">
        <v>47</v>
      </c>
      <c r="B27" s="7" t="s">
        <v>32</v>
      </c>
      <c r="H27">
        <f t="shared" si="0"/>
        <v>0</v>
      </c>
      <c r="I27" t="s">
        <v>53</v>
      </c>
    </row>
    <row r="28" spans="1:9" ht="21" thickBot="1" x14ac:dyDescent="0.3">
      <c r="A28" s="4" t="s">
        <v>48</v>
      </c>
      <c r="B28" s="7" t="s">
        <v>33</v>
      </c>
      <c r="H28">
        <f t="shared" si="0"/>
        <v>0</v>
      </c>
    </row>
    <row r="29" spans="1:9" ht="21" thickBot="1" x14ac:dyDescent="0.3">
      <c r="A29" s="5" t="s">
        <v>17</v>
      </c>
      <c r="B29" s="7"/>
      <c r="H29">
        <f t="shared" si="0"/>
        <v>0</v>
      </c>
    </row>
    <row r="30" spans="1:9" ht="21" thickBot="1" x14ac:dyDescent="0.3">
      <c r="A30" s="5"/>
      <c r="B30" s="4" t="s">
        <v>34</v>
      </c>
    </row>
    <row r="31" spans="1:9" ht="32.25" thickBot="1" x14ac:dyDescent="0.3">
      <c r="A31" s="4" t="s">
        <v>49</v>
      </c>
      <c r="B31" s="7" t="s">
        <v>41</v>
      </c>
      <c r="H31">
        <f t="shared" si="0"/>
        <v>0</v>
      </c>
      <c r="I31" t="s">
        <v>54</v>
      </c>
    </row>
    <row r="32" spans="1:9" ht="21" thickBot="1" x14ac:dyDescent="0.3">
      <c r="A32" s="5" t="s">
        <v>50</v>
      </c>
      <c r="B32" s="7" t="s">
        <v>42</v>
      </c>
      <c r="H32">
        <f t="shared" si="0"/>
        <v>0</v>
      </c>
    </row>
    <row r="33" spans="1:9" ht="21" thickBot="1" x14ac:dyDescent="0.3">
      <c r="A33" s="4" t="s">
        <v>17</v>
      </c>
      <c r="B33" s="7"/>
      <c r="H33">
        <f t="shared" si="0"/>
        <v>0</v>
      </c>
    </row>
    <row r="34" spans="1:9" ht="21" thickBot="1" x14ac:dyDescent="0.3">
      <c r="A34" s="5"/>
      <c r="B34" s="4" t="s">
        <v>37</v>
      </c>
    </row>
    <row r="35" spans="1:9" ht="21" thickBot="1" x14ac:dyDescent="0.3">
      <c r="A35" s="4" t="s">
        <v>51</v>
      </c>
      <c r="B35" s="7" t="s">
        <v>38</v>
      </c>
      <c r="H35">
        <f t="shared" si="0"/>
        <v>0</v>
      </c>
      <c r="I35" s="6" t="s">
        <v>55</v>
      </c>
    </row>
    <row r="36" spans="1:9" ht="32.25" thickBot="1" x14ac:dyDescent="0.3">
      <c r="A36" s="5" t="s">
        <v>51</v>
      </c>
      <c r="B36" s="7" t="s">
        <v>39</v>
      </c>
      <c r="H36">
        <f t="shared" si="0"/>
        <v>0</v>
      </c>
    </row>
    <row r="37" spans="1:9" ht="21" thickBot="1" x14ac:dyDescent="0.3">
      <c r="A37" s="4" t="s">
        <v>17</v>
      </c>
      <c r="B3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zoomScale="63" workbookViewId="0">
      <selection activeCell="F25" sqref="F25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56</v>
      </c>
      <c r="I1" s="9" t="s">
        <v>58</v>
      </c>
    </row>
    <row r="2" spans="1:9" ht="21" thickBot="1" x14ac:dyDescent="0.3">
      <c r="A2" s="4" t="s">
        <v>13</v>
      </c>
      <c r="B2" s="8" t="s">
        <v>27</v>
      </c>
      <c r="D2" t="s">
        <v>57</v>
      </c>
      <c r="F2" t="s">
        <v>57</v>
      </c>
      <c r="H2">
        <f>IF(C2="X",1)+IF(D2="X",2)+IF(E2="X",3)+IF(F2="X",4)+IF(G2="X",5)</f>
        <v>6</v>
      </c>
    </row>
    <row r="3" spans="1:9" ht="21" thickBot="1" x14ac:dyDescent="0.3">
      <c r="A3" s="5" t="s">
        <v>14</v>
      </c>
      <c r="B3" s="8" t="s">
        <v>28</v>
      </c>
      <c r="F3" t="s">
        <v>57</v>
      </c>
      <c r="H3">
        <f t="shared" ref="H3:H36" si="0">IF(C3="X",1)+IF(D3="X",2)+IF(E3="X",3)+IF(F3="X",4)+IF(G3="X",5)</f>
        <v>4</v>
      </c>
      <c r="I3" t="s">
        <v>30</v>
      </c>
    </row>
    <row r="4" spans="1:9" ht="32.25" thickBot="1" x14ac:dyDescent="0.3">
      <c r="A4" s="4" t="s">
        <v>15</v>
      </c>
      <c r="B4" s="7" t="s">
        <v>29</v>
      </c>
      <c r="F4" t="s">
        <v>57</v>
      </c>
      <c r="H4">
        <f t="shared" si="0"/>
        <v>4</v>
      </c>
    </row>
    <row r="5" spans="1:9" ht="21" thickBot="1" x14ac:dyDescent="0.3">
      <c r="A5" s="5" t="s">
        <v>17</v>
      </c>
      <c r="B5" s="7"/>
      <c r="G5" t="s">
        <v>57</v>
      </c>
      <c r="H5">
        <f t="shared" si="0"/>
        <v>5</v>
      </c>
    </row>
    <row r="6" spans="1:9" ht="21" thickBot="1" x14ac:dyDescent="0.3">
      <c r="A6" s="4"/>
      <c r="B6" s="7"/>
      <c r="G6" t="s">
        <v>57</v>
      </c>
      <c r="H6">
        <f t="shared" si="0"/>
        <v>5</v>
      </c>
    </row>
    <row r="7" spans="1:9" ht="21" thickBot="1" x14ac:dyDescent="0.3">
      <c r="A7" s="5"/>
      <c r="B7" s="4" t="s">
        <v>23</v>
      </c>
    </row>
    <row r="8" spans="1:9" ht="21" thickBot="1" x14ac:dyDescent="0.3">
      <c r="A8" s="4" t="s">
        <v>24</v>
      </c>
      <c r="B8" s="7" t="s">
        <v>31</v>
      </c>
      <c r="F8" t="s">
        <v>57</v>
      </c>
      <c r="H8">
        <f t="shared" si="0"/>
        <v>4</v>
      </c>
    </row>
    <row r="9" spans="1:9" ht="21" thickBot="1" x14ac:dyDescent="0.3">
      <c r="A9" s="5" t="s">
        <v>25</v>
      </c>
      <c r="B9" s="7" t="s">
        <v>32</v>
      </c>
      <c r="F9" t="s">
        <v>57</v>
      </c>
      <c r="G9" t="s">
        <v>57</v>
      </c>
      <c r="H9">
        <f t="shared" si="0"/>
        <v>9</v>
      </c>
      <c r="I9" t="s">
        <v>43</v>
      </c>
    </row>
    <row r="10" spans="1:9" ht="21" thickBot="1" x14ac:dyDescent="0.3">
      <c r="A10" s="4" t="s">
        <v>26</v>
      </c>
      <c r="B10" s="7" t="s">
        <v>33</v>
      </c>
      <c r="G10" t="s">
        <v>57</v>
      </c>
      <c r="H10">
        <f t="shared" si="0"/>
        <v>5</v>
      </c>
    </row>
    <row r="11" spans="1:9" ht="21" thickBot="1" x14ac:dyDescent="0.3">
      <c r="A11" s="5" t="s">
        <v>17</v>
      </c>
      <c r="B11" s="7"/>
      <c r="G11" t="s">
        <v>57</v>
      </c>
      <c r="H11">
        <f t="shared" si="0"/>
        <v>5</v>
      </c>
    </row>
    <row r="12" spans="1:9" ht="21" thickBot="1" x14ac:dyDescent="0.3">
      <c r="A12" s="5"/>
      <c r="B12" s="4" t="s">
        <v>34</v>
      </c>
      <c r="H12">
        <f t="shared" si="0"/>
        <v>0</v>
      </c>
    </row>
    <row r="13" spans="1:9" ht="32.25" thickBot="1" x14ac:dyDescent="0.3">
      <c r="A13" s="4" t="s">
        <v>35</v>
      </c>
      <c r="B13" s="7" t="s">
        <v>41</v>
      </c>
      <c r="G13" t="s">
        <v>57</v>
      </c>
      <c r="H13">
        <f t="shared" si="0"/>
        <v>5</v>
      </c>
      <c r="I13" t="s">
        <v>44</v>
      </c>
    </row>
    <row r="14" spans="1:9" ht="21" thickBot="1" x14ac:dyDescent="0.3">
      <c r="A14" s="5" t="s">
        <v>36</v>
      </c>
      <c r="B14" s="7" t="s">
        <v>42</v>
      </c>
      <c r="F14" t="s">
        <v>57</v>
      </c>
      <c r="G14" t="s">
        <v>57</v>
      </c>
      <c r="H14">
        <f t="shared" si="0"/>
        <v>9</v>
      </c>
    </row>
    <row r="15" spans="1:9" ht="21" thickBot="1" x14ac:dyDescent="0.3">
      <c r="A15" s="4" t="s">
        <v>17</v>
      </c>
      <c r="B15" s="7"/>
      <c r="F15" t="s">
        <v>57</v>
      </c>
      <c r="H15">
        <f t="shared" si="0"/>
        <v>4</v>
      </c>
    </row>
    <row r="16" spans="1:9" ht="21" thickBot="1" x14ac:dyDescent="0.3">
      <c r="A16" s="5"/>
      <c r="B16" s="4" t="s">
        <v>37</v>
      </c>
    </row>
    <row r="17" spans="1:9" ht="21" thickBot="1" x14ac:dyDescent="0.3">
      <c r="A17" s="4" t="s">
        <v>40</v>
      </c>
      <c r="B17" s="7" t="s">
        <v>38</v>
      </c>
      <c r="F17" t="s">
        <v>57</v>
      </c>
      <c r="H17">
        <f t="shared" si="0"/>
        <v>4</v>
      </c>
      <c r="I17" s="6" t="s">
        <v>45</v>
      </c>
    </row>
    <row r="18" spans="1:9" ht="32.25" thickBot="1" x14ac:dyDescent="0.3">
      <c r="A18" s="5" t="s">
        <v>40</v>
      </c>
      <c r="B18" s="7" t="s">
        <v>39</v>
      </c>
      <c r="D18" t="s">
        <v>57</v>
      </c>
      <c r="H18">
        <f t="shared" si="0"/>
        <v>2</v>
      </c>
    </row>
    <row r="19" spans="1:9" ht="21" thickBot="1" x14ac:dyDescent="0.3">
      <c r="A19" s="4" t="s">
        <v>17</v>
      </c>
      <c r="B19" s="7"/>
      <c r="D19" t="s">
        <v>57</v>
      </c>
      <c r="H19">
        <f t="shared" si="0"/>
        <v>2</v>
      </c>
    </row>
    <row r="20" spans="1:9" ht="21" thickBot="1" x14ac:dyDescent="0.3">
      <c r="A20" s="4" t="s">
        <v>10</v>
      </c>
      <c r="B20" s="8" t="s">
        <v>27</v>
      </c>
      <c r="G20" t="s">
        <v>57</v>
      </c>
      <c r="H20">
        <f t="shared" si="0"/>
        <v>5</v>
      </c>
    </row>
    <row r="21" spans="1:9" ht="21" thickBot="1" x14ac:dyDescent="0.3">
      <c r="A21" s="5" t="s">
        <v>11</v>
      </c>
      <c r="B21" s="8" t="s">
        <v>28</v>
      </c>
      <c r="G21" t="s">
        <v>57</v>
      </c>
      <c r="H21">
        <f t="shared" si="0"/>
        <v>5</v>
      </c>
      <c r="I21" t="s">
        <v>52</v>
      </c>
    </row>
    <row r="22" spans="1:9" ht="32.25" thickBot="1" x14ac:dyDescent="0.3">
      <c r="A22" s="4" t="s">
        <v>12</v>
      </c>
      <c r="B22" s="7" t="s">
        <v>29</v>
      </c>
      <c r="F22" t="s">
        <v>57</v>
      </c>
      <c r="H22">
        <f t="shared" si="0"/>
        <v>4</v>
      </c>
    </row>
    <row r="23" spans="1:9" ht="21" thickBot="1" x14ac:dyDescent="0.3">
      <c r="A23" s="5" t="s">
        <v>17</v>
      </c>
      <c r="B23" s="7"/>
      <c r="F23" t="s">
        <v>57</v>
      </c>
      <c r="H23">
        <f t="shared" si="0"/>
        <v>4</v>
      </c>
    </row>
    <row r="24" spans="1:9" ht="21" thickBot="1" x14ac:dyDescent="0.3">
      <c r="A24" s="4"/>
      <c r="B24" s="7"/>
      <c r="F24" t="s">
        <v>57</v>
      </c>
      <c r="H24">
        <f t="shared" si="0"/>
        <v>4</v>
      </c>
    </row>
    <row r="25" spans="1:9" ht="21" thickBot="1" x14ac:dyDescent="0.3">
      <c r="A25" s="5"/>
      <c r="B25" s="4" t="s">
        <v>23</v>
      </c>
    </row>
    <row r="26" spans="1:9" ht="21" thickBot="1" x14ac:dyDescent="0.3">
      <c r="A26" s="4" t="s">
        <v>46</v>
      </c>
      <c r="B26" s="7" t="s">
        <v>31</v>
      </c>
      <c r="H26">
        <f t="shared" si="0"/>
        <v>0</v>
      </c>
    </row>
    <row r="27" spans="1:9" ht="21" thickBot="1" x14ac:dyDescent="0.3">
      <c r="A27" s="5" t="s">
        <v>47</v>
      </c>
      <c r="B27" s="7" t="s">
        <v>32</v>
      </c>
      <c r="H27">
        <f t="shared" si="0"/>
        <v>0</v>
      </c>
      <c r="I27" t="s">
        <v>53</v>
      </c>
    </row>
    <row r="28" spans="1:9" ht="21" thickBot="1" x14ac:dyDescent="0.3">
      <c r="A28" s="4" t="s">
        <v>48</v>
      </c>
      <c r="B28" s="7" t="s">
        <v>33</v>
      </c>
      <c r="H28">
        <f t="shared" si="0"/>
        <v>0</v>
      </c>
    </row>
    <row r="29" spans="1:9" ht="21" thickBot="1" x14ac:dyDescent="0.3">
      <c r="A29" s="5" t="s">
        <v>17</v>
      </c>
      <c r="B29" s="7"/>
      <c r="H29">
        <f t="shared" si="0"/>
        <v>0</v>
      </c>
    </row>
    <row r="30" spans="1:9" ht="21" thickBot="1" x14ac:dyDescent="0.3">
      <c r="A30" s="5"/>
      <c r="B30" s="4" t="s">
        <v>34</v>
      </c>
    </row>
    <row r="31" spans="1:9" ht="32.25" thickBot="1" x14ac:dyDescent="0.3">
      <c r="A31" s="4" t="s">
        <v>49</v>
      </c>
      <c r="B31" s="7" t="s">
        <v>41</v>
      </c>
      <c r="H31">
        <f t="shared" si="0"/>
        <v>0</v>
      </c>
      <c r="I31" t="s">
        <v>54</v>
      </c>
    </row>
    <row r="32" spans="1:9" ht="21" thickBot="1" x14ac:dyDescent="0.3">
      <c r="A32" s="5" t="s">
        <v>50</v>
      </c>
      <c r="B32" s="7" t="s">
        <v>42</v>
      </c>
      <c r="H32">
        <f t="shared" si="0"/>
        <v>0</v>
      </c>
    </row>
    <row r="33" spans="1:9" ht="21" thickBot="1" x14ac:dyDescent="0.3">
      <c r="A33" s="4" t="s">
        <v>17</v>
      </c>
      <c r="B33" s="7"/>
      <c r="H33">
        <f t="shared" si="0"/>
        <v>0</v>
      </c>
    </row>
    <row r="34" spans="1:9" ht="21" thickBot="1" x14ac:dyDescent="0.3">
      <c r="A34" s="5"/>
      <c r="B34" s="4" t="s">
        <v>37</v>
      </c>
    </row>
    <row r="35" spans="1:9" ht="21" thickBot="1" x14ac:dyDescent="0.3">
      <c r="A35" s="4" t="s">
        <v>51</v>
      </c>
      <c r="B35" s="7" t="s">
        <v>38</v>
      </c>
      <c r="H35">
        <f t="shared" si="0"/>
        <v>0</v>
      </c>
      <c r="I35" s="6" t="s">
        <v>55</v>
      </c>
    </row>
    <row r="36" spans="1:9" ht="32.25" thickBot="1" x14ac:dyDescent="0.3">
      <c r="A36" s="5" t="s">
        <v>51</v>
      </c>
      <c r="B36" s="7" t="s">
        <v>39</v>
      </c>
      <c r="H36">
        <f t="shared" si="0"/>
        <v>0</v>
      </c>
    </row>
    <row r="37" spans="1:9" ht="21" thickBot="1" x14ac:dyDescent="0.3">
      <c r="A37" s="4" t="s">
        <v>17</v>
      </c>
      <c r="B37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7"/>
  <sheetViews>
    <sheetView topLeftCell="A7" zoomScale="75" zoomScaleNormal="75" zoomScalePageLayoutView="75" workbookViewId="0">
      <selection activeCell="H38" sqref="H38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  <col min="9" max="9" width="26.625" customWidth="1"/>
    <col min="10" max="10" width="43.625" customWidth="1"/>
  </cols>
  <sheetData>
    <row r="1" spans="1:10" ht="41.25" thickBot="1" x14ac:dyDescent="0.3">
      <c r="B1" s="4"/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56</v>
      </c>
      <c r="I1" s="9"/>
    </row>
    <row r="2" spans="1:10" ht="21" thickBot="1" x14ac:dyDescent="0.3">
      <c r="A2" s="4" t="s">
        <v>13</v>
      </c>
      <c r="B2" s="8" t="s">
        <v>27</v>
      </c>
      <c r="H2" s="10">
        <f>AVERAGE(Quest.Utente1!H2,Quest.Utente2!H2,Quest.Utente3!H2,Quest.Utente4!H2)</f>
        <v>4</v>
      </c>
      <c r="I2" s="10" t="s">
        <v>59</v>
      </c>
      <c r="J2" s="4" t="s">
        <v>16</v>
      </c>
    </row>
    <row r="3" spans="1:10" ht="21" thickBot="1" x14ac:dyDescent="0.3">
      <c r="A3" s="5" t="s">
        <v>14</v>
      </c>
      <c r="B3" s="8" t="s">
        <v>28</v>
      </c>
      <c r="H3" s="10">
        <f>AVERAGE(Quest.Utente1!H3,Quest.Utente2!H3,Quest.Utente3!H3,Quest.Utente4!H3)</f>
        <v>2.75</v>
      </c>
      <c r="I3" s="10" t="s">
        <v>59</v>
      </c>
    </row>
    <row r="4" spans="1:10" ht="32.25" thickBot="1" x14ac:dyDescent="0.3">
      <c r="A4" s="4" t="s">
        <v>15</v>
      </c>
      <c r="B4" s="7" t="s">
        <v>29</v>
      </c>
      <c r="H4" s="10" t="e">
        <f>AVERAGE(Quest.Utente1!#REF!,Quest.Utente2!H4,Quest.Utente3!H4,Quest.Utente4!H4)</f>
        <v>#REF!</v>
      </c>
      <c r="I4" s="10" t="s">
        <v>59</v>
      </c>
    </row>
    <row r="5" spans="1:10" ht="21" thickBot="1" x14ac:dyDescent="0.3">
      <c r="A5" s="5" t="s">
        <v>17</v>
      </c>
      <c r="B5" s="7"/>
      <c r="H5" s="10" t="e">
        <f>AVERAGE(Quest.Utente1!#REF!,Quest.Utente2!H5,Quest.Utente3!H5,Quest.Utente4!H5)</f>
        <v>#REF!</v>
      </c>
      <c r="I5" s="10" t="s">
        <v>59</v>
      </c>
    </row>
    <row r="6" spans="1:10" ht="21" thickBot="1" x14ac:dyDescent="0.3">
      <c r="A6" s="4"/>
      <c r="B6" s="7"/>
      <c r="H6" s="10" t="e">
        <f>AVERAGE(Quest.Utente1!#REF!,Quest.Utente2!H6,Quest.Utente3!H6,Quest.Utente4!H6)</f>
        <v>#REF!</v>
      </c>
      <c r="I6" s="10" t="s">
        <v>59</v>
      </c>
    </row>
    <row r="7" spans="1:10" ht="21" thickBot="1" x14ac:dyDescent="0.3">
      <c r="A7" s="5"/>
      <c r="H7" s="15" t="e">
        <f>AVERAGE(H2:H6)</f>
        <v>#REF!</v>
      </c>
      <c r="I7" s="10" t="s">
        <v>70</v>
      </c>
      <c r="J7" s="4" t="s">
        <v>16</v>
      </c>
    </row>
    <row r="8" spans="1:10" ht="21" thickBot="1" x14ac:dyDescent="0.3">
      <c r="A8" s="4" t="s">
        <v>24</v>
      </c>
      <c r="B8" s="7" t="s">
        <v>31</v>
      </c>
      <c r="H8" s="10" t="e">
        <f>AVERAGE(Quest.Utente1!#REF!,Quest.Utente2!H8,Quest.Utente3!H8,Quest.Utente4!H8)</f>
        <v>#REF!</v>
      </c>
    </row>
    <row r="9" spans="1:10" ht="21" thickBot="1" x14ac:dyDescent="0.3">
      <c r="A9" s="5" t="s">
        <v>25</v>
      </c>
      <c r="B9" s="7" t="s">
        <v>32</v>
      </c>
      <c r="H9" s="10" t="e">
        <f>AVERAGE(Quest.Utente1!#REF!,Quest.Utente2!H9,Quest.Utente3!H9,Quest.Utente4!H9)</f>
        <v>#REF!</v>
      </c>
    </row>
    <row r="10" spans="1:10" ht="21" thickBot="1" x14ac:dyDescent="0.3">
      <c r="A10" s="4" t="s">
        <v>26</v>
      </c>
      <c r="B10" s="7" t="s">
        <v>33</v>
      </c>
      <c r="H10" s="10" t="e">
        <f>AVERAGE(Quest.Utente1!#REF!,Quest.Utente2!H10,Quest.Utente3!H10,Quest.Utente4!H10)</f>
        <v>#REF!</v>
      </c>
    </row>
    <row r="11" spans="1:10" ht="21" thickBot="1" x14ac:dyDescent="0.3">
      <c r="A11" s="5" t="s">
        <v>17</v>
      </c>
      <c r="B11" s="7"/>
      <c r="H11" s="10">
        <f>AVERAGE(Quest.Utente1!H4,Quest.Utente2!H11,Quest.Utente3!H11,Quest.Utente4!H11)</f>
        <v>5</v>
      </c>
    </row>
    <row r="12" spans="1:10" ht="21" thickBot="1" x14ac:dyDescent="0.3">
      <c r="A12" s="5"/>
      <c r="H12" s="15" t="e">
        <f>AVERAGE(H8:H11)</f>
        <v>#REF!</v>
      </c>
      <c r="J12" s="4" t="s">
        <v>23</v>
      </c>
    </row>
    <row r="13" spans="1:10" ht="32.25" thickBot="1" x14ac:dyDescent="0.3">
      <c r="A13" s="4" t="s">
        <v>35</v>
      </c>
      <c r="B13" s="7" t="s">
        <v>41</v>
      </c>
      <c r="H13" s="10">
        <f>AVERAGE(Quest.Utente1!H6,Quest.Utente2!H13,Quest.Utente3!H13,Quest.Utente4!H13)</f>
        <v>2.5</v>
      </c>
    </row>
    <row r="14" spans="1:10" ht="21" thickBot="1" x14ac:dyDescent="0.3">
      <c r="A14" s="5" t="s">
        <v>36</v>
      </c>
      <c r="B14" s="7" t="s">
        <v>42</v>
      </c>
      <c r="H14" s="10" t="e">
        <f>AVERAGE(Quest.Utente1!#REF!,Quest.Utente2!H14,Quest.Utente3!H14,Quest.Utente4!H14)</f>
        <v>#REF!</v>
      </c>
    </row>
    <row r="15" spans="1:10" ht="21" thickBot="1" x14ac:dyDescent="0.3">
      <c r="A15" s="4" t="s">
        <v>17</v>
      </c>
      <c r="B15" s="7"/>
      <c r="H15" s="10">
        <f>AVERAGE(Quest.Utente1!H7,Quest.Utente2!H15,Quest.Utente3!H15,Quest.Utente4!H15)</f>
        <v>3</v>
      </c>
    </row>
    <row r="16" spans="1:10" ht="21" thickBot="1" x14ac:dyDescent="0.3">
      <c r="A16" s="5"/>
      <c r="H16" s="15" t="e">
        <f>AVERAGE(H13:H15)</f>
        <v>#REF!</v>
      </c>
      <c r="J16" s="4" t="s">
        <v>34</v>
      </c>
    </row>
    <row r="17" spans="1:10" ht="21" thickBot="1" x14ac:dyDescent="0.3">
      <c r="A17" s="4" t="s">
        <v>40</v>
      </c>
      <c r="B17" s="7" t="s">
        <v>38</v>
      </c>
      <c r="H17" s="10">
        <f>AVERAGE(Quest.Utente1!H9,Quest.Utente2!H17,Quest.Utente3!H17,Quest.Utente4!H17)</f>
        <v>3.25</v>
      </c>
      <c r="I17" s="6"/>
    </row>
    <row r="18" spans="1:10" ht="32.25" thickBot="1" x14ac:dyDescent="0.3">
      <c r="A18" s="5" t="s">
        <v>40</v>
      </c>
      <c r="B18" s="7" t="s">
        <v>39</v>
      </c>
      <c r="H18" s="10">
        <f>AVERAGE(Quest.Utente1!H10,Quest.Utente2!H18,Quest.Utente3!H18,Quest.Utente4!H18)</f>
        <v>1.75</v>
      </c>
    </row>
    <row r="19" spans="1:10" ht="21" thickBot="1" x14ac:dyDescent="0.3">
      <c r="A19" s="4" t="s">
        <v>17</v>
      </c>
      <c r="B19" s="7"/>
      <c r="H19" s="10">
        <f>AVERAGE(Quest.Utente1!H11,Quest.Utente2!H19,Quest.Utente3!H19,Quest.Utente4!H19)</f>
        <v>1.6666666666666667</v>
      </c>
    </row>
    <row r="20" spans="1:10" ht="21" thickBot="1" x14ac:dyDescent="0.3">
      <c r="A20" s="4" t="s">
        <v>10</v>
      </c>
      <c r="B20" s="8" t="s">
        <v>27</v>
      </c>
      <c r="H20" s="10" t="e">
        <f>AVERAGE(Quest.Utente1!#REF!,Quest.Utente2!H20,Quest.Utente3!H20,Quest.Utente4!H20)</f>
        <v>#REF!</v>
      </c>
    </row>
    <row r="21" spans="1:10" ht="21" thickBot="1" x14ac:dyDescent="0.3">
      <c r="A21" s="5" t="s">
        <v>11</v>
      </c>
      <c r="B21" s="8" t="s">
        <v>28</v>
      </c>
      <c r="H21" s="10" t="e">
        <f>AVERAGE(Quest.Utente1!#REF!,Quest.Utente2!H21,Quest.Utente3!H21,Quest.Utente4!H21)</f>
        <v>#REF!</v>
      </c>
    </row>
    <row r="22" spans="1:10" ht="32.25" thickBot="1" x14ac:dyDescent="0.3">
      <c r="A22" s="4" t="s">
        <v>12</v>
      </c>
      <c r="B22" s="7" t="s">
        <v>29</v>
      </c>
      <c r="H22" s="10" t="e">
        <f>AVERAGE(Quest.Utente1!#REF!,Quest.Utente2!H22,Quest.Utente3!H22,Quest.Utente4!H22)</f>
        <v>#REF!</v>
      </c>
    </row>
    <row r="23" spans="1:10" ht="21" thickBot="1" x14ac:dyDescent="0.3">
      <c r="A23" s="5" t="s">
        <v>17</v>
      </c>
      <c r="B23" s="7"/>
      <c r="H23" s="10" t="e">
        <f>AVERAGE(Quest.Utente1!#REF!,Quest.Utente2!H23,Quest.Utente3!H23,Quest.Utente4!H23)</f>
        <v>#REF!</v>
      </c>
    </row>
    <row r="24" spans="1:10" ht="21" thickBot="1" x14ac:dyDescent="0.3">
      <c r="A24" s="4"/>
      <c r="B24" s="7"/>
      <c r="H24" s="10" t="e">
        <f>AVERAGE(Quest.Utente1!#REF!,Quest.Utente2!H24,Quest.Utente3!H24,Quest.Utente4!H24)</f>
        <v>#REF!</v>
      </c>
    </row>
    <row r="25" spans="1:10" ht="21" thickBot="1" x14ac:dyDescent="0.3">
      <c r="A25" s="5"/>
      <c r="H25" s="11" t="e">
        <f>AVERAGE(H17:H24)</f>
        <v>#REF!</v>
      </c>
      <c r="J25" s="4" t="s">
        <v>37</v>
      </c>
    </row>
    <row r="26" spans="1:10" ht="21" thickBot="1" x14ac:dyDescent="0.3">
      <c r="A26" s="4" t="s">
        <v>46</v>
      </c>
      <c r="B26" s="7" t="s">
        <v>31</v>
      </c>
      <c r="H26" s="10">
        <f>AVERAGE(Quest.Utente1!H13,Quest.Utente2!H26,Quest.Utente3!H26,Quest.Utente4!H26)</f>
        <v>0.25</v>
      </c>
    </row>
    <row r="27" spans="1:10" ht="21" thickBot="1" x14ac:dyDescent="0.3">
      <c r="A27" s="5" t="s">
        <v>47</v>
      </c>
      <c r="B27" s="7" t="s">
        <v>32</v>
      </c>
      <c r="H27" s="10" t="e">
        <f>AVERAGE(Quest.Utente1!#REF!,Quest.Utente2!H27,Quest.Utente3!H27,Quest.Utente4!H27)</f>
        <v>#REF!</v>
      </c>
    </row>
    <row r="28" spans="1:10" ht="21" thickBot="1" x14ac:dyDescent="0.3">
      <c r="A28" s="4" t="s">
        <v>48</v>
      </c>
      <c r="B28" s="7" t="s">
        <v>33</v>
      </c>
      <c r="H28" s="10" t="e">
        <f>AVERAGE(Quest.Utente1!#REF!,Quest.Utente2!H28,Quest.Utente3!H28,Quest.Utente4!H28)</f>
        <v>#REF!</v>
      </c>
    </row>
    <row r="29" spans="1:10" ht="21" thickBot="1" x14ac:dyDescent="0.3">
      <c r="A29" s="5" t="s">
        <v>17</v>
      </c>
      <c r="B29" s="7"/>
      <c r="H29" s="10">
        <f>AVERAGE(Quest.Utente1!H14,Quest.Utente2!H29,Quest.Utente3!H29,Quest.Utente4!H29)</f>
        <v>0</v>
      </c>
    </row>
    <row r="30" spans="1:10" ht="21" thickBot="1" x14ac:dyDescent="0.3">
      <c r="A30" s="5"/>
      <c r="H30" s="11" t="e">
        <f>AVERAGE(H26:H29)</f>
        <v>#REF!</v>
      </c>
      <c r="J30" s="4" t="s">
        <v>23</v>
      </c>
    </row>
    <row r="31" spans="1:10" ht="32.25" thickBot="1" x14ac:dyDescent="0.3">
      <c r="A31" s="4" t="s">
        <v>49</v>
      </c>
      <c r="B31" s="7" t="s">
        <v>41</v>
      </c>
      <c r="H31" s="10" t="e">
        <f>AVERAGE(Quest.Utente1!#REF!,Quest.Utente2!H31,Quest.Utente3!H31,Quest.Utente4!H31)</f>
        <v>#REF!</v>
      </c>
    </row>
    <row r="32" spans="1:10" ht="21" thickBot="1" x14ac:dyDescent="0.3">
      <c r="A32" s="5" t="s">
        <v>50</v>
      </c>
      <c r="B32" s="7" t="s">
        <v>42</v>
      </c>
      <c r="H32" s="10" t="e">
        <f>AVERAGE(Quest.Utente1!#REF!,Quest.Utente2!H32,Quest.Utente3!H32,Quest.Utente4!H32)</f>
        <v>#REF!</v>
      </c>
    </row>
    <row r="33" spans="1:10" ht="21" thickBot="1" x14ac:dyDescent="0.3">
      <c r="A33" s="4" t="s">
        <v>17</v>
      </c>
      <c r="B33" s="7"/>
      <c r="H33" s="10" t="e">
        <f>AVERAGE(Quest.Utente1!#REF!,Quest.Utente2!H33,Quest.Utente3!H33,Quest.Utente4!H33)</f>
        <v>#REF!</v>
      </c>
    </row>
    <row r="34" spans="1:10" ht="21" thickBot="1" x14ac:dyDescent="0.3">
      <c r="A34" s="5"/>
      <c r="H34" s="11" t="e">
        <f>AVERAGE(H31:H33)</f>
        <v>#REF!</v>
      </c>
      <c r="J34" s="4" t="s">
        <v>34</v>
      </c>
    </row>
    <row r="35" spans="1:10" ht="21" thickBot="1" x14ac:dyDescent="0.3">
      <c r="A35" s="4" t="s">
        <v>51</v>
      </c>
      <c r="B35" s="7" t="s">
        <v>38</v>
      </c>
      <c r="H35" s="10">
        <f>AVERAGE(Quest.Utente1!H16,Quest.Utente2!H35,Quest.Utente3!H35,Quest.Utente4!H35)</f>
        <v>1</v>
      </c>
      <c r="I35" s="6"/>
    </row>
    <row r="36" spans="1:10" ht="32.25" thickBot="1" x14ac:dyDescent="0.3">
      <c r="A36" s="5" t="s">
        <v>51</v>
      </c>
      <c r="B36" s="7" t="s">
        <v>39</v>
      </c>
      <c r="H36" s="10">
        <f>AVERAGE(Quest.Utente1!H17,Quest.Utente2!H36,Quest.Utente3!H36,Quest.Utente4!H36)</f>
        <v>0.75</v>
      </c>
    </row>
    <row r="37" spans="1:10" ht="21" thickBot="1" x14ac:dyDescent="0.3">
      <c r="A37" s="4" t="s">
        <v>17</v>
      </c>
      <c r="B37" s="7"/>
      <c r="H37" s="11">
        <f>AVERAGE(H35:H36)</f>
        <v>0.875</v>
      </c>
      <c r="J37" s="4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>
      <selection activeCell="H9" sqref="H9"/>
    </sheetView>
  </sheetViews>
  <sheetFormatPr defaultColWidth="11" defaultRowHeight="15.75" x14ac:dyDescent="0.25"/>
  <sheetData>
    <row r="1" spans="1:5" ht="21" thickBot="1" x14ac:dyDescent="0.3">
      <c r="A1" s="12" t="s">
        <v>60</v>
      </c>
      <c r="B1" s="12" t="s">
        <v>61</v>
      </c>
      <c r="C1" s="12" t="s">
        <v>62</v>
      </c>
      <c r="D1" s="12" t="s">
        <v>63</v>
      </c>
      <c r="E1" s="12" t="s">
        <v>64</v>
      </c>
    </row>
    <row r="2" spans="1:5" ht="21" thickBot="1" x14ac:dyDescent="0.3">
      <c r="A2" s="13" t="s">
        <v>65</v>
      </c>
      <c r="B2" s="17" t="e">
        <f>MEDIE!H7</f>
        <v>#REF!</v>
      </c>
      <c r="C2" s="17" t="e">
        <f>MEDIE!H12</f>
        <v>#REF!</v>
      </c>
      <c r="D2" s="16" t="e">
        <f>MEDIE!H16</f>
        <v>#REF!</v>
      </c>
      <c r="E2" s="16" t="e">
        <f>MEDIE!H25</f>
        <v>#REF!</v>
      </c>
    </row>
    <row r="3" spans="1:5" ht="21" thickBot="1" x14ac:dyDescent="0.3">
      <c r="A3" s="14" t="s">
        <v>66</v>
      </c>
      <c r="B3" s="14"/>
      <c r="C3" s="14"/>
      <c r="D3" s="14"/>
      <c r="E3" s="14"/>
    </row>
    <row r="4" spans="1:5" ht="21" thickBot="1" x14ac:dyDescent="0.3">
      <c r="A4" s="13" t="s">
        <v>67</v>
      </c>
      <c r="B4" s="17"/>
      <c r="C4" s="17"/>
      <c r="D4" s="17"/>
      <c r="E4" s="17"/>
    </row>
    <row r="5" spans="1:5" ht="21" thickBot="1" x14ac:dyDescent="0.3">
      <c r="A5" s="14" t="s">
        <v>68</v>
      </c>
      <c r="B5" s="14"/>
      <c r="C5" s="14"/>
      <c r="D5" s="14"/>
      <c r="E5" s="14"/>
    </row>
    <row r="6" spans="1:5" ht="21" thickBot="1" x14ac:dyDescent="0.3">
      <c r="A6" s="13" t="s">
        <v>69</v>
      </c>
      <c r="B6" s="17"/>
      <c r="C6" s="17"/>
      <c r="D6" s="17"/>
      <c r="E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BEHAVIOURABILITY</vt:lpstr>
      <vt:lpstr>Quest.Utente1</vt:lpstr>
      <vt:lpstr>Quest.Utente2</vt:lpstr>
      <vt:lpstr>Quest.Utente3</vt:lpstr>
      <vt:lpstr>Quest.Utente4</vt:lpstr>
      <vt:lpstr>MEDIE</vt:lpstr>
      <vt:lpstr>TabRisultati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</cp:lastModifiedBy>
  <dcterms:created xsi:type="dcterms:W3CDTF">2017-10-12T15:51:15Z</dcterms:created>
  <dcterms:modified xsi:type="dcterms:W3CDTF">2018-10-30T16:38:31Z</dcterms:modified>
</cp:coreProperties>
</file>