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\Documents\Career\Omyc Data Analysis\TFM\TFM_LodeSTAR\Test\"/>
    </mc:Choice>
  </mc:AlternateContent>
  <xr:revisionPtr revIDLastSave="0" documentId="13_ncr:1_{ED719045-C96D-42EE-B0D0-15F029B2AA60}" xr6:coauthVersionLast="47" xr6:coauthVersionMax="47" xr10:uidLastSave="{00000000-0000-0000-0000-000000000000}"/>
  <bookViews>
    <workbookView xWindow="5220" yWindow="1464" windowWidth="17280" windowHeight="9420" xr2:uid="{8987A031-3C99-42FB-A648-114F27171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H5" i="1" s="1"/>
  <c r="L2" i="1"/>
  <c r="H3" i="1" s="1"/>
  <c r="K3" i="1"/>
  <c r="F5" i="1" s="1"/>
  <c r="K2" i="1"/>
  <c r="F4" i="1" s="1"/>
  <c r="J3" i="1"/>
  <c r="D5" i="1" s="1"/>
  <c r="J2" i="1"/>
  <c r="D4" i="1" s="1"/>
  <c r="H6" i="1" l="1"/>
  <c r="H2" i="1"/>
  <c r="H7" i="1"/>
  <c r="H4" i="1"/>
  <c r="F7" i="1"/>
  <c r="F6" i="1"/>
  <c r="F2" i="1"/>
  <c r="F3" i="1"/>
  <c r="D7" i="1"/>
  <c r="D6" i="1"/>
  <c r="D2" i="1"/>
  <c r="D3" i="1"/>
</calcChain>
</file>

<file path=xl/sharedStrings.xml><?xml version="1.0" encoding="utf-8"?>
<sst xmlns="http://schemas.openxmlformats.org/spreadsheetml/2006/main" count="20" uniqueCount="15">
  <si>
    <t>Class</t>
  </si>
  <si>
    <t>Jaccard Index</t>
  </si>
  <si>
    <t>Jaccard adj</t>
  </si>
  <si>
    <t>Jaccard</t>
  </si>
  <si>
    <t xml:space="preserve">Mean </t>
  </si>
  <si>
    <t>True positives</t>
  </si>
  <si>
    <t>True positives adj</t>
  </si>
  <si>
    <t>False positives</t>
  </si>
  <si>
    <t>False positives adj</t>
  </si>
  <si>
    <t>Run1</t>
  </si>
  <si>
    <t>Run2</t>
  </si>
  <si>
    <t>Run3</t>
  </si>
  <si>
    <t>Class 1</t>
  </si>
  <si>
    <t>Class 2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</si>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</sst>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FC71-2E53-4E3B-81E6-EAAC645CEBAE}">
  <dimension ref="A1:L18"/>
  <sheetViews>
    <sheetView tabSelected="1" workbookViewId="0"/>
  </sheetViews>
  <sheetFormatPr defaultRowHeight="14.4" x14ac:dyDescent="0.3"/>
  <cols>
    <col min="1" max="1" width="14.88671875" customWidth="1"/>
    <col min="3" max="3" width="11.6640625" customWidth="1"/>
    <col min="4" max="4" width="11.21875" customWidth="1"/>
    <col min="5" max="5" width="12" customWidth="1"/>
    <col min="6" max="6" width="15.44140625" customWidth="1"/>
    <col min="7" max="7" width="12.88671875" customWidth="1"/>
    <col min="8" max="8" width="15.109375" customWidth="1"/>
    <col min="11" max="11" width="11.77734375" customWidth="1"/>
    <col min="12" max="12" width="12.88671875" customWidth="1"/>
  </cols>
  <sheetData>
    <row r="1" spans="1:12" x14ac:dyDescent="0.3">
      <c r="A1" t="s">
        <v>14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3</v>
      </c>
      <c r="K1" t="s">
        <v>5</v>
      </c>
      <c r="L1" t="s">
        <v>7</v>
      </c>
    </row>
    <row r="2" spans="1:12" x14ac:dyDescent="0.3">
      <c r="A2" t="s">
        <v>9</v>
      </c>
      <c r="B2">
        <v>1</v>
      </c>
      <c r="C2">
        <v>0.86140000000000005</v>
      </c>
      <c r="D2" s="2">
        <f>C2-$J$2</f>
        <v>-2.4333333333332874E-3</v>
      </c>
      <c r="E2">
        <v>79</v>
      </c>
      <c r="F2">
        <f>E2-$K$2</f>
        <v>-1.3333333333333286</v>
      </c>
      <c r="G2">
        <v>0.36</v>
      </c>
      <c r="H2">
        <f>G2-$L$2</f>
        <v>0.13999999999999999</v>
      </c>
      <c r="I2" t="s">
        <v>12</v>
      </c>
      <c r="J2" s="1">
        <f>AVERAGE(C2:C4)</f>
        <v>0.86383333333333334</v>
      </c>
      <c r="K2">
        <f>AVERAGE(E2:E4)</f>
        <v>80.333333333333329</v>
      </c>
      <c r="L2">
        <f>AVERAGE(G2:G4)</f>
        <v>0.22</v>
      </c>
    </row>
    <row r="3" spans="1:12" x14ac:dyDescent="0.3">
      <c r="A3" t="s">
        <v>10</v>
      </c>
      <c r="B3">
        <v>1</v>
      </c>
      <c r="C3">
        <v>0.86550000000000005</v>
      </c>
      <c r="D3" s="2">
        <f t="shared" ref="D3:D4" si="0">C3-$J$2</f>
        <v>1.6666666666667052E-3</v>
      </c>
      <c r="E3">
        <v>78</v>
      </c>
      <c r="F3">
        <f t="shared" ref="F3:F4" si="1">E3-$K$2</f>
        <v>-2.3333333333333286</v>
      </c>
      <c r="G3">
        <v>0.17</v>
      </c>
      <c r="H3">
        <f t="shared" ref="H3:H4" si="2">G3-$L$2</f>
        <v>-4.9999999999999989E-2</v>
      </c>
      <c r="I3" t="s">
        <v>13</v>
      </c>
      <c r="J3">
        <f>AVERAGE(C5:C7)</f>
        <v>0.81986666666666663</v>
      </c>
      <c r="K3">
        <f>AVERAGE(E5:E7)</f>
        <v>96</v>
      </c>
      <c r="L3">
        <f>AVERAGE(G5:G7)</f>
        <v>0.02</v>
      </c>
    </row>
    <row r="4" spans="1:12" x14ac:dyDescent="0.3">
      <c r="A4" t="s">
        <v>11</v>
      </c>
      <c r="B4">
        <v>1</v>
      </c>
      <c r="C4">
        <v>0.86460000000000004</v>
      </c>
      <c r="D4" s="2">
        <f t="shared" si="0"/>
        <v>7.6666666666669325E-4</v>
      </c>
      <c r="E4">
        <v>84</v>
      </c>
      <c r="F4">
        <f t="shared" si="1"/>
        <v>3.6666666666666714</v>
      </c>
      <c r="G4">
        <v>0.13</v>
      </c>
      <c r="H4">
        <f t="shared" si="2"/>
        <v>-0.09</v>
      </c>
    </row>
    <row r="5" spans="1:12" x14ac:dyDescent="0.3">
      <c r="A5" t="s">
        <v>9</v>
      </c>
      <c r="B5">
        <v>2</v>
      </c>
      <c r="C5">
        <v>0.8135</v>
      </c>
      <c r="D5" s="2">
        <f>C5-$J$3</f>
        <v>-6.3666666666666316E-3</v>
      </c>
      <c r="E5">
        <v>94</v>
      </c>
      <c r="F5">
        <f>E5-$K$3</f>
        <v>-2</v>
      </c>
      <c r="G5">
        <v>0.02</v>
      </c>
      <c r="H5">
        <f>G5-$L$3</f>
        <v>0</v>
      </c>
    </row>
    <row r="6" spans="1:12" x14ac:dyDescent="0.3">
      <c r="A6" t="s">
        <v>10</v>
      </c>
      <c r="B6">
        <v>2</v>
      </c>
      <c r="C6">
        <v>0.82679999999999998</v>
      </c>
      <c r="D6" s="2">
        <f t="shared" ref="D6:D7" si="3">C6-$J$3</f>
        <v>6.9333333333333469E-3</v>
      </c>
      <c r="E6">
        <v>96</v>
      </c>
      <c r="F6">
        <f t="shared" ref="F6:F7" si="4">E6-$K$3</f>
        <v>0</v>
      </c>
      <c r="G6">
        <v>0.03</v>
      </c>
      <c r="H6">
        <f t="shared" ref="H6:H7" si="5">G6-$L$3</f>
        <v>9.9999999999999985E-3</v>
      </c>
    </row>
    <row r="7" spans="1:12" x14ac:dyDescent="0.3">
      <c r="A7" t="s">
        <v>11</v>
      </c>
      <c r="B7">
        <v>2</v>
      </c>
      <c r="C7">
        <v>0.81930000000000003</v>
      </c>
      <c r="D7" s="2">
        <f t="shared" si="3"/>
        <v>-5.6666666666660426E-4</v>
      </c>
      <c r="E7">
        <v>98</v>
      </c>
      <c r="F7">
        <f t="shared" si="4"/>
        <v>2</v>
      </c>
      <c r="G7">
        <v>0.01</v>
      </c>
      <c r="H7">
        <f t="shared" si="5"/>
        <v>-0.01</v>
      </c>
    </row>
    <row r="8" spans="1:12" x14ac:dyDescent="0.3">
      <c r="D8" s="2"/>
    </row>
    <row r="9" spans="1:12" x14ac:dyDescent="0.3">
      <c r="D9" s="2"/>
    </row>
    <row r="10" spans="1:12" x14ac:dyDescent="0.3">
      <c r="D10" s="2"/>
    </row>
    <row r="11" spans="1:12" x14ac:dyDescent="0.3">
      <c r="D11" s="2"/>
    </row>
    <row r="12" spans="1:12" x14ac:dyDescent="0.3">
      <c r="D12" s="2"/>
    </row>
    <row r="13" spans="1:12" x14ac:dyDescent="0.3">
      <c r="D13" s="2"/>
    </row>
    <row r="14" spans="1:12" x14ac:dyDescent="0.3">
      <c r="D14" s="2"/>
    </row>
    <row r="15" spans="1:12" x14ac:dyDescent="0.3">
      <c r="D15" s="2"/>
    </row>
    <row r="16" spans="1:12" x14ac:dyDescent="0.3">
      <c r="D16" s="2"/>
    </row>
    <row r="18" spans="4:4" x14ac:dyDescent="0.3">
      <c r="D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Cid Padilla</dc:creator>
  <cp:lastModifiedBy>Alonso Cid Padilla</cp:lastModifiedBy>
  <dcterms:created xsi:type="dcterms:W3CDTF">2024-06-26T07:13:06Z</dcterms:created>
  <dcterms:modified xsi:type="dcterms:W3CDTF">2024-06-27T09:35:06Z</dcterms:modified>
</cp:coreProperties>
</file>