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showHorizontalScroll="0" showVerticalScroll="0" showSheetTabs="0" xWindow="0" yWindow="60" windowWidth="21600" windowHeight="9075" tabRatio="711"/>
  </bookViews>
  <sheets>
    <sheet name="POR ESPECIALISTA 2014" sheetId="6" r:id="rId1"/>
    <sheet name="Asignacion Especilista" sheetId="5" r:id="rId2"/>
    <sheet name="Hoja2" sheetId="7" r:id="rId3"/>
  </sheets>
  <definedNames>
    <definedName name="_xlnm._FilterDatabase" localSheetId="0" hidden="1">'POR ESPECIALISTA 2014'!$A$7:$J$59</definedName>
    <definedName name="_xlnm.Print_Area" localSheetId="1">'Asignacion Especilista'!$A$1:$H$31</definedName>
    <definedName name="_xlnm.Print_Area" localSheetId="0">'POR ESPECIALISTA 2014'!$A$1:$J$27</definedName>
  </definedNames>
  <calcPr calcId="144525"/>
</workbook>
</file>

<file path=xl/calcChain.xml><?xml version="1.0" encoding="utf-8"?>
<calcChain xmlns="http://schemas.openxmlformats.org/spreadsheetml/2006/main">
  <c r="H6" i="5" l="1"/>
  <c r="J6" i="6" l="1"/>
  <c r="G30" i="6" l="1"/>
  <c r="G31" i="6"/>
  <c r="G9" i="6"/>
  <c r="G11" i="6"/>
  <c r="G44" i="6"/>
  <c r="G10" i="6"/>
  <c r="G22" i="6"/>
  <c r="G21" i="6"/>
  <c r="G20" i="6"/>
  <c r="G19" i="6"/>
  <c r="G25" i="6"/>
  <c r="G29" i="6"/>
  <c r="G36" i="6"/>
  <c r="G40" i="6"/>
  <c r="G46" i="6"/>
  <c r="G50" i="6"/>
  <c r="G14" i="6"/>
  <c r="G18" i="6"/>
  <c r="G26" i="6"/>
  <c r="G32" i="6"/>
  <c r="G37" i="6"/>
  <c r="G41" i="6"/>
  <c r="G43" i="6"/>
  <c r="G47" i="6"/>
  <c r="G51" i="6"/>
  <c r="G12" i="6"/>
  <c r="G15" i="6"/>
  <c r="G23" i="6"/>
  <c r="G27" i="6"/>
  <c r="G33" i="6"/>
  <c r="G34" i="6"/>
  <c r="G38" i="6"/>
  <c r="G42" i="6"/>
  <c r="G48" i="6"/>
  <c r="G52" i="6"/>
  <c r="G13" i="6"/>
  <c r="G16" i="6"/>
  <c r="G24" i="6"/>
  <c r="G28" i="6"/>
  <c r="G35" i="6"/>
  <c r="G39" i="6"/>
  <c r="G45" i="6"/>
  <c r="G49" i="6"/>
  <c r="G53" i="6"/>
  <c r="G73" i="6"/>
  <c r="G75" i="6"/>
  <c r="G74" i="6"/>
  <c r="G72" i="6"/>
  <c r="G70" i="6"/>
  <c r="G68" i="6"/>
  <c r="G59" i="6"/>
  <c r="G61" i="6"/>
  <c r="G65" i="6"/>
  <c r="G66" i="6"/>
  <c r="G63" i="6"/>
  <c r="G67" i="6"/>
  <c r="G57" i="6"/>
  <c r="G56" i="6"/>
  <c r="G58" i="6"/>
  <c r="G54" i="6"/>
  <c r="G55" i="6"/>
</calcChain>
</file>

<file path=xl/sharedStrings.xml><?xml version="1.0" encoding="utf-8"?>
<sst xmlns="http://schemas.openxmlformats.org/spreadsheetml/2006/main" count="187" uniqueCount="137">
  <si>
    <t>FECHAS</t>
  </si>
  <si>
    <t>INICIO</t>
  </si>
  <si>
    <t>FIN</t>
  </si>
  <si>
    <t>SEMAFORO</t>
  </si>
  <si>
    <t>VENCIDA</t>
  </si>
  <si>
    <t>POR VENCER</t>
  </si>
  <si>
    <t>ACTIVA</t>
  </si>
  <si>
    <t>AVANCE</t>
  </si>
  <si>
    <t>LEYENDA SEMAFORO</t>
  </si>
  <si>
    <t>ESPECIALISTA</t>
  </si>
  <si>
    <t>PROYECTO</t>
  </si>
  <si>
    <t xml:space="preserve">OBSERVACIÓN </t>
  </si>
  <si>
    <t>VIGENCIA</t>
  </si>
  <si>
    <t>Nº REVISIÓN</t>
  </si>
  <si>
    <t>FECHA:</t>
  </si>
  <si>
    <r>
      <t>CÓDIGO:</t>
    </r>
    <r>
      <rPr>
        <sz val="10"/>
        <rFont val="Arial"/>
        <family val="2"/>
      </rPr>
      <t xml:space="preserve"> FO-UCT-09</t>
    </r>
  </si>
  <si>
    <r>
      <t>PAGINA:</t>
    </r>
    <r>
      <rPr>
        <sz val="10"/>
        <rFont val="Arial"/>
        <family val="2"/>
      </rPr>
      <t xml:space="preserve"> 1/ 1</t>
    </r>
  </si>
  <si>
    <t>AREA RESPONSABLE</t>
  </si>
  <si>
    <t>SEGUIMIENTO A LOS PROYECTOS 
TECNOLÓGICOS POR ESPECIALISTA</t>
  </si>
  <si>
    <t>No. PROYECTO</t>
  </si>
  <si>
    <t>SIGFREDO ALVARADO</t>
  </si>
  <si>
    <t>TINAHI GARCIA</t>
  </si>
  <si>
    <t>JAVIER URBANO</t>
  </si>
  <si>
    <t>JAIRO GONZALEZ</t>
  </si>
  <si>
    <t>NOHEMI DIAZ</t>
  </si>
  <si>
    <t xml:space="preserve"> ,.  </t>
  </si>
  <si>
    <t>YENISE CHACARE</t>
  </si>
  <si>
    <t>DAYANARA VIVAS</t>
  </si>
  <si>
    <t>JORGE RODRIGUEZ</t>
  </si>
  <si>
    <t>Meta 7- TES</t>
  </si>
  <si>
    <t>PROGRAMACIÓN DE PAGO</t>
  </si>
  <si>
    <t>JOSE COUCOUVINOS</t>
  </si>
  <si>
    <t>BIWEB ESTADISTICAS</t>
  </si>
  <si>
    <t>INC 7-EST</t>
  </si>
  <si>
    <t>Meta 2-EF</t>
  </si>
  <si>
    <t>INC 12-UPCLC/FT</t>
  </si>
  <si>
    <t xml:space="preserve">Solicitud y Aprobación de Vacaciones via Extranet de empleados. </t>
  </si>
  <si>
    <t>INC 14-ADP</t>
  </si>
  <si>
    <t>INC 15-PER</t>
  </si>
  <si>
    <t>INC 16-PER</t>
  </si>
  <si>
    <t>INC 17-PER</t>
  </si>
  <si>
    <t>Generador TXT Red de Proveedores</t>
  </si>
  <si>
    <t>Modificacion tabla de mantenimiento de Proveedores Medico</t>
  </si>
  <si>
    <t>Modificación tabla de inclusión de Proveedores</t>
  </si>
  <si>
    <t>YELITZA ARREAZA</t>
  </si>
  <si>
    <t>AQUILES MARTINEZ</t>
  </si>
  <si>
    <t xml:space="preserve">Status de Ordenes </t>
  </si>
  <si>
    <t>Impresión de Constitucion de Reservas</t>
  </si>
  <si>
    <t>INC 18-SAU</t>
  </si>
  <si>
    <t>INC 19-SAU</t>
  </si>
  <si>
    <t>ACTIVIDAD y/o PROYECTO</t>
  </si>
  <si>
    <t>OTRS Caroni</t>
  </si>
  <si>
    <t>OTRS Serfinca</t>
  </si>
  <si>
    <t>Mejoras en el proceso de pago de comisiones</t>
  </si>
  <si>
    <t>INC 21-TES</t>
  </si>
  <si>
    <t>INC PRE</t>
  </si>
  <si>
    <t xml:space="preserve"> JOSE VERA</t>
  </si>
  <si>
    <t>MARIA A. REYES</t>
  </si>
  <si>
    <t xml:space="preserve">Implementación de Elearning  en el área de Servicios Automóvil. </t>
  </si>
  <si>
    <t xml:space="preserve"> INVENTARIO AUTO</t>
  </si>
  <si>
    <t>INCENTIVO POR INCREMENTO DE LA CARTERA DE FIANZAS</t>
  </si>
  <si>
    <t>INC- EST</t>
  </si>
  <si>
    <t>META1- SAU</t>
  </si>
  <si>
    <t>OTRS</t>
  </si>
  <si>
    <t xml:space="preserve">Implementación de E learning a los intermediarios de Seguros Caroni. </t>
  </si>
  <si>
    <t>MARIA PRADO</t>
  </si>
  <si>
    <t xml:space="preserve">GRUPO DE USUARIOS </t>
  </si>
  <si>
    <t xml:space="preserve">SEGUIMIENTO A LOS PROYECTOS 
</t>
  </si>
  <si>
    <t xml:space="preserve">No. </t>
  </si>
  <si>
    <t>SIS</t>
  </si>
  <si>
    <t xml:space="preserve">Automatización de Pagos de Impuestos Parafiscales: Seguro Social, Faov, Inces, desde el sistema Adam. </t>
  </si>
  <si>
    <t>Meta 3- ADP</t>
  </si>
  <si>
    <t>Automatización de Anexos Contables</t>
  </si>
  <si>
    <t>INC 30- CON</t>
  </si>
  <si>
    <t>SICA- Camara de Aseguradores</t>
  </si>
  <si>
    <t>JULIAN JATEM</t>
  </si>
  <si>
    <t>Sistema de Inventario de los equipos con OCS</t>
  </si>
  <si>
    <t>Sistema de Backup con Bacula</t>
  </si>
  <si>
    <t>INC 1. DAU</t>
  </si>
  <si>
    <t>INC 2. SEI</t>
  </si>
  <si>
    <t>INC 3. SEI</t>
  </si>
  <si>
    <t>Reporte de Ingresos Diarios</t>
  </si>
  <si>
    <t>Implementación de Elearning como medio de capacitación en el área de suscripción Personas.</t>
  </si>
  <si>
    <t>JOSE VERA</t>
  </si>
  <si>
    <t>MARIA REYES</t>
  </si>
  <si>
    <t>INC 4. SER</t>
  </si>
  <si>
    <t>INC 5. SIS</t>
  </si>
  <si>
    <t>Sistema de Inventarios.</t>
  </si>
  <si>
    <t>INC 6. SAU</t>
  </si>
  <si>
    <t>Automatización de Forma 13-12 del Seguro social.</t>
  </si>
  <si>
    <t>INC 7. ADP</t>
  </si>
  <si>
    <t xml:space="preserve">Proceso de Preliquidación/liquidación </t>
  </si>
  <si>
    <t>INC 8. TES</t>
  </si>
  <si>
    <t>Congelado</t>
  </si>
  <si>
    <t>Automatizar el registro contable, de las transferencias Bancarias, Notas de credito y debito en el sistema.</t>
  </si>
  <si>
    <t>INC 9. SER</t>
  </si>
  <si>
    <t>PR</t>
  </si>
  <si>
    <t>ALONSO SALAS</t>
  </si>
  <si>
    <t>PASANTE</t>
  </si>
  <si>
    <t xml:space="preserve">JESUS DURAN </t>
  </si>
  <si>
    <t>INC 12. SIS</t>
  </si>
  <si>
    <t>INC 11. UPT</t>
  </si>
  <si>
    <t>Afiliación y Domiciliación por Del Sur</t>
  </si>
  <si>
    <t>INC 13. SER</t>
  </si>
  <si>
    <t>INC 14. CONS</t>
  </si>
  <si>
    <t>Automatizacion datos de ventas de vehiculos y Fianzas emitidas.</t>
  </si>
  <si>
    <t>Automatización del reporte para siniestros incurridos que afectan las coberturas de gastos medicos mayores y enfermedades de alto costo.</t>
  </si>
  <si>
    <t>INC 15- REA</t>
  </si>
  <si>
    <t>INC 16- TES</t>
  </si>
  <si>
    <t xml:space="preserve">Analisis de Indemnización </t>
  </si>
  <si>
    <t>INC 17- SAU</t>
  </si>
  <si>
    <t>Congelado.esperando equipo</t>
  </si>
  <si>
    <t>Adecuación y Estandarización de Reportes de Obligaciones del Sistema Acsel/x</t>
  </si>
  <si>
    <t>INC 18 - AUD</t>
  </si>
  <si>
    <t>SEI</t>
  </si>
  <si>
    <t>Gestion de Proyectos</t>
  </si>
  <si>
    <t>Gestión de Cambios</t>
  </si>
  <si>
    <t>Adelanto de Comisiones/ Bonos a los intermediarios, polizas fraccionadas.</t>
  </si>
  <si>
    <t>MARIA ANGELA PRADO</t>
  </si>
  <si>
    <t>Automatización de Reporte y TXT para Auditoría de Siniestros Pagados por parte de SUDEAASEG</t>
  </si>
  <si>
    <t>INC 19 - REA</t>
  </si>
  <si>
    <t>JESUS MARVAL</t>
  </si>
  <si>
    <t>INC 20 - SEI</t>
  </si>
  <si>
    <t>Migración Servidores Terminal</t>
  </si>
  <si>
    <t>Ajustado el plan por 22 dias. Congelado hasta el regreso de la especialista.</t>
  </si>
  <si>
    <t>EMILIO PARUCHO</t>
  </si>
  <si>
    <t>Implementación de System Center 2012 Configuration Manager R2 SCCM y Enpoint Protection SP2</t>
  </si>
  <si>
    <t>INC 21 - SEI</t>
  </si>
  <si>
    <t>INC 10</t>
  </si>
  <si>
    <t>Linux Solutions</t>
  </si>
  <si>
    <t>Surgieron nuevos cambios en reunion (miercoles 19 ago). Pendiente culminación de Nota de Entrega y cambios solicitados</t>
  </si>
  <si>
    <t>Repetidas correcciones por parte del usuario. El jueves 21 Ago especialista solicita revision de nuevo.</t>
  </si>
  <si>
    <t>Tras reunion con Contabilidad (Martes 18 Ago) se añaden nuevas modificaciones.</t>
  </si>
  <si>
    <t>A la espera del formulario de pase a producción por parte del proveedor. Repetidos recordatorios han sido enviado via correo.</t>
  </si>
  <si>
    <t>Pases elaborados. Especialista de Vacaciones.</t>
  </si>
  <si>
    <t>Programada Prueba funcional para el lunes 24 de Agosto</t>
  </si>
  <si>
    <t>Retomado. A la espera de Certificación.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</si>
</sst>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;@"/>
  </numFmts>
  <fonts count="17" x14ac:knownFonts="1">
    <font>
      <sz val="12"/>
      <name val="Times New Roman"/>
    </font>
    <font>
      <sz val="12"/>
      <name val="Times New Roman"/>
      <family val="1"/>
    </font>
    <font>
      <sz val="10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sz val="10"/>
      <color indexed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name val="Arial"/>
      <family val="2"/>
    </font>
    <font>
      <b/>
      <sz val="14"/>
      <name val="Arial"/>
      <family val="2"/>
    </font>
    <font>
      <sz val="11"/>
      <name val="Calibri"/>
      <family val="2"/>
      <scheme val="minor"/>
    </font>
    <font>
      <b/>
      <sz val="11"/>
      <color indexed="1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</font>
    <font>
      <b/>
      <sz val="9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04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164" fontId="2" fillId="0" borderId="0" xfId="0" applyNumberFormat="1" applyFont="1"/>
    <xf numFmtId="0" fontId="6" fillId="0" borderId="0" xfId="0" applyFont="1" applyBorder="1" applyAlignment="1">
      <alignment horizontal="center" vertical="center"/>
    </xf>
    <xf numFmtId="0" fontId="2" fillId="0" borderId="0" xfId="0" applyFont="1" applyBorder="1"/>
    <xf numFmtId="0" fontId="2" fillId="0" borderId="1" xfId="0" applyFont="1" applyBorder="1" applyAlignment="1">
      <alignment horizontal="center"/>
    </xf>
    <xf numFmtId="49" fontId="6" fillId="0" borderId="0" xfId="0" applyNumberFormat="1" applyFont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3" fillId="0" borderId="10" xfId="0" applyFont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14" fontId="2" fillId="0" borderId="10" xfId="0" applyNumberFormat="1" applyFont="1" applyBorder="1"/>
    <xf numFmtId="0" fontId="2" fillId="0" borderId="0" xfId="0" applyFont="1" applyProtection="1">
      <protection locked="0"/>
    </xf>
    <xf numFmtId="0" fontId="2" fillId="0" borderId="0" xfId="0" applyFont="1" applyAlignment="1" applyProtection="1">
      <alignment horizontal="center"/>
      <protection locked="0"/>
    </xf>
    <xf numFmtId="164" fontId="2" fillId="0" borderId="0" xfId="0" applyNumberFormat="1" applyFont="1" applyAlignment="1" applyProtection="1">
      <alignment horizontal="center"/>
      <protection locked="0"/>
    </xf>
    <xf numFmtId="0" fontId="5" fillId="0" borderId="0" xfId="0" applyFont="1" applyAlignment="1" applyProtection="1">
      <alignment horizontal="center"/>
      <protection locked="0"/>
    </xf>
    <xf numFmtId="0" fontId="3" fillId="0" borderId="0" xfId="0" applyFont="1" applyProtection="1">
      <protection locked="0"/>
    </xf>
    <xf numFmtId="0" fontId="2" fillId="4" borderId="0" xfId="0" applyFont="1" applyFill="1" applyAlignment="1" applyProtection="1">
      <alignment horizontal="center"/>
      <protection locked="0"/>
    </xf>
    <xf numFmtId="0" fontId="2" fillId="5" borderId="0" xfId="0" applyFont="1" applyFill="1" applyAlignment="1" applyProtection="1">
      <alignment horizontal="center"/>
      <protection locked="0"/>
    </xf>
    <xf numFmtId="0" fontId="2" fillId="6" borderId="0" xfId="0" applyFont="1" applyFill="1" applyAlignment="1" applyProtection="1">
      <alignment horizontal="center"/>
      <protection locked="0"/>
    </xf>
    <xf numFmtId="164" fontId="2" fillId="0" borderId="0" xfId="0" applyNumberFormat="1" applyFont="1" applyProtection="1">
      <protection locked="0"/>
    </xf>
    <xf numFmtId="0" fontId="3" fillId="2" borderId="10" xfId="0" applyFont="1" applyFill="1" applyBorder="1" applyAlignment="1">
      <alignment horizontal="center"/>
    </xf>
    <xf numFmtId="0" fontId="10" fillId="0" borderId="14" xfId="0" applyFont="1" applyBorder="1" applyAlignment="1" applyProtection="1">
      <alignment horizontal="center" vertical="center"/>
      <protection locked="0"/>
    </xf>
    <xf numFmtId="0" fontId="10" fillId="0" borderId="15" xfId="0" applyFont="1" applyBorder="1" applyAlignment="1" applyProtection="1">
      <alignment horizontal="center" vertical="center" wrapText="1"/>
      <protection locked="0"/>
    </xf>
    <xf numFmtId="0" fontId="3" fillId="0" borderId="1" xfId="0" applyFont="1" applyBorder="1" applyAlignment="1">
      <alignment horizontal="center" vertical="center"/>
    </xf>
    <xf numFmtId="0" fontId="10" fillId="0" borderId="21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 wrapText="1"/>
      <protection locked="0"/>
    </xf>
    <xf numFmtId="0" fontId="10" fillId="0" borderId="27" xfId="0" applyFont="1" applyBorder="1" applyAlignment="1" applyProtection="1">
      <alignment horizontal="center" vertical="center"/>
      <protection locked="0"/>
    </xf>
    <xf numFmtId="0" fontId="10" fillId="0" borderId="28" xfId="0" applyFont="1" applyBorder="1" applyAlignment="1" applyProtection="1">
      <alignment horizontal="center" vertical="center"/>
      <protection locked="0"/>
    </xf>
    <xf numFmtId="9" fontId="10" fillId="7" borderId="15" xfId="1" applyFont="1" applyFill="1" applyBorder="1" applyAlignment="1" applyProtection="1">
      <alignment horizontal="center" vertical="center" wrapText="1"/>
      <protection locked="0"/>
    </xf>
    <xf numFmtId="164" fontId="10" fillId="0" borderId="21" xfId="0" applyNumberFormat="1" applyFont="1" applyBorder="1" applyAlignment="1" applyProtection="1">
      <alignment horizontal="center" vertical="center"/>
      <protection locked="0"/>
    </xf>
    <xf numFmtId="0" fontId="10" fillId="8" borderId="20" xfId="0" applyFont="1" applyFill="1" applyBorder="1" applyAlignment="1" applyProtection="1">
      <alignment horizontal="center" vertical="center"/>
      <protection locked="0"/>
    </xf>
    <xf numFmtId="0" fontId="10" fillId="8" borderId="15" xfId="0" applyFont="1" applyFill="1" applyBorder="1" applyAlignment="1" applyProtection="1">
      <alignment horizontal="center" vertical="center" wrapText="1"/>
      <protection locked="0"/>
    </xf>
    <xf numFmtId="49" fontId="10" fillId="8" borderId="17" xfId="0" applyNumberFormat="1" applyFont="1" applyFill="1" applyBorder="1" applyAlignment="1" applyProtection="1">
      <alignment horizontal="center" vertical="center" wrapText="1"/>
      <protection locked="0"/>
    </xf>
    <xf numFmtId="0" fontId="10" fillId="8" borderId="14" xfId="0" applyFont="1" applyFill="1" applyBorder="1" applyAlignment="1" applyProtection="1">
      <alignment horizontal="center" vertical="center" wrapText="1"/>
      <protection locked="0"/>
    </xf>
    <xf numFmtId="0" fontId="10" fillId="8" borderId="12" xfId="0" applyFont="1" applyFill="1" applyBorder="1" applyAlignment="1" applyProtection="1">
      <alignment horizontal="center" vertical="center"/>
      <protection locked="0"/>
    </xf>
    <xf numFmtId="164" fontId="10" fillId="8" borderId="15" xfId="0" applyNumberFormat="1" applyFont="1" applyFill="1" applyBorder="1" applyAlignment="1" applyProtection="1">
      <alignment horizontal="center" vertical="center"/>
      <protection locked="0"/>
    </xf>
    <xf numFmtId="0" fontId="10" fillId="0" borderId="21" xfId="0" applyFont="1" applyBorder="1" applyAlignment="1" applyProtection="1">
      <alignment horizontal="center" vertical="center"/>
      <protection locked="0"/>
    </xf>
    <xf numFmtId="0" fontId="10" fillId="0" borderId="14" xfId="0" applyFont="1" applyBorder="1" applyAlignment="1" applyProtection="1">
      <alignment horizontal="center" vertical="center" wrapText="1"/>
      <protection locked="0"/>
    </xf>
    <xf numFmtId="164" fontId="10" fillId="0" borderId="15" xfId="0" applyNumberFormat="1" applyFont="1" applyBorder="1" applyAlignment="1" applyProtection="1">
      <alignment horizontal="center" vertical="center"/>
      <protection locked="0"/>
    </xf>
    <xf numFmtId="0" fontId="10" fillId="0" borderId="27" xfId="0" applyFont="1" applyBorder="1" applyAlignment="1" applyProtection="1">
      <alignment horizontal="center" vertical="center" wrapText="1"/>
      <protection locked="0"/>
    </xf>
    <xf numFmtId="49" fontId="10" fillId="0" borderId="15" xfId="0" applyNumberFormat="1" applyFont="1" applyBorder="1" applyAlignment="1" applyProtection="1">
      <alignment horizontal="center" vertical="center" wrapText="1"/>
      <protection locked="0"/>
    </xf>
    <xf numFmtId="49" fontId="10" fillId="0" borderId="25" xfId="0" applyNumberFormat="1" applyFont="1" applyBorder="1" applyAlignment="1" applyProtection="1">
      <alignment horizontal="center" vertical="center" wrapText="1"/>
      <protection locked="0"/>
    </xf>
    <xf numFmtId="164" fontId="10" fillId="0" borderId="30" xfId="0" applyNumberFormat="1" applyFont="1" applyBorder="1" applyAlignment="1" applyProtection="1">
      <alignment horizontal="center" vertical="center"/>
      <protection locked="0"/>
    </xf>
    <xf numFmtId="0" fontId="10" fillId="0" borderId="13" xfId="0" applyFont="1" applyBorder="1" applyAlignment="1" applyProtection="1">
      <alignment horizontal="center" vertical="center" wrapText="1"/>
      <protection locked="0"/>
    </xf>
    <xf numFmtId="164" fontId="10" fillId="0" borderId="13" xfId="0" applyNumberFormat="1" applyFont="1" applyBorder="1" applyAlignment="1" applyProtection="1">
      <alignment horizontal="center" vertical="center"/>
      <protection locked="0"/>
    </xf>
    <xf numFmtId="0" fontId="2" fillId="8" borderId="14" xfId="0" applyFont="1" applyFill="1" applyBorder="1" applyAlignment="1">
      <alignment horizontal="center" vertical="center" wrapText="1"/>
    </xf>
    <xf numFmtId="0" fontId="2" fillId="8" borderId="15" xfId="0" applyFont="1" applyFill="1" applyBorder="1" applyAlignment="1">
      <alignment horizontal="center" vertical="center" wrapText="1"/>
    </xf>
    <xf numFmtId="164" fontId="2" fillId="8" borderId="15" xfId="0" applyNumberFormat="1" applyFont="1" applyFill="1" applyBorder="1" applyAlignment="1">
      <alignment horizontal="center" vertical="center" wrapText="1"/>
    </xf>
    <xf numFmtId="0" fontId="13" fillId="8" borderId="15" xfId="0" applyFont="1" applyFill="1" applyBorder="1" applyAlignment="1" applyProtection="1">
      <alignment horizontal="center" vertical="center"/>
    </xf>
    <xf numFmtId="9" fontId="10" fillId="8" borderId="25" xfId="1" applyFont="1" applyFill="1" applyBorder="1" applyAlignment="1" applyProtection="1">
      <alignment horizontal="center" vertical="center" wrapText="1"/>
      <protection locked="0"/>
    </xf>
    <xf numFmtId="0" fontId="15" fillId="0" borderId="0" xfId="0" applyFont="1" applyAlignment="1">
      <alignment horizontal="center" vertical="center" wrapText="1"/>
    </xf>
    <xf numFmtId="0" fontId="10" fillId="0" borderId="31" xfId="0" applyFont="1" applyBorder="1" applyAlignment="1" applyProtection="1">
      <alignment horizontal="center" vertical="center" wrapText="1"/>
      <protection locked="0"/>
    </xf>
    <xf numFmtId="9" fontId="10" fillId="8" borderId="13" xfId="1" applyFont="1" applyFill="1" applyBorder="1" applyAlignment="1" applyProtection="1">
      <alignment horizontal="center" vertical="center" wrapText="1"/>
      <protection locked="0"/>
    </xf>
    <xf numFmtId="0" fontId="11" fillId="8" borderId="15" xfId="0" applyFont="1" applyFill="1" applyBorder="1" applyAlignment="1" applyProtection="1">
      <alignment horizontal="center" vertical="center"/>
    </xf>
    <xf numFmtId="0" fontId="12" fillId="8" borderId="15" xfId="0" applyFont="1" applyFill="1" applyBorder="1" applyAlignment="1" applyProtection="1">
      <alignment horizontal="center" vertical="center"/>
    </xf>
    <xf numFmtId="0" fontId="10" fillId="8" borderId="28" xfId="0" applyFont="1" applyFill="1" applyBorder="1" applyAlignment="1" applyProtection="1">
      <alignment horizontal="center" vertical="center"/>
      <protection locked="0"/>
    </xf>
    <xf numFmtId="0" fontId="10" fillId="8" borderId="25" xfId="0" applyFont="1" applyFill="1" applyBorder="1" applyAlignment="1" applyProtection="1">
      <alignment horizontal="center" vertical="center" wrapText="1"/>
      <protection locked="0"/>
    </xf>
    <xf numFmtId="49" fontId="10" fillId="8" borderId="25" xfId="0" applyNumberFormat="1" applyFont="1" applyFill="1" applyBorder="1" applyAlignment="1" applyProtection="1">
      <alignment horizontal="center" vertical="center" wrapText="1"/>
      <protection locked="0"/>
    </xf>
    <xf numFmtId="164" fontId="10" fillId="8" borderId="30" xfId="0" applyNumberFormat="1" applyFont="1" applyFill="1" applyBorder="1" applyAlignment="1" applyProtection="1">
      <alignment horizontal="center" vertical="center"/>
      <protection locked="0"/>
    </xf>
    <xf numFmtId="0" fontId="10" fillId="8" borderId="31" xfId="0" applyFont="1" applyFill="1" applyBorder="1" applyAlignment="1" applyProtection="1">
      <alignment horizontal="center" vertical="center"/>
      <protection locked="0"/>
    </xf>
    <xf numFmtId="0" fontId="10" fillId="8" borderId="13" xfId="0" applyFont="1" applyFill="1" applyBorder="1" applyAlignment="1" applyProtection="1">
      <alignment horizontal="center" vertical="center" wrapText="1"/>
      <protection locked="0"/>
    </xf>
    <xf numFmtId="49" fontId="10" fillId="8" borderId="13" xfId="0" applyNumberFormat="1" applyFont="1" applyFill="1" applyBorder="1" applyAlignment="1" applyProtection="1">
      <alignment horizontal="center" vertical="center" wrapText="1"/>
      <protection locked="0"/>
    </xf>
    <xf numFmtId="164" fontId="10" fillId="8" borderId="10" xfId="0" applyNumberFormat="1" applyFont="1" applyFill="1" applyBorder="1" applyAlignment="1" applyProtection="1">
      <alignment horizontal="center" vertical="center"/>
      <protection locked="0"/>
    </xf>
    <xf numFmtId="0" fontId="10" fillId="8" borderId="33" xfId="0" applyFont="1" applyFill="1" applyBorder="1" applyAlignment="1" applyProtection="1">
      <alignment horizontal="center" vertical="center" wrapText="1"/>
      <protection locked="0"/>
    </xf>
    <xf numFmtId="164" fontId="10" fillId="8" borderId="33" xfId="0" applyNumberFormat="1" applyFont="1" applyFill="1" applyBorder="1" applyAlignment="1" applyProtection="1">
      <alignment horizontal="center" vertical="center"/>
      <protection locked="0"/>
    </xf>
    <xf numFmtId="0" fontId="10" fillId="8" borderId="14" xfId="0" applyFont="1" applyFill="1" applyBorder="1" applyAlignment="1" applyProtection="1">
      <alignment horizontal="center" vertical="center"/>
      <protection locked="0"/>
    </xf>
    <xf numFmtId="49" fontId="10" fillId="8" borderId="15" xfId="0" applyNumberFormat="1" applyFont="1" applyFill="1" applyBorder="1" applyAlignment="1" applyProtection="1">
      <alignment horizontal="center" vertical="center" wrapText="1"/>
      <protection locked="0"/>
    </xf>
    <xf numFmtId="164" fontId="10" fillId="8" borderId="33" xfId="0" applyNumberFormat="1" applyFont="1" applyFill="1" applyBorder="1" applyAlignment="1" applyProtection="1">
      <alignment horizontal="center" vertical="center" wrapText="1"/>
      <protection locked="0"/>
    </xf>
    <xf numFmtId="0" fontId="10" fillId="8" borderId="30" xfId="0" applyFont="1" applyFill="1" applyBorder="1" applyAlignment="1" applyProtection="1">
      <alignment horizontal="center" vertical="center" wrapText="1"/>
      <protection locked="0"/>
    </xf>
    <xf numFmtId="164" fontId="10" fillId="8" borderId="13" xfId="0" applyNumberFormat="1" applyFont="1" applyFill="1" applyBorder="1" applyAlignment="1" applyProtection="1">
      <alignment horizontal="center" vertical="center"/>
      <protection locked="0"/>
    </xf>
    <xf numFmtId="164" fontId="10" fillId="8" borderId="15" xfId="0" applyNumberFormat="1" applyFont="1" applyFill="1" applyBorder="1" applyAlignment="1" applyProtection="1">
      <alignment horizontal="center" vertical="center" wrapText="1"/>
      <protection locked="0"/>
    </xf>
    <xf numFmtId="164" fontId="10" fillId="8" borderId="25" xfId="0" applyNumberFormat="1" applyFont="1" applyFill="1" applyBorder="1" applyAlignment="1" applyProtection="1">
      <alignment horizontal="center" vertical="center"/>
      <protection locked="0"/>
    </xf>
    <xf numFmtId="0" fontId="10" fillId="8" borderId="21" xfId="0" applyFont="1" applyFill="1" applyBorder="1" applyAlignment="1" applyProtection="1">
      <alignment horizontal="center" vertical="center" wrapText="1"/>
      <protection locked="0"/>
    </xf>
    <xf numFmtId="164" fontId="10" fillId="8" borderId="21" xfId="0" applyNumberFormat="1" applyFont="1" applyFill="1" applyBorder="1" applyAlignment="1" applyProtection="1">
      <alignment horizontal="center" vertical="center"/>
      <protection locked="0"/>
    </xf>
    <xf numFmtId="9" fontId="10" fillId="8" borderId="30" xfId="1" applyFont="1" applyFill="1" applyBorder="1" applyAlignment="1" applyProtection="1">
      <alignment horizontal="center" vertical="center" wrapText="1"/>
      <protection locked="0"/>
    </xf>
    <xf numFmtId="0" fontId="10" fillId="8" borderId="25" xfId="0" applyFont="1" applyFill="1" applyBorder="1" applyAlignment="1">
      <alignment horizontal="center" vertical="center" wrapText="1"/>
    </xf>
    <xf numFmtId="0" fontId="10" fillId="8" borderId="15" xfId="0" applyFont="1" applyFill="1" applyBorder="1" applyAlignment="1">
      <alignment horizontal="center" vertical="center" wrapText="1"/>
    </xf>
    <xf numFmtId="164" fontId="2" fillId="8" borderId="15" xfId="0" applyNumberFormat="1" applyFont="1" applyFill="1" applyBorder="1" applyAlignment="1">
      <alignment horizontal="center" vertical="center"/>
    </xf>
    <xf numFmtId="0" fontId="13" fillId="8" borderId="30" xfId="0" applyFont="1" applyFill="1" applyBorder="1" applyAlignment="1" applyProtection="1">
      <alignment horizontal="center" vertical="center"/>
    </xf>
    <xf numFmtId="0" fontId="10" fillId="8" borderId="27" xfId="0" applyFont="1" applyFill="1" applyBorder="1" applyAlignment="1" applyProtection="1">
      <alignment horizontal="center" vertical="center" wrapText="1"/>
      <protection locked="0"/>
    </xf>
    <xf numFmtId="0" fontId="2" fillId="8" borderId="21" xfId="0" applyFont="1" applyFill="1" applyBorder="1" applyAlignment="1">
      <alignment horizontal="center" vertical="center" wrapText="1"/>
    </xf>
    <xf numFmtId="164" fontId="2" fillId="8" borderId="21" xfId="0" applyNumberFormat="1" applyFont="1" applyFill="1" applyBorder="1" applyAlignment="1">
      <alignment horizontal="center" vertical="center" wrapText="1"/>
    </xf>
    <xf numFmtId="0" fontId="12" fillId="8" borderId="21" xfId="0" applyFont="1" applyFill="1" applyBorder="1" applyAlignment="1" applyProtection="1">
      <alignment horizontal="center" vertical="center"/>
    </xf>
    <xf numFmtId="9" fontId="2" fillId="8" borderId="21" xfId="0" applyNumberFormat="1" applyFont="1" applyFill="1" applyBorder="1" applyAlignment="1">
      <alignment horizontal="center" vertical="center" wrapText="1"/>
    </xf>
    <xf numFmtId="0" fontId="10" fillId="8" borderId="32" xfId="0" applyFont="1" applyFill="1" applyBorder="1" applyAlignment="1" applyProtection="1">
      <alignment horizontal="center" vertical="center" wrapText="1"/>
      <protection locked="0"/>
    </xf>
    <xf numFmtId="0" fontId="2" fillId="8" borderId="33" xfId="0" applyFont="1" applyFill="1" applyBorder="1" applyAlignment="1">
      <alignment horizontal="center" vertical="center" wrapText="1"/>
    </xf>
    <xf numFmtId="164" fontId="2" fillId="8" borderId="33" xfId="0" applyNumberFormat="1" applyFont="1" applyFill="1" applyBorder="1" applyAlignment="1">
      <alignment horizontal="center" vertical="center" wrapText="1"/>
    </xf>
    <xf numFmtId="0" fontId="12" fillId="8" borderId="33" xfId="0" applyFont="1" applyFill="1" applyBorder="1" applyAlignment="1" applyProtection="1">
      <alignment horizontal="center" vertical="center"/>
    </xf>
    <xf numFmtId="9" fontId="2" fillId="8" borderId="33" xfId="0" applyNumberFormat="1" applyFont="1" applyFill="1" applyBorder="1" applyAlignment="1">
      <alignment horizontal="center" vertical="center" wrapText="1"/>
    </xf>
    <xf numFmtId="0" fontId="10" fillId="8" borderId="35" xfId="0" applyFont="1" applyFill="1" applyBorder="1" applyAlignment="1" applyProtection="1">
      <alignment horizontal="center" vertical="center" wrapText="1"/>
      <protection locked="0"/>
    </xf>
    <xf numFmtId="0" fontId="2" fillId="8" borderId="30" xfId="0" applyFont="1" applyFill="1" applyBorder="1" applyAlignment="1">
      <alignment horizontal="center" vertical="center" wrapText="1"/>
    </xf>
    <xf numFmtId="164" fontId="2" fillId="8" borderId="30" xfId="0" applyNumberFormat="1" applyFont="1" applyFill="1" applyBorder="1" applyAlignment="1">
      <alignment horizontal="center" vertical="center" wrapText="1"/>
    </xf>
    <xf numFmtId="0" fontId="12" fillId="8" borderId="30" xfId="0" applyFont="1" applyFill="1" applyBorder="1" applyAlignment="1" applyProtection="1">
      <alignment horizontal="center" vertical="center"/>
    </xf>
    <xf numFmtId="9" fontId="2" fillId="8" borderId="30" xfId="0" applyNumberFormat="1" applyFont="1" applyFill="1" applyBorder="1" applyAlignment="1">
      <alignment horizontal="center" vertical="center" wrapText="1"/>
    </xf>
    <xf numFmtId="0" fontId="10" fillId="8" borderId="42" xfId="0" applyFont="1" applyFill="1" applyBorder="1" applyAlignment="1" applyProtection="1">
      <alignment horizontal="center" vertical="center" wrapText="1"/>
      <protection locked="0"/>
    </xf>
    <xf numFmtId="0" fontId="10" fillId="8" borderId="12" xfId="0" applyFont="1" applyFill="1" applyBorder="1" applyAlignment="1" applyProtection="1">
      <alignment horizontal="center" vertical="center" wrapText="1"/>
      <protection locked="0"/>
    </xf>
    <xf numFmtId="164" fontId="10" fillId="8" borderId="12" xfId="0" applyNumberFormat="1" applyFont="1" applyFill="1" applyBorder="1" applyAlignment="1" applyProtection="1">
      <alignment horizontal="center" vertical="center" wrapText="1"/>
      <protection locked="0"/>
    </xf>
    <xf numFmtId="0" fontId="12" fillId="8" borderId="12" xfId="0" applyFont="1" applyFill="1" applyBorder="1" applyAlignment="1" applyProtection="1">
      <alignment horizontal="center" vertical="center"/>
    </xf>
    <xf numFmtId="0" fontId="13" fillId="8" borderId="25" xfId="0" applyFont="1" applyFill="1" applyBorder="1" applyAlignment="1" applyProtection="1">
      <alignment horizontal="center" vertical="center"/>
    </xf>
    <xf numFmtId="0" fontId="10" fillId="8" borderId="28" xfId="0" applyFont="1" applyFill="1" applyBorder="1" applyAlignment="1" applyProtection="1">
      <alignment horizontal="center" vertical="center" wrapText="1"/>
      <protection locked="0"/>
    </xf>
    <xf numFmtId="0" fontId="12" fillId="8" borderId="22" xfId="0" applyFont="1" applyFill="1" applyBorder="1" applyAlignment="1" applyProtection="1">
      <alignment horizontal="center" vertical="center"/>
    </xf>
    <xf numFmtId="0" fontId="14" fillId="8" borderId="15" xfId="0" applyFont="1" applyFill="1" applyBorder="1" applyAlignment="1" applyProtection="1">
      <alignment horizontal="center" vertical="center" wrapText="1"/>
      <protection locked="0"/>
    </xf>
    <xf numFmtId="0" fontId="14" fillId="8" borderId="15" xfId="0" applyFont="1" applyFill="1" applyBorder="1" applyAlignment="1">
      <alignment horizontal="center" vertical="center" wrapText="1"/>
    </xf>
    <xf numFmtId="0" fontId="14" fillId="8" borderId="12" xfId="0" applyFont="1" applyFill="1" applyBorder="1" applyAlignment="1" applyProtection="1">
      <alignment horizontal="center" vertical="center" wrapText="1"/>
      <protection locked="0"/>
    </xf>
    <xf numFmtId="0" fontId="14" fillId="8" borderId="12" xfId="0" applyFont="1" applyFill="1" applyBorder="1" applyAlignment="1">
      <alignment horizontal="center" vertical="center" wrapText="1"/>
    </xf>
    <xf numFmtId="0" fontId="2" fillId="8" borderId="0" xfId="0" applyFont="1" applyFill="1" applyProtection="1">
      <protection locked="0"/>
    </xf>
    <xf numFmtId="0" fontId="2" fillId="8" borderId="0" xfId="0" applyFont="1" applyFill="1" applyAlignment="1" applyProtection="1">
      <alignment horizontal="center"/>
      <protection locked="0"/>
    </xf>
    <xf numFmtId="164" fontId="2" fillId="8" borderId="0" xfId="0" applyNumberFormat="1" applyFont="1" applyFill="1" applyAlignment="1" applyProtection="1">
      <alignment horizontal="center"/>
      <protection locked="0"/>
    </xf>
    <xf numFmtId="0" fontId="5" fillId="8" borderId="0" xfId="0" applyFont="1" applyFill="1" applyAlignment="1" applyProtection="1">
      <alignment horizontal="center"/>
      <protection locked="0"/>
    </xf>
    <xf numFmtId="0" fontId="10" fillId="0" borderId="21" xfId="0" applyFont="1" applyBorder="1" applyAlignment="1" applyProtection="1">
      <alignment horizontal="center" vertical="center"/>
      <protection locked="0"/>
    </xf>
    <xf numFmtId="0" fontId="10" fillId="0" borderId="45" xfId="0" applyFont="1" applyBorder="1" applyAlignment="1" applyProtection="1">
      <alignment horizontal="center" vertical="center"/>
      <protection locked="0"/>
    </xf>
    <xf numFmtId="0" fontId="10" fillId="0" borderId="30" xfId="0" applyFont="1" applyBorder="1" applyAlignment="1" applyProtection="1">
      <alignment horizontal="center" vertical="center" wrapText="1"/>
      <protection locked="0"/>
    </xf>
    <xf numFmtId="49" fontId="10" fillId="0" borderId="30" xfId="0" applyNumberFormat="1" applyFont="1" applyBorder="1" applyAlignment="1" applyProtection="1">
      <alignment horizontal="center" vertical="center" wrapText="1"/>
      <protection locked="0"/>
    </xf>
    <xf numFmtId="0" fontId="10" fillId="0" borderId="28" xfId="0" applyFont="1" applyBorder="1" applyAlignment="1" applyProtection="1">
      <alignment horizontal="center" vertical="center"/>
      <protection locked="0"/>
    </xf>
    <xf numFmtId="0" fontId="11" fillId="8" borderId="21" xfId="0" applyFont="1" applyFill="1" applyBorder="1" applyAlignment="1" applyProtection="1">
      <alignment horizontal="center" vertical="center"/>
    </xf>
    <xf numFmtId="0" fontId="2" fillId="8" borderId="0" xfId="0" applyFont="1" applyFill="1" applyBorder="1"/>
    <xf numFmtId="0" fontId="10" fillId="8" borderId="0" xfId="0" applyFont="1" applyFill="1" applyBorder="1" applyAlignment="1" applyProtection="1">
      <alignment horizontal="center" vertical="center" wrapText="1"/>
      <protection locked="0"/>
    </xf>
    <xf numFmtId="49" fontId="10" fillId="8" borderId="0" xfId="0" applyNumberFormat="1" applyFont="1" applyFill="1" applyBorder="1" applyAlignment="1" applyProtection="1">
      <alignment horizontal="center" vertical="center" wrapText="1"/>
      <protection locked="0"/>
    </xf>
    <xf numFmtId="0" fontId="13" fillId="8" borderId="21" xfId="0" applyFont="1" applyFill="1" applyBorder="1" applyAlignment="1" applyProtection="1">
      <alignment horizontal="center" vertical="center"/>
    </xf>
    <xf numFmtId="49" fontId="10" fillId="8" borderId="21" xfId="0" applyNumberFormat="1" applyFont="1" applyFill="1" applyBorder="1" applyAlignment="1" applyProtection="1">
      <alignment horizontal="center" vertical="center" wrapText="1"/>
      <protection locked="0"/>
    </xf>
    <xf numFmtId="0" fontId="10" fillId="8" borderId="27" xfId="0" applyFont="1" applyFill="1" applyBorder="1" applyAlignment="1" applyProtection="1">
      <alignment horizontal="center" vertical="center"/>
      <protection locked="0"/>
    </xf>
    <xf numFmtId="0" fontId="10" fillId="8" borderId="28" xfId="0" applyFont="1" applyFill="1" applyBorder="1" applyAlignment="1" applyProtection="1">
      <alignment horizontal="center" vertical="center"/>
      <protection locked="0"/>
    </xf>
    <xf numFmtId="0" fontId="10" fillId="8" borderId="21" xfId="0" applyFont="1" applyFill="1" applyBorder="1" applyAlignment="1" applyProtection="1">
      <alignment horizontal="center" vertical="center" wrapText="1"/>
      <protection locked="0"/>
    </xf>
    <xf numFmtId="0" fontId="10" fillId="8" borderId="25" xfId="0" applyFont="1" applyFill="1" applyBorder="1" applyAlignment="1" applyProtection="1">
      <alignment horizontal="center" vertical="center" wrapText="1"/>
      <protection locked="0"/>
    </xf>
    <xf numFmtId="164" fontId="10" fillId="8" borderId="21" xfId="0" applyNumberFormat="1" applyFont="1" applyFill="1" applyBorder="1" applyAlignment="1" applyProtection="1">
      <alignment horizontal="center" vertical="center" wrapText="1"/>
      <protection locked="0"/>
    </xf>
    <xf numFmtId="9" fontId="10" fillId="8" borderId="17" xfId="1" applyFont="1" applyFill="1" applyBorder="1" applyAlignment="1" applyProtection="1">
      <alignment horizontal="center" vertical="center" wrapText="1"/>
      <protection locked="0"/>
    </xf>
    <xf numFmtId="49" fontId="10" fillId="8" borderId="25" xfId="0" applyNumberFormat="1" applyFont="1" applyFill="1" applyBorder="1" applyAlignment="1" applyProtection="1">
      <alignment horizontal="center" vertical="center" wrapText="1"/>
      <protection locked="0"/>
    </xf>
    <xf numFmtId="164" fontId="10" fillId="8" borderId="1" xfId="0" applyNumberFormat="1" applyFont="1" applyFill="1" applyBorder="1" applyAlignment="1" applyProtection="1">
      <alignment horizontal="center" vertical="center" wrapText="1"/>
      <protection locked="0"/>
    </xf>
    <xf numFmtId="0" fontId="10" fillId="8" borderId="27" xfId="0" applyFont="1" applyFill="1" applyBorder="1" applyAlignment="1" applyProtection="1">
      <alignment horizontal="center" vertical="center"/>
      <protection locked="0"/>
    </xf>
    <xf numFmtId="0" fontId="10" fillId="8" borderId="21" xfId="0" applyFont="1" applyFill="1" applyBorder="1" applyAlignment="1" applyProtection="1">
      <alignment horizontal="center" vertical="center" wrapText="1"/>
      <protection locked="0"/>
    </xf>
    <xf numFmtId="0" fontId="10" fillId="8" borderId="10" xfId="0" applyFont="1" applyFill="1" applyBorder="1" applyAlignment="1">
      <alignment horizontal="center" vertical="center" wrapText="1"/>
    </xf>
    <xf numFmtId="9" fontId="10" fillId="8" borderId="18" xfId="1" applyFont="1" applyFill="1" applyBorder="1" applyAlignment="1" applyProtection="1">
      <alignment horizontal="center" vertical="center" wrapText="1"/>
      <protection locked="0"/>
    </xf>
    <xf numFmtId="9" fontId="10" fillId="8" borderId="19" xfId="1" applyFont="1" applyFill="1" applyBorder="1" applyAlignment="1" applyProtection="1">
      <alignment horizontal="center" vertical="center" wrapText="1"/>
      <protection locked="0"/>
    </xf>
    <xf numFmtId="9" fontId="10" fillId="8" borderId="15" xfId="1" applyFont="1" applyFill="1" applyBorder="1" applyAlignment="1" applyProtection="1">
      <alignment horizontal="center" vertical="center" wrapText="1"/>
      <protection locked="0"/>
    </xf>
    <xf numFmtId="0" fontId="10" fillId="0" borderId="21" xfId="0" applyFont="1" applyBorder="1" applyAlignment="1" applyProtection="1">
      <alignment horizontal="center" vertical="center" wrapText="1"/>
      <protection locked="0"/>
    </xf>
    <xf numFmtId="0" fontId="10" fillId="0" borderId="21" xfId="0" applyFont="1" applyBorder="1" applyAlignment="1" applyProtection="1">
      <alignment horizontal="center" vertical="center"/>
      <protection locked="0"/>
    </xf>
    <xf numFmtId="9" fontId="10" fillId="8" borderId="21" xfId="1" applyFont="1" applyFill="1" applyBorder="1" applyAlignment="1" applyProtection="1">
      <alignment horizontal="center" vertical="center" wrapText="1"/>
      <protection locked="0"/>
    </xf>
    <xf numFmtId="49" fontId="10" fillId="8" borderId="21" xfId="0" applyNumberFormat="1" applyFont="1" applyFill="1" applyBorder="1" applyAlignment="1" applyProtection="1">
      <alignment horizontal="center" vertical="center" wrapText="1"/>
      <protection locked="0"/>
    </xf>
    <xf numFmtId="49" fontId="10" fillId="8" borderId="25" xfId="0" applyNumberFormat="1" applyFont="1" applyFill="1" applyBorder="1" applyAlignment="1" applyProtection="1">
      <alignment horizontal="center" vertical="center" wrapText="1"/>
      <protection locked="0"/>
    </xf>
    <xf numFmtId="49" fontId="10" fillId="8" borderId="25" xfId="0" applyNumberFormat="1" applyFont="1" applyFill="1" applyBorder="1" applyAlignment="1" applyProtection="1">
      <alignment horizontal="center" vertical="center" wrapText="1"/>
      <protection locked="0"/>
    </xf>
    <xf numFmtId="9" fontId="10" fillId="8" borderId="18" xfId="1" applyFont="1" applyFill="1" applyBorder="1" applyAlignment="1" applyProtection="1">
      <alignment horizontal="center" vertical="center" wrapText="1"/>
      <protection locked="0"/>
    </xf>
    <xf numFmtId="9" fontId="10" fillId="8" borderId="19" xfId="1" applyFont="1" applyFill="1" applyBorder="1" applyAlignment="1" applyProtection="1">
      <alignment horizontal="center" vertical="center" wrapText="1"/>
      <protection locked="0"/>
    </xf>
    <xf numFmtId="9" fontId="10" fillId="8" borderId="21" xfId="1" applyFont="1" applyFill="1" applyBorder="1" applyAlignment="1" applyProtection="1">
      <alignment horizontal="center" vertical="center" wrapText="1"/>
      <protection locked="0"/>
    </xf>
    <xf numFmtId="9" fontId="10" fillId="8" borderId="15" xfId="1" applyFont="1" applyFill="1" applyBorder="1" applyAlignment="1" applyProtection="1">
      <alignment horizontal="center" vertical="center" wrapText="1"/>
      <protection locked="0"/>
    </xf>
    <xf numFmtId="0" fontId="10" fillId="0" borderId="21" xfId="0" applyFont="1" applyBorder="1" applyAlignment="1" applyProtection="1">
      <alignment horizontal="center" vertical="center" wrapText="1"/>
      <protection locked="0"/>
    </xf>
    <xf numFmtId="0" fontId="16" fillId="2" borderId="30" xfId="0" applyFont="1" applyFill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14" fontId="2" fillId="0" borderId="0" xfId="0" applyNumberFormat="1" applyFont="1" applyBorder="1" applyAlignment="1">
      <alignment horizontal="center"/>
    </xf>
    <xf numFmtId="0" fontId="3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horizontal="center"/>
    </xf>
    <xf numFmtId="9" fontId="10" fillId="7" borderId="13" xfId="1" applyFont="1" applyFill="1" applyBorder="1" applyAlignment="1" applyProtection="1">
      <alignment horizontal="center" vertical="center" wrapText="1"/>
      <protection locked="0"/>
    </xf>
    <xf numFmtId="0" fontId="10" fillId="8" borderId="13" xfId="0" applyFont="1" applyFill="1" applyBorder="1" applyAlignment="1" applyProtection="1">
      <alignment horizontal="center" vertical="center" wrapText="1"/>
      <protection locked="0"/>
    </xf>
    <xf numFmtId="0" fontId="10" fillId="0" borderId="15" xfId="0" applyFont="1" applyBorder="1" applyAlignment="1" applyProtection="1">
      <alignment horizontal="center" vertical="center"/>
      <protection locked="0"/>
    </xf>
    <xf numFmtId="0" fontId="10" fillId="8" borderId="23" xfId="0" applyFont="1" applyFill="1" applyBorder="1" applyAlignment="1" applyProtection="1">
      <alignment horizontal="center" vertical="center" wrapText="1"/>
      <protection locked="0"/>
    </xf>
    <xf numFmtId="0" fontId="10" fillId="8" borderId="18" xfId="0" applyFont="1" applyFill="1" applyBorder="1" applyAlignment="1" applyProtection="1">
      <alignment horizontal="center" vertical="center" wrapText="1"/>
      <protection locked="0"/>
    </xf>
    <xf numFmtId="0" fontId="10" fillId="8" borderId="28" xfId="0" applyFont="1" applyFill="1" applyBorder="1" applyAlignment="1" applyProtection="1">
      <alignment horizontal="center" vertical="center"/>
      <protection locked="0"/>
    </xf>
    <xf numFmtId="0" fontId="10" fillId="8" borderId="25" xfId="0" applyFont="1" applyFill="1" applyBorder="1" applyAlignment="1" applyProtection="1">
      <alignment horizontal="center" vertical="center" wrapText="1"/>
      <protection locked="0"/>
    </xf>
    <xf numFmtId="0" fontId="10" fillId="8" borderId="25" xfId="0" applyFont="1" applyFill="1" applyBorder="1" applyAlignment="1">
      <alignment horizontal="center" vertical="center" wrapText="1"/>
    </xf>
    <xf numFmtId="164" fontId="10" fillId="8" borderId="21" xfId="0" applyNumberFormat="1" applyFont="1" applyFill="1" applyBorder="1" applyAlignment="1" applyProtection="1">
      <alignment horizontal="center" vertical="center"/>
      <protection locked="0"/>
    </xf>
    <xf numFmtId="0" fontId="10" fillId="8" borderId="21" xfId="0" applyFont="1" applyFill="1" applyBorder="1" applyAlignment="1" applyProtection="1">
      <alignment horizontal="center" vertical="center" wrapText="1"/>
      <protection locked="0"/>
    </xf>
    <xf numFmtId="0" fontId="10" fillId="8" borderId="27" xfId="0" applyFont="1" applyFill="1" applyBorder="1" applyAlignment="1" applyProtection="1">
      <alignment horizontal="center" vertical="center"/>
      <protection locked="0"/>
    </xf>
    <xf numFmtId="0" fontId="10" fillId="8" borderId="21" xfId="0" applyFont="1" applyFill="1" applyBorder="1" applyAlignment="1">
      <alignment horizontal="center" vertical="center" wrapText="1"/>
    </xf>
    <xf numFmtId="0" fontId="13" fillId="8" borderId="13" xfId="0" applyFont="1" applyFill="1" applyBorder="1" applyAlignment="1" applyProtection="1">
      <alignment horizontal="center" vertical="center"/>
    </xf>
    <xf numFmtId="164" fontId="10" fillId="8" borderId="21" xfId="0" applyNumberFormat="1" applyFont="1" applyFill="1" applyBorder="1" applyAlignment="1" applyProtection="1">
      <alignment horizontal="center" vertical="center"/>
      <protection locked="0"/>
    </xf>
    <xf numFmtId="164" fontId="10" fillId="8" borderId="25" xfId="0" applyNumberFormat="1" applyFont="1" applyFill="1" applyBorder="1" applyAlignment="1" applyProtection="1">
      <alignment horizontal="center" vertical="center"/>
      <protection locked="0"/>
    </xf>
    <xf numFmtId="0" fontId="11" fillId="8" borderId="25" xfId="0" applyFont="1" applyFill="1" applyBorder="1" applyAlignment="1" applyProtection="1">
      <alignment horizontal="center" vertical="center"/>
    </xf>
    <xf numFmtId="0" fontId="10" fillId="8" borderId="21" xfId="0" applyFont="1" applyFill="1" applyBorder="1" applyAlignment="1" applyProtection="1">
      <alignment horizontal="center" vertical="center" wrapText="1"/>
      <protection locked="0"/>
    </xf>
    <xf numFmtId="0" fontId="10" fillId="8" borderId="25" xfId="0" applyFont="1" applyFill="1" applyBorder="1" applyAlignment="1" applyProtection="1">
      <alignment horizontal="center" vertical="center" wrapText="1"/>
      <protection locked="0"/>
    </xf>
    <xf numFmtId="0" fontId="10" fillId="8" borderId="27" xfId="0" applyFont="1" applyFill="1" applyBorder="1" applyAlignment="1" applyProtection="1">
      <alignment horizontal="center" vertical="center"/>
      <protection locked="0"/>
    </xf>
    <xf numFmtId="0" fontId="10" fillId="8" borderId="28" xfId="0" applyFont="1" applyFill="1" applyBorder="1" applyAlignment="1" applyProtection="1">
      <alignment horizontal="center" vertical="center"/>
      <protection locked="0"/>
    </xf>
    <xf numFmtId="0" fontId="10" fillId="8" borderId="21" xfId="0" applyFont="1" applyFill="1" applyBorder="1" applyAlignment="1">
      <alignment horizontal="center" vertical="center" wrapText="1"/>
    </xf>
    <xf numFmtId="0" fontId="10" fillId="8" borderId="25" xfId="0" applyFont="1" applyFill="1" applyBorder="1" applyAlignment="1">
      <alignment horizontal="center" vertical="center" wrapText="1"/>
    </xf>
    <xf numFmtId="0" fontId="13" fillId="8" borderId="21" xfId="0" applyFont="1" applyFill="1" applyBorder="1" applyAlignment="1" applyProtection="1">
      <alignment horizontal="center" vertical="center"/>
    </xf>
    <xf numFmtId="0" fontId="13" fillId="8" borderId="25" xfId="0" applyFont="1" applyFill="1" applyBorder="1" applyAlignment="1" applyProtection="1">
      <alignment horizontal="center" vertical="center"/>
    </xf>
    <xf numFmtId="0" fontId="10" fillId="8" borderId="25" xfId="0" applyFont="1" applyFill="1" applyBorder="1" applyAlignment="1" applyProtection="1">
      <alignment horizontal="center" vertical="center" wrapText="1"/>
      <protection locked="0"/>
    </xf>
    <xf numFmtId="0" fontId="10" fillId="8" borderId="28" xfId="0" applyFont="1" applyFill="1" applyBorder="1" applyAlignment="1" applyProtection="1">
      <alignment horizontal="center" vertical="center"/>
      <protection locked="0"/>
    </xf>
    <xf numFmtId="164" fontId="10" fillId="8" borderId="25" xfId="0" applyNumberFormat="1" applyFont="1" applyFill="1" applyBorder="1" applyAlignment="1" applyProtection="1">
      <alignment horizontal="center" vertical="center"/>
      <protection locked="0"/>
    </xf>
    <xf numFmtId="0" fontId="13" fillId="8" borderId="25" xfId="0" applyFont="1" applyFill="1" applyBorder="1" applyAlignment="1" applyProtection="1">
      <alignment horizontal="center" vertical="center"/>
    </xf>
    <xf numFmtId="0" fontId="10" fillId="8" borderId="25" xfId="0" applyFont="1" applyFill="1" applyBorder="1" applyAlignment="1">
      <alignment horizontal="center" vertical="center" wrapText="1"/>
    </xf>
    <xf numFmtId="9" fontId="10" fillId="8" borderId="12" xfId="1" applyFont="1" applyFill="1" applyBorder="1" applyAlignment="1" applyProtection="1">
      <alignment horizontal="center" vertical="center" wrapText="1"/>
      <protection locked="0"/>
    </xf>
    <xf numFmtId="9" fontId="10" fillId="8" borderId="21" xfId="1" applyFont="1" applyFill="1" applyBorder="1" applyAlignment="1" applyProtection="1">
      <alignment horizontal="center" vertical="center" wrapText="1"/>
      <protection locked="0"/>
    </xf>
    <xf numFmtId="9" fontId="10" fillId="8" borderId="15" xfId="1" applyFont="1" applyFill="1" applyBorder="1" applyAlignment="1" applyProtection="1">
      <alignment horizontal="center" vertical="center" wrapText="1"/>
      <protection locked="0"/>
    </xf>
    <xf numFmtId="9" fontId="10" fillId="8" borderId="25" xfId="1" applyFont="1" applyFill="1" applyBorder="1" applyAlignment="1" applyProtection="1">
      <alignment horizontal="center" vertical="center" wrapText="1"/>
      <protection locked="0"/>
    </xf>
    <xf numFmtId="9" fontId="10" fillId="8" borderId="33" xfId="1" applyFont="1" applyFill="1" applyBorder="1" applyAlignment="1" applyProtection="1">
      <alignment horizontal="center" vertical="center" wrapText="1"/>
      <protection locked="0"/>
    </xf>
    <xf numFmtId="9" fontId="10" fillId="8" borderId="15" xfId="1" applyFont="1" applyFill="1" applyBorder="1" applyAlignment="1" applyProtection="1">
      <alignment horizontal="center" vertical="center" wrapText="1"/>
      <protection locked="0"/>
    </xf>
    <xf numFmtId="0" fontId="2" fillId="8" borderId="0" xfId="0" applyFont="1" applyFill="1" applyAlignment="1">
      <alignment horizontal="center"/>
    </xf>
    <xf numFmtId="0" fontId="2" fillId="8" borderId="0" xfId="0" applyFont="1" applyFill="1"/>
    <xf numFmtId="164" fontId="10" fillId="8" borderId="0" xfId="0" applyNumberFormat="1" applyFont="1" applyFill="1" applyBorder="1" applyAlignment="1" applyProtection="1">
      <alignment horizontal="center" vertical="center"/>
      <protection locked="0"/>
    </xf>
    <xf numFmtId="9" fontId="10" fillId="8" borderId="15" xfId="1" applyFont="1" applyFill="1" applyBorder="1" applyAlignment="1" applyProtection="1">
      <alignment horizontal="center" vertical="center" wrapText="1"/>
      <protection locked="0"/>
    </xf>
    <xf numFmtId="49" fontId="10" fillId="0" borderId="17" xfId="0" applyNumberFormat="1" applyFont="1" applyBorder="1" applyAlignment="1" applyProtection="1">
      <alignment horizontal="center" vertical="center" wrapText="1"/>
      <protection locked="0"/>
    </xf>
    <xf numFmtId="9" fontId="10" fillId="9" borderId="21" xfId="1" applyFont="1" applyFill="1" applyBorder="1" applyAlignment="1" applyProtection="1">
      <alignment horizontal="center" vertical="center" wrapText="1"/>
      <protection locked="0"/>
    </xf>
    <xf numFmtId="9" fontId="10" fillId="9" borderId="15" xfId="1" applyFont="1" applyFill="1" applyBorder="1" applyAlignment="1" applyProtection="1">
      <alignment horizontal="center" vertical="center" wrapText="1"/>
      <protection locked="0"/>
    </xf>
    <xf numFmtId="0" fontId="2" fillId="0" borderId="1" xfId="0" applyFont="1" applyBorder="1" applyAlignment="1" applyProtection="1">
      <alignment horizontal="center" vertical="center" wrapText="1"/>
      <protection locked="0"/>
    </xf>
    <xf numFmtId="0" fontId="13" fillId="8" borderId="25" xfId="0" applyFont="1" applyFill="1" applyBorder="1" applyAlignment="1" applyProtection="1">
      <alignment horizontal="center" vertical="center"/>
    </xf>
    <xf numFmtId="0" fontId="2" fillId="0" borderId="0" xfId="0" applyFont="1" applyAlignment="1">
      <alignment horizontal="left" vertical="center" wrapText="1"/>
    </xf>
    <xf numFmtId="0" fontId="2" fillId="0" borderId="0" xfId="0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8" borderId="0" xfId="0" applyFont="1" applyFill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9" fontId="10" fillId="8" borderId="15" xfId="1" applyFont="1" applyFill="1" applyBorder="1" applyAlignment="1" applyProtection="1">
      <alignment horizontal="center" vertical="center"/>
      <protection locked="0"/>
    </xf>
    <xf numFmtId="9" fontId="10" fillId="8" borderId="16" xfId="1" applyFont="1" applyFill="1" applyBorder="1" applyAlignment="1" applyProtection="1">
      <alignment horizontal="center" vertical="center"/>
      <protection locked="0"/>
    </xf>
    <xf numFmtId="0" fontId="2" fillId="0" borderId="49" xfId="0" applyFont="1" applyBorder="1" applyAlignment="1">
      <alignment horizontal="left" vertical="center" wrapText="1"/>
    </xf>
    <xf numFmtId="0" fontId="2" fillId="8" borderId="18" xfId="0" applyFont="1" applyFill="1" applyBorder="1" applyAlignment="1">
      <alignment horizontal="center" vertical="center" wrapText="1"/>
    </xf>
    <xf numFmtId="0" fontId="2" fillId="8" borderId="19" xfId="0" applyFont="1" applyFill="1" applyBorder="1" applyAlignment="1">
      <alignment horizontal="center" vertical="center" wrapText="1"/>
    </xf>
    <xf numFmtId="9" fontId="10" fillId="8" borderId="18" xfId="1" applyFont="1" applyFill="1" applyBorder="1" applyAlignment="1" applyProtection="1">
      <alignment horizontal="center" vertical="center" wrapText="1"/>
      <protection locked="0"/>
    </xf>
    <xf numFmtId="9" fontId="10" fillId="8" borderId="19" xfId="1" applyFont="1" applyFill="1" applyBorder="1" applyAlignment="1" applyProtection="1">
      <alignment horizontal="center" vertical="center" wrapText="1"/>
      <protection locked="0"/>
    </xf>
    <xf numFmtId="9" fontId="10" fillId="8" borderId="33" xfId="1" applyFont="1" applyFill="1" applyBorder="1" applyAlignment="1" applyProtection="1">
      <alignment horizontal="center" vertical="center" wrapText="1"/>
      <protection locked="0"/>
    </xf>
    <xf numFmtId="9" fontId="10" fillId="8" borderId="34" xfId="1" applyFont="1" applyFill="1" applyBorder="1" applyAlignment="1" applyProtection="1">
      <alignment horizontal="center" vertical="center" wrapText="1"/>
      <protection locked="0"/>
    </xf>
    <xf numFmtId="9" fontId="10" fillId="8" borderId="39" xfId="1" applyFont="1" applyFill="1" applyBorder="1" applyAlignment="1" applyProtection="1">
      <alignment horizontal="center" vertical="center" wrapText="1"/>
      <protection locked="0"/>
    </xf>
    <xf numFmtId="9" fontId="10" fillId="8" borderId="40" xfId="1" applyFont="1" applyFill="1" applyBorder="1" applyAlignment="1" applyProtection="1">
      <alignment horizontal="center" vertical="center" wrapText="1"/>
      <protection locked="0"/>
    </xf>
    <xf numFmtId="9" fontId="10" fillId="8" borderId="7" xfId="1" applyFont="1" applyFill="1" applyBorder="1" applyAlignment="1" applyProtection="1">
      <alignment horizontal="center" vertical="center" wrapText="1"/>
      <protection locked="0"/>
    </xf>
    <xf numFmtId="9" fontId="10" fillId="8" borderId="9" xfId="1" applyFont="1" applyFill="1" applyBorder="1" applyAlignment="1" applyProtection="1">
      <alignment horizontal="center" vertical="center" wrapText="1"/>
      <protection locked="0"/>
    </xf>
    <xf numFmtId="9" fontId="10" fillId="8" borderId="15" xfId="1" applyFont="1" applyFill="1" applyBorder="1" applyAlignment="1" applyProtection="1">
      <alignment horizontal="center" vertical="center" wrapText="1"/>
      <protection locked="0"/>
    </xf>
    <xf numFmtId="9" fontId="10" fillId="8" borderId="16" xfId="1" applyFont="1" applyFill="1" applyBorder="1" applyAlignment="1" applyProtection="1">
      <alignment horizontal="center" vertical="center" wrapText="1"/>
      <protection locked="0"/>
    </xf>
    <xf numFmtId="9" fontId="10" fillId="8" borderId="25" xfId="1" applyFont="1" applyFill="1" applyBorder="1" applyAlignment="1" applyProtection="1">
      <alignment horizontal="center" vertical="center" wrapText="1"/>
      <protection locked="0"/>
    </xf>
    <xf numFmtId="9" fontId="10" fillId="8" borderId="26" xfId="1" applyFont="1" applyFill="1" applyBorder="1" applyAlignment="1" applyProtection="1">
      <alignment horizontal="center" vertical="center" wrapText="1"/>
      <protection locked="0"/>
    </xf>
    <xf numFmtId="9" fontId="10" fillId="8" borderId="21" xfId="1" applyFont="1" applyFill="1" applyBorder="1" applyAlignment="1" applyProtection="1">
      <alignment horizontal="center" vertical="center" wrapText="1"/>
      <protection locked="0"/>
    </xf>
    <xf numFmtId="9" fontId="10" fillId="8" borderId="29" xfId="1" applyFont="1" applyFill="1" applyBorder="1" applyAlignment="1" applyProtection="1">
      <alignment horizontal="center" vertical="center" wrapText="1"/>
      <protection locked="0"/>
    </xf>
    <xf numFmtId="9" fontId="10" fillId="8" borderId="44" xfId="1" applyFont="1" applyFill="1" applyBorder="1" applyAlignment="1" applyProtection="1">
      <alignment horizontal="center" vertical="center" wrapText="1"/>
      <protection locked="0"/>
    </xf>
    <xf numFmtId="9" fontId="10" fillId="8" borderId="46" xfId="1" applyFont="1" applyFill="1" applyBorder="1" applyAlignment="1" applyProtection="1">
      <alignment horizontal="center" vertical="center" wrapText="1"/>
      <protection locked="0"/>
    </xf>
    <xf numFmtId="9" fontId="10" fillId="8" borderId="37" xfId="1" applyFont="1" applyFill="1" applyBorder="1" applyAlignment="1" applyProtection="1">
      <alignment horizontal="center" vertical="center" wrapText="1"/>
      <protection locked="0"/>
    </xf>
    <xf numFmtId="9" fontId="10" fillId="8" borderId="41" xfId="1" applyFont="1" applyFill="1" applyBorder="1" applyAlignment="1" applyProtection="1">
      <alignment horizontal="center" vertical="center" wrapText="1"/>
      <protection locked="0"/>
    </xf>
    <xf numFmtId="9" fontId="10" fillId="8" borderId="23" xfId="1" applyFont="1" applyFill="1" applyBorder="1" applyAlignment="1" applyProtection="1">
      <alignment horizontal="center" vertical="center" wrapText="1"/>
      <protection locked="0"/>
    </xf>
    <xf numFmtId="9" fontId="10" fillId="8" borderId="24" xfId="1" applyFont="1" applyFill="1" applyBorder="1" applyAlignment="1" applyProtection="1">
      <alignment horizontal="center" vertical="center" wrapText="1"/>
      <protection locked="0"/>
    </xf>
    <xf numFmtId="0" fontId="10" fillId="0" borderId="21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 wrapText="1"/>
      <protection locked="0"/>
    </xf>
    <xf numFmtId="0" fontId="10" fillId="0" borderId="27" xfId="0" applyFont="1" applyBorder="1" applyAlignment="1" applyProtection="1">
      <alignment horizontal="center" vertical="center" wrapText="1"/>
      <protection locked="0"/>
    </xf>
    <xf numFmtId="0" fontId="10" fillId="0" borderId="28" xfId="0" applyFont="1" applyBorder="1" applyAlignment="1" applyProtection="1">
      <alignment horizontal="center" vertical="center" wrapText="1"/>
      <protection locked="0"/>
    </xf>
    <xf numFmtId="0" fontId="4" fillId="2" borderId="1" xfId="0" applyFont="1" applyFill="1" applyBorder="1" applyAlignment="1">
      <alignment horizontal="center" wrapText="1"/>
    </xf>
    <xf numFmtId="0" fontId="4" fillId="2" borderId="10" xfId="0" applyFont="1" applyFill="1" applyBorder="1" applyAlignment="1">
      <alignment horizont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/>
    </xf>
    <xf numFmtId="0" fontId="10" fillId="8" borderId="21" xfId="0" applyFont="1" applyFill="1" applyBorder="1" applyAlignment="1" applyProtection="1">
      <alignment horizontal="center" vertical="center"/>
      <protection locked="0"/>
    </xf>
    <xf numFmtId="0" fontId="10" fillId="8" borderId="29" xfId="0" applyFont="1" applyFill="1" applyBorder="1" applyAlignment="1" applyProtection="1">
      <alignment horizontal="center" vertical="center"/>
      <protection locked="0"/>
    </xf>
    <xf numFmtId="9" fontId="10" fillId="8" borderId="30" xfId="1" applyFont="1" applyFill="1" applyBorder="1" applyAlignment="1" applyProtection="1">
      <alignment horizontal="center" vertical="center" wrapText="1"/>
      <protection locked="0"/>
    </xf>
    <xf numFmtId="9" fontId="10" fillId="8" borderId="36" xfId="1" applyFont="1" applyFill="1" applyBorder="1" applyAlignment="1" applyProtection="1">
      <alignment horizontal="center" vertical="center" wrapText="1"/>
      <protection locked="0"/>
    </xf>
    <xf numFmtId="0" fontId="10" fillId="0" borderId="21" xfId="0" applyFont="1" applyBorder="1" applyAlignment="1">
      <alignment horizontal="center" vertical="center" wrapText="1"/>
    </xf>
    <xf numFmtId="0" fontId="10" fillId="0" borderId="25" xfId="0" applyFont="1" applyBorder="1" applyAlignment="1">
      <alignment horizontal="center" vertical="center" wrapText="1"/>
    </xf>
    <xf numFmtId="164" fontId="10" fillId="0" borderId="21" xfId="0" applyNumberFormat="1" applyFont="1" applyBorder="1" applyAlignment="1" applyProtection="1">
      <alignment horizontal="center" vertical="center" wrapText="1"/>
      <protection locked="0"/>
    </xf>
    <xf numFmtId="164" fontId="10" fillId="0" borderId="25" xfId="0" applyNumberFormat="1" applyFont="1" applyBorder="1" applyAlignment="1" applyProtection="1">
      <alignment horizontal="center" vertical="center" wrapText="1"/>
      <protection locked="0"/>
    </xf>
    <xf numFmtId="9" fontId="10" fillId="8" borderId="5" xfId="1" applyFont="1" applyFill="1" applyBorder="1" applyAlignment="1" applyProtection="1">
      <alignment horizontal="center" vertical="center" wrapText="1"/>
      <protection locked="0"/>
    </xf>
    <xf numFmtId="9" fontId="10" fillId="8" borderId="38" xfId="1" applyFont="1" applyFill="1" applyBorder="1" applyAlignment="1" applyProtection="1">
      <alignment horizontal="center" vertical="center" wrapText="1"/>
      <protection locked="0"/>
    </xf>
    <xf numFmtId="49" fontId="7" fillId="0" borderId="0" xfId="0" applyNumberFormat="1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/>
    </xf>
    <xf numFmtId="0" fontId="9" fillId="0" borderId="1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9" fontId="10" fillId="7" borderId="13" xfId="1" applyFont="1" applyFill="1" applyBorder="1" applyAlignment="1" applyProtection="1">
      <alignment horizontal="center" vertical="center" wrapText="1"/>
      <protection locked="0"/>
    </xf>
    <xf numFmtId="9" fontId="10" fillId="7" borderId="47" xfId="1" applyFont="1" applyFill="1" applyBorder="1" applyAlignment="1" applyProtection="1">
      <alignment horizontal="center" vertical="center" wrapText="1"/>
      <protection locked="0"/>
    </xf>
    <xf numFmtId="0" fontId="10" fillId="8" borderId="23" xfId="0" applyFont="1" applyFill="1" applyBorder="1" applyAlignment="1" applyProtection="1">
      <alignment horizontal="center" vertical="center"/>
      <protection locked="0"/>
    </xf>
    <xf numFmtId="0" fontId="10" fillId="8" borderId="24" xfId="0" applyFont="1" applyFill="1" applyBorder="1" applyAlignment="1" applyProtection="1">
      <alignment horizontal="center" vertical="center"/>
      <protection locked="0"/>
    </xf>
    <xf numFmtId="0" fontId="12" fillId="8" borderId="21" xfId="0" applyFont="1" applyFill="1" applyBorder="1" applyAlignment="1" applyProtection="1">
      <alignment horizontal="center" vertical="center"/>
    </xf>
    <xf numFmtId="0" fontId="12" fillId="8" borderId="25" xfId="0" applyFont="1" applyFill="1" applyBorder="1" applyAlignment="1" applyProtection="1">
      <alignment horizontal="center" vertical="center"/>
    </xf>
    <xf numFmtId="0" fontId="10" fillId="8" borderId="21" xfId="0" applyFont="1" applyFill="1" applyBorder="1" applyAlignment="1">
      <alignment horizontal="center" vertical="center" wrapText="1"/>
    </xf>
    <xf numFmtId="0" fontId="10" fillId="8" borderId="25" xfId="0" applyFont="1" applyFill="1" applyBorder="1" applyAlignment="1">
      <alignment horizontal="center" vertical="center" wrapText="1"/>
    </xf>
    <xf numFmtId="0" fontId="10" fillId="8" borderId="23" xfId="0" applyFont="1" applyFill="1" applyBorder="1" applyAlignment="1">
      <alignment horizontal="center" vertical="center" wrapText="1"/>
    </xf>
    <xf numFmtId="0" fontId="10" fillId="8" borderId="44" xfId="0" applyFont="1" applyFill="1" applyBorder="1" applyAlignment="1">
      <alignment horizontal="center" vertical="center" wrapText="1"/>
    </xf>
    <xf numFmtId="9" fontId="10" fillId="8" borderId="12" xfId="1" applyFont="1" applyFill="1" applyBorder="1" applyAlignment="1" applyProtection="1">
      <alignment horizontal="center" vertical="center" wrapText="1"/>
      <protection locked="0"/>
    </xf>
    <xf numFmtId="9" fontId="10" fillId="8" borderId="43" xfId="1" applyFont="1" applyFill="1" applyBorder="1" applyAlignment="1" applyProtection="1">
      <alignment horizontal="center" vertical="center" wrapText="1"/>
      <protection locked="0"/>
    </xf>
    <xf numFmtId="0" fontId="10" fillId="8" borderId="21" xfId="0" applyFont="1" applyFill="1" applyBorder="1" applyAlignment="1" applyProtection="1">
      <alignment horizontal="center" vertical="center" wrapText="1"/>
      <protection locked="0"/>
    </xf>
    <xf numFmtId="0" fontId="10" fillId="8" borderId="13" xfId="0" applyFont="1" applyFill="1" applyBorder="1" applyAlignment="1" applyProtection="1">
      <alignment horizontal="center" vertical="center" wrapText="1"/>
      <protection locked="0"/>
    </xf>
    <xf numFmtId="0" fontId="10" fillId="8" borderId="25" xfId="0" applyFont="1" applyFill="1" applyBorder="1" applyAlignment="1" applyProtection="1">
      <alignment horizontal="center" vertical="center" wrapText="1"/>
      <protection locked="0"/>
    </xf>
    <xf numFmtId="0" fontId="10" fillId="8" borderId="27" xfId="0" applyFont="1" applyFill="1" applyBorder="1" applyAlignment="1" applyProtection="1">
      <alignment horizontal="center" vertical="center"/>
      <protection locked="0"/>
    </xf>
    <xf numFmtId="0" fontId="10" fillId="8" borderId="28" xfId="0" applyFont="1" applyFill="1" applyBorder="1" applyAlignment="1" applyProtection="1">
      <alignment horizontal="center" vertical="center"/>
      <protection locked="0"/>
    </xf>
    <xf numFmtId="0" fontId="10" fillId="8" borderId="31" xfId="0" applyFont="1" applyFill="1" applyBorder="1" applyAlignment="1" applyProtection="1">
      <alignment horizontal="center" vertical="center"/>
      <protection locked="0"/>
    </xf>
    <xf numFmtId="0" fontId="9" fillId="0" borderId="48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49" fontId="3" fillId="0" borderId="8" xfId="0" applyNumberFormat="1" applyFont="1" applyBorder="1" applyAlignment="1">
      <alignment horizontal="center" vertical="center"/>
    </xf>
    <xf numFmtId="49" fontId="3" fillId="0" borderId="9" xfId="0" applyNumberFormat="1" applyFont="1" applyBorder="1" applyAlignment="1">
      <alignment horizontal="center" vertical="center"/>
    </xf>
    <xf numFmtId="0" fontId="16" fillId="2" borderId="33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6" fillId="2" borderId="33" xfId="0" applyFont="1" applyFill="1" applyBorder="1" applyAlignment="1">
      <alignment horizontal="center"/>
    </xf>
    <xf numFmtId="0" fontId="16" fillId="2" borderId="23" xfId="0" applyFont="1" applyFill="1" applyBorder="1" applyAlignment="1">
      <alignment horizontal="center" vertical="center" wrapText="1"/>
    </xf>
    <xf numFmtId="0" fontId="16" fillId="2" borderId="24" xfId="0" applyFont="1" applyFill="1" applyBorder="1" applyAlignment="1">
      <alignment horizontal="center" vertical="center" wrapText="1"/>
    </xf>
    <xf numFmtId="0" fontId="16" fillId="2" borderId="44" xfId="0" applyFont="1" applyFill="1" applyBorder="1" applyAlignment="1">
      <alignment horizontal="center" vertical="center" wrapText="1"/>
    </xf>
    <xf numFmtId="0" fontId="16" fillId="2" borderId="46" xfId="0" applyFont="1" applyFill="1" applyBorder="1" applyAlignment="1">
      <alignment horizontal="center" vertical="center" wrapText="1"/>
    </xf>
    <xf numFmtId="0" fontId="16" fillId="2" borderId="27" xfId="0" applyFont="1" applyFill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1" xfId="0" applyFont="1" applyFill="1" applyBorder="1" applyAlignment="1">
      <alignment horizontal="center" vertical="center" wrapText="1"/>
    </xf>
    <xf numFmtId="0" fontId="16" fillId="2" borderId="25" xfId="0" applyFont="1" applyFill="1" applyBorder="1" applyAlignment="1">
      <alignment horizontal="center" vertical="center" wrapText="1"/>
    </xf>
    <xf numFmtId="49" fontId="10" fillId="8" borderId="21" xfId="0" applyNumberFormat="1" applyFont="1" applyFill="1" applyBorder="1" applyAlignment="1" applyProtection="1">
      <alignment horizontal="center" vertical="center" wrapText="1"/>
      <protection locked="0"/>
    </xf>
    <xf numFmtId="49" fontId="10" fillId="8" borderId="25" xfId="0" applyNumberFormat="1" applyFont="1" applyFill="1" applyBorder="1" applyAlignment="1" applyProtection="1">
      <alignment horizontal="center" vertical="center" wrapText="1"/>
      <protection locked="0"/>
    </xf>
    <xf numFmtId="0" fontId="10" fillId="0" borderId="21" xfId="0" applyFont="1" applyBorder="1" applyAlignment="1" applyProtection="1">
      <alignment horizontal="center" vertical="center"/>
      <protection locked="0"/>
    </xf>
    <xf numFmtId="0" fontId="10" fillId="0" borderId="13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9525</xdr:rowOff>
    </xdr:from>
    <xdr:to>
      <xdr:col>2</xdr:col>
      <xdr:colOff>1495425</xdr:colOff>
      <xdr:row>3</xdr:row>
      <xdr:rowOff>142875</xdr:rowOff>
    </xdr:to>
    <xdr:pic>
      <xdr:nvPicPr>
        <xdr:cNvPr id="2" name="Picture 2" descr="Logotipo Seguros Caroní NEGRO con S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9525"/>
          <a:ext cx="3362325" cy="619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133349</xdr:rowOff>
    </xdr:from>
    <xdr:to>
      <xdr:col>2</xdr:col>
      <xdr:colOff>209550</xdr:colOff>
      <xdr:row>3</xdr:row>
      <xdr:rowOff>38025</xdr:rowOff>
    </xdr:to>
    <xdr:pic>
      <xdr:nvPicPr>
        <xdr:cNvPr id="2" name="Picture 2" descr="Logotipo Seguros Caroní NEGRO con S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49"/>
          <a:ext cx="2190750" cy="5047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8"/>
  <sheetViews>
    <sheetView tabSelected="1" topLeftCell="A25" zoomScale="90" zoomScaleNormal="90" workbookViewId="0">
      <selection activeCell="K34" sqref="K34"/>
    </sheetView>
  </sheetViews>
  <sheetFormatPr baseColWidth="10" defaultRowHeight="12.75" x14ac:dyDescent="0.2"/>
  <cols>
    <col min="1" max="1" width="11.75" style="1" customWidth="1"/>
    <col min="2" max="2" width="13.75" style="1" customWidth="1"/>
    <col min="3" max="3" width="24" style="1" customWidth="1"/>
    <col min="4" max="4" width="37.625" style="1" customWidth="1"/>
    <col min="5" max="6" width="10.875" style="1" customWidth="1"/>
    <col min="7" max="7" width="12.125" style="1" customWidth="1"/>
    <col min="8" max="8" width="8.75" style="2" customWidth="1"/>
    <col min="9" max="9" width="16.125" style="2" customWidth="1"/>
    <col min="10" max="10" width="15.75" style="1" customWidth="1"/>
    <col min="11" max="11" width="30.625" style="1" customWidth="1"/>
    <col min="12" max="13" width="11" style="1"/>
    <col min="14" max="14" width="16.75" style="1" customWidth="1"/>
    <col min="15" max="16384" width="11" style="1"/>
  </cols>
  <sheetData>
    <row r="1" spans="1:14" x14ac:dyDescent="0.2">
      <c r="A1" s="8"/>
      <c r="B1" s="9"/>
      <c r="C1" s="10"/>
      <c r="D1" s="262" t="s">
        <v>18</v>
      </c>
      <c r="E1" s="263"/>
      <c r="F1" s="263"/>
      <c r="G1" s="263"/>
      <c r="H1" s="263"/>
      <c r="I1" s="264" t="s">
        <v>15</v>
      </c>
      <c r="J1" s="264"/>
      <c r="K1" s="5"/>
      <c r="L1" s="4"/>
      <c r="M1" s="4"/>
      <c r="N1" s="4"/>
    </row>
    <row r="2" spans="1:14" x14ac:dyDescent="0.2">
      <c r="A2" s="11"/>
      <c r="B2" s="5"/>
      <c r="C2" s="12"/>
      <c r="D2" s="262"/>
      <c r="E2" s="263"/>
      <c r="F2" s="263"/>
      <c r="G2" s="263"/>
      <c r="H2" s="263"/>
      <c r="I2" s="31" t="s">
        <v>12</v>
      </c>
      <c r="J2" s="31" t="s">
        <v>13</v>
      </c>
      <c r="K2" s="5"/>
      <c r="L2" s="4"/>
      <c r="M2" s="5"/>
      <c r="N2" s="4"/>
    </row>
    <row r="3" spans="1:14" x14ac:dyDescent="0.2">
      <c r="A3" s="11"/>
      <c r="B3" s="5"/>
      <c r="C3" s="12"/>
      <c r="D3" s="262"/>
      <c r="E3" s="263"/>
      <c r="F3" s="263"/>
      <c r="G3" s="263"/>
      <c r="H3" s="263"/>
      <c r="I3" s="17">
        <v>41199</v>
      </c>
      <c r="J3" s="6">
        <v>1</v>
      </c>
      <c r="K3" s="254"/>
      <c r="L3" s="254"/>
      <c r="M3" s="255"/>
      <c r="N3" s="255"/>
    </row>
    <row r="4" spans="1:14" x14ac:dyDescent="0.2">
      <c r="A4" s="13"/>
      <c r="B4" s="14"/>
      <c r="C4" s="15"/>
      <c r="D4" s="262"/>
      <c r="E4" s="263"/>
      <c r="F4" s="263"/>
      <c r="G4" s="263"/>
      <c r="H4" s="263"/>
      <c r="I4" s="256" t="s">
        <v>16</v>
      </c>
      <c r="J4" s="256"/>
      <c r="K4" s="5"/>
      <c r="L4" s="7"/>
      <c r="M4" s="7"/>
      <c r="N4" s="7"/>
    </row>
    <row r="5" spans="1:14" ht="6" customHeight="1" x14ac:dyDescent="0.2"/>
    <row r="6" spans="1:14" x14ac:dyDescent="0.2">
      <c r="I6" s="16" t="s">
        <v>14</v>
      </c>
      <c r="J6" s="18">
        <f ca="1">TODAY()</f>
        <v>42240</v>
      </c>
    </row>
    <row r="7" spans="1:14" ht="15.75" customHeight="1" x14ac:dyDescent="0.25">
      <c r="A7" s="236" t="s">
        <v>19</v>
      </c>
      <c r="B7" s="238" t="s">
        <v>17</v>
      </c>
      <c r="C7" s="240" t="s">
        <v>9</v>
      </c>
      <c r="D7" s="241" t="s">
        <v>10</v>
      </c>
      <c r="E7" s="243" t="s">
        <v>0</v>
      </c>
      <c r="F7" s="243"/>
      <c r="G7" s="241" t="s">
        <v>3</v>
      </c>
      <c r="H7" s="240" t="s">
        <v>7</v>
      </c>
      <c r="I7" s="257" t="s">
        <v>11</v>
      </c>
      <c r="J7" s="258"/>
      <c r="K7" s="261"/>
    </row>
    <row r="8" spans="1:14" ht="19.5" customHeight="1" thickBot="1" x14ac:dyDescent="0.25">
      <c r="A8" s="237"/>
      <c r="B8" s="239"/>
      <c r="C8" s="241"/>
      <c r="D8" s="242"/>
      <c r="E8" s="28" t="s">
        <v>1</v>
      </c>
      <c r="F8" s="28" t="s">
        <v>2</v>
      </c>
      <c r="G8" s="242"/>
      <c r="H8" s="241"/>
      <c r="I8" s="259"/>
      <c r="J8" s="260"/>
      <c r="K8" s="261"/>
    </row>
    <row r="9" spans="1:14" ht="54" customHeight="1" thickBot="1" x14ac:dyDescent="0.25">
      <c r="A9" s="38">
        <v>1</v>
      </c>
      <c r="B9" s="39" t="s">
        <v>69</v>
      </c>
      <c r="C9" s="39" t="s">
        <v>23</v>
      </c>
      <c r="D9" s="40" t="s">
        <v>32</v>
      </c>
      <c r="E9" s="43">
        <v>41796</v>
      </c>
      <c r="F9" s="43">
        <v>42059</v>
      </c>
      <c r="G9" s="56" t="str">
        <f ca="1">IF(F9&lt;=$J$6,"VENCIDA",(IF(F9-10&lt;=$J$6,"POR VENCER","ACTIVA")))</f>
        <v>VENCIDA</v>
      </c>
      <c r="H9" s="192">
        <v>0.7</v>
      </c>
      <c r="I9" s="212" t="s">
        <v>33</v>
      </c>
      <c r="J9" s="213"/>
      <c r="K9" s="202" t="s">
        <v>93</v>
      </c>
    </row>
    <row r="10" spans="1:14" ht="54" customHeight="1" thickBot="1" x14ac:dyDescent="0.25">
      <c r="A10" s="41">
        <v>2</v>
      </c>
      <c r="B10" s="39" t="s">
        <v>69</v>
      </c>
      <c r="C10" s="39" t="s">
        <v>21</v>
      </c>
      <c r="D10" s="84" t="s">
        <v>70</v>
      </c>
      <c r="E10" s="43">
        <v>41974</v>
      </c>
      <c r="F10" s="43">
        <v>42041</v>
      </c>
      <c r="G10" s="56" t="str">
        <f t="shared" ref="G10:G11" ca="1" si="0">IF(F10&lt;=$J$6,"VENCIDA",(IF(F10-10&lt;=$J$6,"POR VENCER","ACTIVA")))</f>
        <v>VENCIDA</v>
      </c>
      <c r="H10" s="199">
        <v>1</v>
      </c>
      <c r="I10" s="212" t="s">
        <v>71</v>
      </c>
      <c r="J10" s="213"/>
      <c r="K10" s="205"/>
      <c r="L10" s="195"/>
      <c r="M10" s="195"/>
    </row>
    <row r="11" spans="1:14" ht="54" customHeight="1" thickBot="1" x14ac:dyDescent="0.25">
      <c r="A11" s="42">
        <v>3</v>
      </c>
      <c r="B11" s="39" t="s">
        <v>69</v>
      </c>
      <c r="C11" s="39" t="s">
        <v>24</v>
      </c>
      <c r="D11" s="84" t="s">
        <v>72</v>
      </c>
      <c r="E11" s="85">
        <v>41974</v>
      </c>
      <c r="F11" s="85">
        <v>42051</v>
      </c>
      <c r="G11" s="56" t="str">
        <f t="shared" ca="1" si="0"/>
        <v>VENCIDA</v>
      </c>
      <c r="H11" s="199">
        <v>1</v>
      </c>
      <c r="I11" s="220" t="s">
        <v>73</v>
      </c>
      <c r="J11" s="221"/>
      <c r="K11" s="202" t="s">
        <v>136</v>
      </c>
    </row>
    <row r="12" spans="1:14" ht="54" customHeight="1" thickBot="1" x14ac:dyDescent="0.25">
      <c r="A12" s="34">
        <v>4</v>
      </c>
      <c r="B12" s="44" t="s">
        <v>69</v>
      </c>
      <c r="C12" s="44" t="s">
        <v>45</v>
      </c>
      <c r="D12" s="32" t="s">
        <v>74</v>
      </c>
      <c r="E12" s="37"/>
      <c r="F12" s="37"/>
      <c r="G12" s="56" t="str">
        <f t="shared" ref="G12:G53" ca="1" si="1">IF(F12&lt;=$J$6,"VENCIDA",(IF(F12-10&lt;=$J$6,"POR VENCER","ACTIVA")))</f>
        <v>VENCIDA</v>
      </c>
      <c r="H12" s="188"/>
      <c r="I12" s="244" t="s">
        <v>78</v>
      </c>
      <c r="J12" s="245"/>
      <c r="K12" s="202" t="s">
        <v>93</v>
      </c>
      <c r="L12" s="123"/>
      <c r="M12" s="123"/>
      <c r="N12" s="123"/>
    </row>
    <row r="13" spans="1:14" ht="54" customHeight="1" thickBot="1" x14ac:dyDescent="0.25">
      <c r="A13" s="34">
        <v>5</v>
      </c>
      <c r="B13" s="118" t="s">
        <v>114</v>
      </c>
      <c r="C13" s="117" t="s">
        <v>75</v>
      </c>
      <c r="D13" s="32" t="s">
        <v>76</v>
      </c>
      <c r="E13" s="37">
        <v>42037</v>
      </c>
      <c r="F13" s="37">
        <v>42045</v>
      </c>
      <c r="G13" s="126" t="str">
        <f t="shared" ca="1" si="1"/>
        <v>VENCIDA</v>
      </c>
      <c r="H13" s="198">
        <v>1</v>
      </c>
      <c r="I13" s="267" t="s">
        <v>79</v>
      </c>
      <c r="J13" s="268"/>
      <c r="K13" s="206"/>
      <c r="L13" s="123"/>
      <c r="M13" s="124"/>
      <c r="N13" s="125"/>
    </row>
    <row r="14" spans="1:14" ht="54.75" customHeight="1" thickBot="1" x14ac:dyDescent="0.25">
      <c r="A14" s="45">
        <v>6</v>
      </c>
      <c r="B14" s="30" t="s">
        <v>114</v>
      </c>
      <c r="C14" s="160" t="s">
        <v>75</v>
      </c>
      <c r="D14" s="197" t="s">
        <v>77</v>
      </c>
      <c r="E14" s="46"/>
      <c r="F14" s="46"/>
      <c r="G14" s="56" t="str">
        <f t="shared" ca="1" si="1"/>
        <v>VENCIDA</v>
      </c>
      <c r="H14" s="196"/>
      <c r="I14" s="212" t="s">
        <v>80</v>
      </c>
      <c r="J14" s="213"/>
      <c r="K14" s="202" t="s">
        <v>111</v>
      </c>
      <c r="L14" s="123"/>
      <c r="M14" s="124"/>
      <c r="N14" s="125"/>
    </row>
    <row r="15" spans="1:14" ht="54.75" customHeight="1" thickBot="1" x14ac:dyDescent="0.25">
      <c r="A15" s="59">
        <v>7</v>
      </c>
      <c r="B15" s="51" t="s">
        <v>69</v>
      </c>
      <c r="C15" s="51" t="s">
        <v>26</v>
      </c>
      <c r="D15" s="58" t="s">
        <v>81</v>
      </c>
      <c r="E15" s="52">
        <v>42045</v>
      </c>
      <c r="F15" s="52">
        <v>42065</v>
      </c>
      <c r="G15" s="56" t="str">
        <f t="shared" ca="1" si="1"/>
        <v>VENCIDA</v>
      </c>
      <c r="H15" s="198">
        <v>1</v>
      </c>
      <c r="I15" s="252" t="s">
        <v>85</v>
      </c>
      <c r="J15" s="253"/>
      <c r="K15" s="202"/>
      <c r="L15" s="123"/>
      <c r="M15" s="124"/>
      <c r="N15" s="125"/>
    </row>
    <row r="16" spans="1:14" ht="45" customHeight="1" thickBot="1" x14ac:dyDescent="0.25">
      <c r="A16" s="234">
        <v>8</v>
      </c>
      <c r="B16" s="232" t="s">
        <v>69</v>
      </c>
      <c r="C16" s="30" t="s">
        <v>83</v>
      </c>
      <c r="D16" s="248" t="s">
        <v>82</v>
      </c>
      <c r="E16" s="250">
        <v>42053</v>
      </c>
      <c r="F16" s="250">
        <v>42264</v>
      </c>
      <c r="G16" s="269" t="str">
        <f t="shared" ca="1" si="1"/>
        <v>ACTIVA</v>
      </c>
      <c r="H16" s="224">
        <v>0.4</v>
      </c>
      <c r="I16" s="230" t="s">
        <v>86</v>
      </c>
      <c r="J16" s="231"/>
      <c r="K16" s="209" t="s">
        <v>124</v>
      </c>
      <c r="L16" s="203"/>
      <c r="M16" s="123"/>
      <c r="N16" s="123"/>
    </row>
    <row r="17" spans="1:12" ht="45" customHeight="1" thickBot="1" x14ac:dyDescent="0.25">
      <c r="A17" s="235"/>
      <c r="B17" s="233"/>
      <c r="C17" s="30" t="s">
        <v>84</v>
      </c>
      <c r="D17" s="249"/>
      <c r="E17" s="251"/>
      <c r="F17" s="251"/>
      <c r="G17" s="270"/>
      <c r="H17" s="222"/>
      <c r="I17" s="226"/>
      <c r="J17" s="227"/>
      <c r="K17" s="209"/>
      <c r="L17" s="203"/>
    </row>
    <row r="18" spans="1:12" ht="54.75" customHeight="1" thickBot="1" x14ac:dyDescent="0.25">
      <c r="A18" s="45">
        <v>9</v>
      </c>
      <c r="B18" s="30" t="s">
        <v>69</v>
      </c>
      <c r="C18" s="30" t="s">
        <v>24</v>
      </c>
      <c r="D18" s="48" t="s">
        <v>87</v>
      </c>
      <c r="E18" s="46">
        <v>42191</v>
      </c>
      <c r="F18" s="46">
        <v>42237</v>
      </c>
      <c r="G18" s="62" t="str">
        <f t="shared" ca="1" si="1"/>
        <v>VENCIDA</v>
      </c>
      <c r="H18" s="189">
        <v>0.4</v>
      </c>
      <c r="I18" s="212" t="s">
        <v>88</v>
      </c>
      <c r="J18" s="213"/>
      <c r="K18" s="202" t="s">
        <v>130</v>
      </c>
    </row>
    <row r="19" spans="1:12" ht="54.75" customHeight="1" thickBot="1" x14ac:dyDescent="0.25">
      <c r="A19" s="47">
        <v>10</v>
      </c>
      <c r="B19" s="30" t="s">
        <v>69</v>
      </c>
      <c r="C19" s="30" t="s">
        <v>21</v>
      </c>
      <c r="D19" s="48" t="s">
        <v>89</v>
      </c>
      <c r="E19" s="46">
        <v>42087</v>
      </c>
      <c r="F19" s="46">
        <v>42121</v>
      </c>
      <c r="G19" s="56" t="str">
        <f t="shared" ca="1" si="1"/>
        <v>VENCIDA</v>
      </c>
      <c r="H19" s="198">
        <v>1</v>
      </c>
      <c r="I19" s="220" t="s">
        <v>90</v>
      </c>
      <c r="J19" s="221"/>
      <c r="K19" s="202"/>
    </row>
    <row r="20" spans="1:12" ht="54.75" customHeight="1" thickBot="1" x14ac:dyDescent="0.25">
      <c r="A20" s="29">
        <v>11</v>
      </c>
      <c r="B20" s="30" t="s">
        <v>69</v>
      </c>
      <c r="C20" s="30" t="s">
        <v>31</v>
      </c>
      <c r="D20" s="48" t="s">
        <v>91</v>
      </c>
      <c r="E20" s="46">
        <v>42079</v>
      </c>
      <c r="F20" s="46">
        <v>42094</v>
      </c>
      <c r="G20" s="56" t="str">
        <f t="shared" ca="1" si="1"/>
        <v>VENCIDA</v>
      </c>
      <c r="H20" s="198">
        <v>1</v>
      </c>
      <c r="I20" s="212" t="s">
        <v>92</v>
      </c>
      <c r="J20" s="213"/>
      <c r="K20" s="202"/>
    </row>
    <row r="21" spans="1:12" ht="54.75" customHeight="1" thickBot="1" x14ac:dyDescent="0.25">
      <c r="A21" s="121">
        <v>12</v>
      </c>
      <c r="B21" s="119" t="s">
        <v>96</v>
      </c>
      <c r="C21" s="119" t="s">
        <v>129</v>
      </c>
      <c r="D21" s="120" t="s">
        <v>94</v>
      </c>
      <c r="E21" s="50"/>
      <c r="F21" s="50"/>
      <c r="G21" s="61" t="str">
        <f t="shared" ref="G21:G22" ca="1" si="2">IF(F21&lt;=$J$6,"VENCIDA",(IF(F21-10&lt;=$J$6,"POR VENCER","ACTIVA")))</f>
        <v>VENCIDA</v>
      </c>
      <c r="H21" s="189">
        <v>0.9</v>
      </c>
      <c r="I21" s="246" t="s">
        <v>95</v>
      </c>
      <c r="J21" s="247"/>
      <c r="K21" s="202" t="s">
        <v>133</v>
      </c>
    </row>
    <row r="22" spans="1:12" ht="54.75" customHeight="1" thickBot="1" x14ac:dyDescent="0.25">
      <c r="A22" s="121"/>
      <c r="B22" s="119"/>
      <c r="C22" s="51"/>
      <c r="D22" s="200"/>
      <c r="E22" s="52"/>
      <c r="F22" s="52"/>
      <c r="G22" s="122" t="str">
        <f t="shared" ca="1" si="2"/>
        <v>VENCIDA</v>
      </c>
      <c r="H22" s="60"/>
      <c r="I22" s="265" t="s">
        <v>128</v>
      </c>
      <c r="J22" s="266"/>
      <c r="K22" s="202"/>
    </row>
    <row r="23" spans="1:12" ht="57" customHeight="1" thickBot="1" x14ac:dyDescent="0.25">
      <c r="A23" s="29">
        <v>14</v>
      </c>
      <c r="B23" s="30" t="s">
        <v>98</v>
      </c>
      <c r="C23" s="30" t="s">
        <v>97</v>
      </c>
      <c r="D23" s="48" t="s">
        <v>115</v>
      </c>
      <c r="E23" s="46">
        <v>42135</v>
      </c>
      <c r="F23" s="46">
        <v>42244</v>
      </c>
      <c r="G23" s="62" t="str">
        <f t="shared" ca="1" si="1"/>
        <v>POR VENCER</v>
      </c>
      <c r="H23" s="189">
        <v>0.6</v>
      </c>
      <c r="I23" s="220" t="s">
        <v>101</v>
      </c>
      <c r="J23" s="221"/>
      <c r="K23" s="204" t="s">
        <v>135</v>
      </c>
    </row>
    <row r="24" spans="1:12" ht="54" customHeight="1" thickBot="1" x14ac:dyDescent="0.25">
      <c r="A24" s="35">
        <v>15</v>
      </c>
      <c r="B24" s="33" t="s">
        <v>98</v>
      </c>
      <c r="C24" s="33" t="s">
        <v>99</v>
      </c>
      <c r="D24" s="49" t="s">
        <v>116</v>
      </c>
      <c r="E24" s="46">
        <v>42135</v>
      </c>
      <c r="F24" s="46">
        <v>42244</v>
      </c>
      <c r="G24" s="62" t="str">
        <f t="shared" ca="1" si="1"/>
        <v>POR VENCER</v>
      </c>
      <c r="H24" s="189">
        <v>0.2</v>
      </c>
      <c r="I24" s="222" t="s">
        <v>100</v>
      </c>
      <c r="J24" s="223"/>
      <c r="K24" s="204" t="s">
        <v>135</v>
      </c>
    </row>
    <row r="25" spans="1:12" ht="54" customHeight="1" thickBot="1" x14ac:dyDescent="0.25">
      <c r="A25" s="29">
        <v>16</v>
      </c>
      <c r="B25" s="30" t="s">
        <v>69</v>
      </c>
      <c r="C25" s="30" t="s">
        <v>31</v>
      </c>
      <c r="D25" s="48" t="s">
        <v>102</v>
      </c>
      <c r="E25" s="46">
        <v>42160</v>
      </c>
      <c r="F25" s="46">
        <v>42178</v>
      </c>
      <c r="G25" s="56" t="str">
        <f t="shared" ca="1" si="1"/>
        <v>VENCIDA</v>
      </c>
      <c r="H25" s="199">
        <v>1</v>
      </c>
      <c r="I25" s="220" t="s">
        <v>103</v>
      </c>
      <c r="J25" s="221"/>
      <c r="K25" s="202"/>
    </row>
    <row r="26" spans="1:12" ht="54.75" customHeight="1" thickBot="1" x14ac:dyDescent="0.25">
      <c r="A26" s="63">
        <v>17</v>
      </c>
      <c r="B26" s="64" t="s">
        <v>69</v>
      </c>
      <c r="C26" s="64" t="s">
        <v>83</v>
      </c>
      <c r="D26" s="65" t="s">
        <v>105</v>
      </c>
      <c r="E26" s="79">
        <v>42166</v>
      </c>
      <c r="F26" s="79">
        <v>42181</v>
      </c>
      <c r="G26" s="201" t="str">
        <f t="shared" ca="1" si="1"/>
        <v>VENCIDA</v>
      </c>
      <c r="H26" s="199">
        <v>1</v>
      </c>
      <c r="I26" s="226" t="s">
        <v>104</v>
      </c>
      <c r="J26" s="227"/>
      <c r="K26" s="202"/>
    </row>
    <row r="27" spans="1:12" ht="54" customHeight="1" thickBot="1" x14ac:dyDescent="0.25">
      <c r="A27" s="73">
        <v>18</v>
      </c>
      <c r="B27" s="39" t="s">
        <v>69</v>
      </c>
      <c r="C27" s="39" t="s">
        <v>83</v>
      </c>
      <c r="D27" s="74" t="s">
        <v>106</v>
      </c>
      <c r="E27" s="78">
        <v>42181</v>
      </c>
      <c r="F27" s="78">
        <v>42223</v>
      </c>
      <c r="G27" s="62" t="str">
        <f t="shared" ca="1" si="1"/>
        <v>VENCIDA</v>
      </c>
      <c r="H27" s="189">
        <v>0.7</v>
      </c>
      <c r="I27" s="212" t="s">
        <v>107</v>
      </c>
      <c r="J27" s="213"/>
      <c r="K27" s="202" t="s">
        <v>132</v>
      </c>
    </row>
    <row r="28" spans="1:12" ht="54" customHeight="1" thickBot="1" x14ac:dyDescent="0.25">
      <c r="A28" s="63">
        <v>19</v>
      </c>
      <c r="B28" s="64" t="s">
        <v>69</v>
      </c>
      <c r="C28" s="64" t="s">
        <v>31</v>
      </c>
      <c r="D28" s="65" t="s">
        <v>117</v>
      </c>
      <c r="E28" s="79">
        <v>42191</v>
      </c>
      <c r="F28" s="79">
        <v>42221</v>
      </c>
      <c r="G28" s="181" t="str">
        <f t="shared" ca="1" si="1"/>
        <v>VENCIDA</v>
      </c>
      <c r="H28" s="189">
        <v>0.9</v>
      </c>
      <c r="I28" s="226" t="s">
        <v>108</v>
      </c>
      <c r="J28" s="227"/>
      <c r="K28" s="202" t="s">
        <v>134</v>
      </c>
    </row>
    <row r="29" spans="1:12" ht="54" customHeight="1" thickBot="1" x14ac:dyDescent="0.25">
      <c r="A29" s="63">
        <v>20</v>
      </c>
      <c r="B29" s="64" t="s">
        <v>69</v>
      </c>
      <c r="C29" s="64" t="s">
        <v>21</v>
      </c>
      <c r="D29" s="65" t="s">
        <v>109</v>
      </c>
      <c r="E29" s="66">
        <v>42180</v>
      </c>
      <c r="F29" s="66">
        <v>42215</v>
      </c>
      <c r="G29" s="56" t="str">
        <f t="shared" ca="1" si="1"/>
        <v>VENCIDA</v>
      </c>
      <c r="H29" s="189">
        <v>0.9</v>
      </c>
      <c r="I29" s="212" t="s">
        <v>110</v>
      </c>
      <c r="J29" s="213"/>
      <c r="K29" s="202" t="s">
        <v>131</v>
      </c>
    </row>
    <row r="30" spans="1:12" ht="54" customHeight="1" thickBot="1" x14ac:dyDescent="0.25">
      <c r="A30" s="67">
        <v>21</v>
      </c>
      <c r="B30" s="68" t="s">
        <v>69</v>
      </c>
      <c r="C30" s="68" t="s">
        <v>118</v>
      </c>
      <c r="D30" s="69" t="s">
        <v>112</v>
      </c>
      <c r="E30" s="70">
        <v>42205</v>
      </c>
      <c r="F30" s="70">
        <v>42244</v>
      </c>
      <c r="G30" s="56" t="str">
        <f ca="1">IF(F30&lt;=$J$6,"VENCIDA",(IF(F30-10&lt;=$J$6,"POR VENCER","ACTIVA")))</f>
        <v>POR VENCER</v>
      </c>
      <c r="H30" s="189">
        <v>0.7</v>
      </c>
      <c r="I30" s="230" t="s">
        <v>113</v>
      </c>
      <c r="J30" s="231"/>
      <c r="K30" s="202"/>
    </row>
    <row r="31" spans="1:12" ht="54.75" customHeight="1" thickBot="1" x14ac:dyDescent="0.25">
      <c r="A31" s="73">
        <v>22</v>
      </c>
      <c r="B31" s="39" t="s">
        <v>69</v>
      </c>
      <c r="C31" s="39" t="s">
        <v>83</v>
      </c>
      <c r="D31" s="74" t="s">
        <v>119</v>
      </c>
      <c r="E31" s="43"/>
      <c r="F31" s="43"/>
      <c r="G31" s="56" t="str">
        <f ca="1">IF(F31&lt;=$J$6,"VENCIDA",(IF(F31-10&lt;=$J$6,"POR VENCER","ACTIVA")))</f>
        <v>VENCIDA</v>
      </c>
      <c r="H31" s="189"/>
      <c r="I31" s="220" t="s">
        <v>120</v>
      </c>
      <c r="J31" s="221"/>
      <c r="K31" s="202"/>
    </row>
    <row r="32" spans="1:12" ht="63" customHeight="1" thickBot="1" x14ac:dyDescent="0.25">
      <c r="A32" s="73">
        <v>23</v>
      </c>
      <c r="B32" s="39" t="s">
        <v>114</v>
      </c>
      <c r="C32" s="39" t="s">
        <v>121</v>
      </c>
      <c r="D32" s="74" t="s">
        <v>123</v>
      </c>
      <c r="E32" s="43">
        <v>42220</v>
      </c>
      <c r="F32" s="43">
        <v>42247</v>
      </c>
      <c r="G32" s="62" t="str">
        <f t="shared" ca="1" si="1"/>
        <v>POR VENCER</v>
      </c>
      <c r="H32" s="189">
        <v>0.2</v>
      </c>
      <c r="I32" s="212" t="s">
        <v>122</v>
      </c>
      <c r="J32" s="213"/>
      <c r="K32" s="202"/>
    </row>
    <row r="33" spans="1:15" ht="54.75" customHeight="1" thickBot="1" x14ac:dyDescent="0.25">
      <c r="A33" s="63">
        <v>24</v>
      </c>
      <c r="B33" s="64" t="s">
        <v>114</v>
      </c>
      <c r="C33" s="64" t="s">
        <v>125</v>
      </c>
      <c r="D33" s="65" t="s">
        <v>126</v>
      </c>
      <c r="E33" s="66"/>
      <c r="F33" s="66"/>
      <c r="G33" s="61" t="str">
        <f t="shared" ca="1" si="1"/>
        <v>VENCIDA</v>
      </c>
      <c r="H33" s="189"/>
      <c r="I33" s="212" t="s">
        <v>127</v>
      </c>
      <c r="J33" s="213"/>
      <c r="K33" s="202"/>
    </row>
    <row r="34" spans="1:15" ht="57" customHeight="1" thickBot="1" x14ac:dyDescent="0.25">
      <c r="A34" s="67"/>
      <c r="B34" s="68"/>
      <c r="C34" s="68"/>
      <c r="D34" s="69"/>
      <c r="E34" s="77"/>
      <c r="F34" s="77"/>
      <c r="G34" s="106" t="str">
        <f t="shared" ca="1" si="1"/>
        <v>VENCIDA</v>
      </c>
      <c r="H34" s="189"/>
      <c r="I34" s="252"/>
      <c r="J34" s="253"/>
    </row>
    <row r="35" spans="1:15" ht="57" customHeight="1" thickBot="1" x14ac:dyDescent="0.25">
      <c r="A35" s="128"/>
      <c r="B35" s="130"/>
      <c r="C35" s="130"/>
      <c r="D35" s="127"/>
      <c r="E35" s="132"/>
      <c r="F35" s="132"/>
      <c r="G35" s="126" t="str">
        <f t="shared" ca="1" si="1"/>
        <v>VENCIDA</v>
      </c>
      <c r="H35" s="189"/>
      <c r="I35" s="224"/>
      <c r="J35" s="225"/>
    </row>
    <row r="36" spans="1:15" ht="54.75" customHeight="1" thickBot="1" x14ac:dyDescent="0.25">
      <c r="A36" s="73"/>
      <c r="B36" s="39"/>
      <c r="C36" s="39"/>
      <c r="D36" s="74"/>
      <c r="E36" s="132"/>
      <c r="F36" s="132"/>
      <c r="G36" s="56" t="str">
        <f t="shared" ca="1" si="1"/>
        <v>VENCIDA</v>
      </c>
      <c r="H36" s="189"/>
      <c r="I36" s="220"/>
      <c r="J36" s="221"/>
    </row>
    <row r="37" spans="1:15" ht="54" customHeight="1" thickBot="1" x14ac:dyDescent="0.25">
      <c r="A37" s="129"/>
      <c r="B37" s="131"/>
      <c r="C37" s="131"/>
      <c r="D37" s="134"/>
      <c r="E37" s="132"/>
      <c r="F37" s="132"/>
      <c r="G37" s="56" t="str">
        <f t="shared" ca="1" si="1"/>
        <v>VENCIDA</v>
      </c>
      <c r="H37" s="189"/>
      <c r="I37" s="226"/>
      <c r="J37" s="227"/>
    </row>
    <row r="38" spans="1:15" ht="54" customHeight="1" thickBot="1" x14ac:dyDescent="0.25">
      <c r="A38" s="136"/>
      <c r="B38" s="137"/>
      <c r="C38" s="137"/>
      <c r="D38" s="138"/>
      <c r="E38" s="132"/>
      <c r="F38" s="132"/>
      <c r="G38" s="126" t="str">
        <f t="shared" ca="1" si="1"/>
        <v>VENCIDA</v>
      </c>
      <c r="H38" s="189"/>
      <c r="I38" s="252"/>
      <c r="J38" s="253"/>
    </row>
    <row r="39" spans="1:15" ht="54" customHeight="1" thickBot="1" x14ac:dyDescent="0.25">
      <c r="A39" s="73"/>
      <c r="B39" s="39"/>
      <c r="C39" s="39"/>
      <c r="D39" s="84"/>
      <c r="E39" s="43"/>
      <c r="F39" s="43"/>
      <c r="G39" s="56" t="str">
        <f t="shared" ca="1" si="1"/>
        <v>VENCIDA</v>
      </c>
      <c r="H39" s="189"/>
      <c r="I39" s="212"/>
      <c r="J39" s="213"/>
      <c r="O39" s="1" t="s">
        <v>25</v>
      </c>
    </row>
    <row r="40" spans="1:15" ht="54" customHeight="1" thickBot="1" x14ac:dyDescent="0.25">
      <c r="A40" s="63"/>
      <c r="B40" s="64"/>
      <c r="C40" s="64"/>
      <c r="D40" s="65"/>
      <c r="E40" s="79"/>
      <c r="F40" s="79"/>
      <c r="G40" s="106" t="str">
        <f t="shared" ca="1" si="1"/>
        <v>VENCIDA</v>
      </c>
      <c r="H40" s="189"/>
      <c r="I40" s="226"/>
      <c r="J40" s="227"/>
    </row>
    <row r="41" spans="1:15" ht="54" customHeight="1" thickBot="1" x14ac:dyDescent="0.25">
      <c r="A41" s="63"/>
      <c r="B41" s="64"/>
      <c r="C41" s="64"/>
      <c r="D41" s="65"/>
      <c r="E41" s="79"/>
      <c r="F41" s="79"/>
      <c r="G41" s="56" t="str">
        <f t="shared" ca="1" si="1"/>
        <v>VENCIDA</v>
      </c>
      <c r="H41" s="189"/>
      <c r="I41" s="212"/>
      <c r="J41" s="213"/>
    </row>
    <row r="42" spans="1:15" ht="54" customHeight="1" thickBot="1" x14ac:dyDescent="0.25">
      <c r="A42" s="63"/>
      <c r="B42" s="64"/>
      <c r="C42" s="64"/>
      <c r="D42" s="65"/>
      <c r="E42" s="79"/>
      <c r="F42" s="79"/>
      <c r="G42" s="56" t="str">
        <f t="shared" ca="1" si="1"/>
        <v>VENCIDA</v>
      </c>
      <c r="H42" s="189"/>
      <c r="I42" s="212"/>
      <c r="J42" s="213"/>
    </row>
    <row r="43" spans="1:15" ht="54" customHeight="1" thickBot="1" x14ac:dyDescent="0.25">
      <c r="A43" s="163"/>
      <c r="B43" s="164"/>
      <c r="C43" s="164"/>
      <c r="D43" s="165"/>
      <c r="E43" s="79"/>
      <c r="F43" s="79"/>
      <c r="G43" s="181" t="str">
        <f t="shared" ca="1" si="1"/>
        <v>VENCIDA</v>
      </c>
      <c r="H43" s="189"/>
      <c r="I43" s="222"/>
      <c r="J43" s="223"/>
    </row>
    <row r="44" spans="1:15" ht="54" customHeight="1" thickBot="1" x14ac:dyDescent="0.25">
      <c r="A44" s="168"/>
      <c r="B44" s="167"/>
      <c r="C44" s="167"/>
      <c r="D44" s="169"/>
      <c r="E44" s="166"/>
      <c r="F44" s="166"/>
      <c r="G44" s="170" t="str">
        <f t="shared" ca="1" si="1"/>
        <v>VENCIDA</v>
      </c>
      <c r="H44" s="189"/>
      <c r="I44" s="224"/>
      <c r="J44" s="225"/>
    </row>
    <row r="45" spans="1:15" ht="54" customHeight="1" thickBot="1" x14ac:dyDescent="0.25">
      <c r="A45" s="73"/>
      <c r="B45" s="39"/>
      <c r="C45" s="39"/>
      <c r="D45" s="84"/>
      <c r="E45" s="43"/>
      <c r="F45" s="43"/>
      <c r="G45" s="56" t="str">
        <f t="shared" ca="1" si="1"/>
        <v>VENCIDA</v>
      </c>
      <c r="H45" s="189"/>
      <c r="I45" s="212"/>
      <c r="J45" s="213"/>
    </row>
    <row r="46" spans="1:15" ht="54" customHeight="1" thickBot="1" x14ac:dyDescent="0.25">
      <c r="A46" s="176"/>
      <c r="B46" s="174"/>
      <c r="C46" s="174"/>
      <c r="D46" s="178"/>
      <c r="E46" s="171"/>
      <c r="F46" s="171"/>
      <c r="G46" s="180" t="str">
        <f t="shared" ca="1" si="1"/>
        <v>VENCIDA</v>
      </c>
      <c r="H46" s="189"/>
      <c r="I46" s="230"/>
      <c r="J46" s="231"/>
    </row>
    <row r="47" spans="1:15" ht="64.5" customHeight="1" thickBot="1" x14ac:dyDescent="0.25">
      <c r="A47" s="73"/>
      <c r="B47" s="39"/>
      <c r="C47" s="39"/>
      <c r="D47" s="84"/>
      <c r="E47" s="43"/>
      <c r="F47" s="43"/>
      <c r="G47" s="61" t="str">
        <f t="shared" ca="1" si="1"/>
        <v>VENCIDA</v>
      </c>
      <c r="H47" s="189"/>
      <c r="I47" s="212"/>
      <c r="J47" s="213"/>
    </row>
    <row r="48" spans="1:15" ht="54" customHeight="1" thickBot="1" x14ac:dyDescent="0.25">
      <c r="A48" s="73"/>
      <c r="B48" s="39"/>
      <c r="C48" s="39"/>
      <c r="D48" s="84"/>
      <c r="E48" s="43"/>
      <c r="F48" s="43"/>
      <c r="G48" s="61" t="str">
        <f t="shared" ca="1" si="1"/>
        <v>VENCIDA</v>
      </c>
      <c r="H48" s="189"/>
      <c r="I48" s="212"/>
      <c r="J48" s="213"/>
    </row>
    <row r="49" spans="1:10" ht="54" customHeight="1" thickBot="1" x14ac:dyDescent="0.25">
      <c r="A49" s="177"/>
      <c r="B49" s="175"/>
      <c r="C49" s="175"/>
      <c r="D49" s="179"/>
      <c r="E49" s="172"/>
      <c r="F49" s="172"/>
      <c r="G49" s="173" t="str">
        <f t="shared" ca="1" si="1"/>
        <v>VENCIDA</v>
      </c>
      <c r="H49" s="189"/>
      <c r="I49" s="226"/>
      <c r="J49" s="227"/>
    </row>
    <row r="50" spans="1:10" ht="54.75" customHeight="1" thickBot="1" x14ac:dyDescent="0.25">
      <c r="A50" s="63"/>
      <c r="B50" s="64"/>
      <c r="C50" s="64"/>
      <c r="D50" s="83"/>
      <c r="E50" s="79"/>
      <c r="F50" s="79"/>
      <c r="G50" s="61" t="str">
        <f t="shared" ca="1" si="1"/>
        <v>VENCIDA</v>
      </c>
      <c r="H50" s="189"/>
      <c r="I50" s="212"/>
      <c r="J50" s="213"/>
    </row>
    <row r="51" spans="1:10" ht="54" customHeight="1" thickBot="1" x14ac:dyDescent="0.25">
      <c r="A51" s="73"/>
      <c r="B51" s="39"/>
      <c r="C51" s="39"/>
      <c r="D51" s="84"/>
      <c r="E51" s="43"/>
      <c r="F51" s="43"/>
      <c r="G51" s="62" t="str">
        <f t="shared" ca="1" si="1"/>
        <v>VENCIDA</v>
      </c>
      <c r="H51" s="189"/>
      <c r="I51" s="212"/>
      <c r="J51" s="213"/>
    </row>
    <row r="52" spans="1:10" ht="54.75" customHeight="1" thickBot="1" x14ac:dyDescent="0.25">
      <c r="A52" s="73"/>
      <c r="B52" s="39"/>
      <c r="C52" s="39"/>
      <c r="D52" s="84"/>
      <c r="E52" s="43"/>
      <c r="F52" s="43"/>
      <c r="G52" s="62" t="str">
        <f t="shared" ca="1" si="1"/>
        <v>VENCIDA</v>
      </c>
      <c r="H52" s="189"/>
      <c r="I52" s="212"/>
      <c r="J52" s="213"/>
    </row>
    <row r="53" spans="1:10" ht="54" customHeight="1" thickBot="1" x14ac:dyDescent="0.25">
      <c r="A53" s="73"/>
      <c r="B53" s="39"/>
      <c r="C53" s="39"/>
      <c r="D53" s="84"/>
      <c r="E53" s="85"/>
      <c r="F53" s="85"/>
      <c r="G53" s="62" t="str">
        <f t="shared" ca="1" si="1"/>
        <v>VENCIDA</v>
      </c>
      <c r="H53" s="189"/>
      <c r="I53" s="220"/>
      <c r="J53" s="221"/>
    </row>
    <row r="54" spans="1:10" ht="54" customHeight="1" thickBot="1" x14ac:dyDescent="0.25">
      <c r="A54" s="73"/>
      <c r="B54" s="39"/>
      <c r="C54" s="39"/>
      <c r="D54" s="84"/>
      <c r="E54" s="43"/>
      <c r="F54" s="43"/>
      <c r="G54" s="62" t="str">
        <f t="shared" ref="G54" ca="1" si="3">IF(F54&lt;=$J$6,"VENCIDA",(IF(F54-10&lt;=$J$6,"POR VENCER","ACTIVA")))</f>
        <v>VENCIDA</v>
      </c>
      <c r="H54" s="189"/>
      <c r="I54" s="212"/>
      <c r="J54" s="213"/>
    </row>
    <row r="55" spans="1:10" ht="54" customHeight="1" thickBot="1" x14ac:dyDescent="0.25">
      <c r="A55" s="183"/>
      <c r="B55" s="182"/>
      <c r="C55" s="182"/>
      <c r="D55" s="186"/>
      <c r="E55" s="184"/>
      <c r="F55" s="184"/>
      <c r="G55" s="185" t="str">
        <f ca="1">IF(F55&lt;=$J$6,"VENCIDA",(IF(F55-10&lt;=$J$6,"POR VENCER","ACTIVA")))</f>
        <v>VENCIDA</v>
      </c>
      <c r="H55" s="190"/>
      <c r="I55" s="226"/>
      <c r="J55" s="227"/>
    </row>
    <row r="56" spans="1:10" ht="54" customHeight="1" thickBot="1" x14ac:dyDescent="0.25">
      <c r="A56" s="63"/>
      <c r="B56" s="64"/>
      <c r="C56" s="64"/>
      <c r="D56" s="83"/>
      <c r="E56" s="79"/>
      <c r="F56" s="79"/>
      <c r="G56" s="100" t="str">
        <f ca="1">IF(F56&lt;=$J$6,"VENCIDA",(IF(F56-10&lt;=$J$6,"POR VENCER","ACTIVA")))</f>
        <v>VENCIDA</v>
      </c>
      <c r="H56" s="189"/>
      <c r="I56" s="212"/>
      <c r="J56" s="213"/>
    </row>
    <row r="57" spans="1:10" ht="54" customHeight="1" thickBot="1" x14ac:dyDescent="0.25">
      <c r="A57" s="53"/>
      <c r="B57" s="54"/>
      <c r="C57" s="54"/>
      <c r="D57" s="54"/>
      <c r="E57" s="55"/>
      <c r="F57" s="55"/>
      <c r="G57" s="56" t="str">
        <f t="shared" ref="G57:G67" ca="1" si="4">IF(F57&lt;=$J$6,"VENCIDA",(IF(F57-10&lt;=$J$6,"POR VENCER","ACTIVA")))</f>
        <v>VENCIDA</v>
      </c>
      <c r="H57" s="190"/>
      <c r="I57" s="210"/>
      <c r="J57" s="211"/>
    </row>
    <row r="58" spans="1:10" ht="54" customHeight="1" thickBot="1" x14ac:dyDescent="0.25">
      <c r="A58" s="87"/>
      <c r="B58" s="80"/>
      <c r="C58" s="88"/>
      <c r="D58" s="88"/>
      <c r="E58" s="89"/>
      <c r="F58" s="89"/>
      <c r="G58" s="90" t="str">
        <f t="shared" ca="1" si="4"/>
        <v>VENCIDA</v>
      </c>
      <c r="H58" s="91"/>
      <c r="I58" s="224"/>
      <c r="J58" s="225"/>
    </row>
    <row r="59" spans="1:10" ht="54" customHeight="1" x14ac:dyDescent="0.2">
      <c r="A59" s="92"/>
      <c r="B59" s="71"/>
      <c r="C59" s="93"/>
      <c r="D59" s="93"/>
      <c r="E59" s="94"/>
      <c r="F59" s="94"/>
      <c r="G59" s="95" t="str">
        <f t="shared" ca="1" si="4"/>
        <v>VENCIDA</v>
      </c>
      <c r="H59" s="96"/>
      <c r="I59" s="214"/>
      <c r="J59" s="215"/>
    </row>
    <row r="60" spans="1:10" ht="54" customHeight="1" thickBot="1" x14ac:dyDescent="0.25">
      <c r="A60" s="97"/>
      <c r="B60" s="76"/>
      <c r="C60" s="98"/>
      <c r="D60" s="98"/>
      <c r="E60" s="99"/>
      <c r="F60" s="99"/>
      <c r="G60" s="100"/>
      <c r="H60" s="101"/>
      <c r="I60" s="228"/>
      <c r="J60" s="229"/>
    </row>
    <row r="61" spans="1:10" ht="58.5" customHeight="1" x14ac:dyDescent="0.2">
      <c r="A61" s="102"/>
      <c r="B61" s="103"/>
      <c r="C61" s="103"/>
      <c r="D61" s="271"/>
      <c r="E61" s="104"/>
      <c r="F61" s="104"/>
      <c r="G61" s="105" t="str">
        <f t="shared" ca="1" si="4"/>
        <v>VENCIDA</v>
      </c>
      <c r="H61" s="187"/>
      <c r="I61" s="275"/>
      <c r="J61" s="276"/>
    </row>
    <row r="62" spans="1:10" ht="54" customHeight="1" thickBot="1" x14ac:dyDescent="0.25">
      <c r="A62" s="97"/>
      <c r="B62" s="76"/>
      <c r="C62" s="76"/>
      <c r="D62" s="272"/>
      <c r="E62" s="104"/>
      <c r="F62" s="104"/>
      <c r="G62" s="106"/>
      <c r="H62" s="82"/>
      <c r="I62" s="228"/>
      <c r="J62" s="229"/>
    </row>
    <row r="63" spans="1:10" ht="54" customHeight="1" x14ac:dyDescent="0.2">
      <c r="A63" s="92"/>
      <c r="B63" s="71"/>
      <c r="C63" s="71"/>
      <c r="D63" s="271"/>
      <c r="E63" s="75"/>
      <c r="F63" s="75"/>
      <c r="G63" s="95" t="str">
        <f t="shared" ca="1" si="4"/>
        <v>VENCIDA</v>
      </c>
      <c r="H63" s="191"/>
      <c r="I63" s="216"/>
      <c r="J63" s="217"/>
    </row>
    <row r="64" spans="1:10" ht="58.5" customHeight="1" thickBot="1" x14ac:dyDescent="0.25">
      <c r="A64" s="107"/>
      <c r="B64" s="76"/>
      <c r="C64" s="76"/>
      <c r="D64" s="272"/>
      <c r="E64" s="104"/>
      <c r="F64" s="104"/>
      <c r="G64" s="86"/>
      <c r="H64" s="190"/>
      <c r="I64" s="228"/>
      <c r="J64" s="229"/>
    </row>
    <row r="65" spans="1:10" ht="58.5" customHeight="1" thickBot="1" x14ac:dyDescent="0.25">
      <c r="A65" s="41"/>
      <c r="B65" s="39"/>
      <c r="C65" s="39"/>
      <c r="D65" s="84"/>
      <c r="E65" s="78"/>
      <c r="F65" s="78"/>
      <c r="G65" s="62" t="str">
        <f t="shared" ca="1" si="4"/>
        <v>VENCIDA</v>
      </c>
      <c r="H65" s="189"/>
      <c r="I65" s="212"/>
      <c r="J65" s="213"/>
    </row>
    <row r="66" spans="1:10" ht="58.5" customHeight="1" thickBot="1" x14ac:dyDescent="0.25">
      <c r="A66" s="41"/>
      <c r="B66" s="39"/>
      <c r="C66" s="39"/>
      <c r="D66" s="84"/>
      <c r="E66" s="78"/>
      <c r="F66" s="78"/>
      <c r="G66" s="62" t="str">
        <f t="shared" ca="1" si="4"/>
        <v>VENCIDA</v>
      </c>
      <c r="H66" s="189"/>
      <c r="I66" s="212"/>
      <c r="J66" s="213"/>
    </row>
    <row r="67" spans="1:10" ht="58.5" customHeight="1" thickBot="1" x14ac:dyDescent="0.25">
      <c r="A67" s="41"/>
      <c r="B67" s="39"/>
      <c r="C67" s="39"/>
      <c r="D67" s="84"/>
      <c r="E67" s="78"/>
      <c r="F67" s="78"/>
      <c r="G67" s="56" t="str">
        <f t="shared" ca="1" si="4"/>
        <v>VENCIDA</v>
      </c>
      <c r="H67" s="189"/>
      <c r="I67" s="212"/>
      <c r="J67" s="213"/>
    </row>
    <row r="68" spans="1:10" ht="58.5" customHeight="1" x14ac:dyDescent="0.2">
      <c r="A68" s="92"/>
      <c r="B68" s="71"/>
      <c r="C68" s="71"/>
      <c r="D68" s="273"/>
      <c r="E68" s="72"/>
      <c r="F68" s="72"/>
      <c r="G68" s="108" t="str">
        <f t="shared" ref="G68:G70" ca="1" si="5">IF(F68&lt;=$J$6,"VENCIDA",(IF(F68-10&lt;=$J$6,"POR VENCER","ACTIVA")))</f>
        <v>VENCIDA</v>
      </c>
      <c r="H68" s="191"/>
      <c r="I68" s="216"/>
      <c r="J68" s="217"/>
    </row>
    <row r="69" spans="1:10" ht="58.5" customHeight="1" thickBot="1" x14ac:dyDescent="0.25">
      <c r="A69" s="97"/>
      <c r="B69" s="76"/>
      <c r="C69" s="76"/>
      <c r="D69" s="274"/>
      <c r="E69" s="66"/>
      <c r="F69" s="66"/>
      <c r="G69" s="100"/>
      <c r="H69" s="190"/>
      <c r="I69" s="228"/>
      <c r="J69" s="229"/>
    </row>
    <row r="70" spans="1:10" ht="58.5" customHeight="1" thickBot="1" x14ac:dyDescent="0.25">
      <c r="A70" s="41"/>
      <c r="B70" s="39"/>
      <c r="C70" s="39"/>
      <c r="D70" s="84"/>
      <c r="E70" s="78"/>
      <c r="F70" s="78"/>
      <c r="G70" s="62" t="str">
        <f t="shared" ca="1" si="5"/>
        <v>VENCIDA</v>
      </c>
      <c r="H70" s="189"/>
      <c r="I70" s="207"/>
      <c r="J70" s="208"/>
    </row>
    <row r="71" spans="1:10" ht="58.5" customHeight="1" thickBot="1" x14ac:dyDescent="0.25">
      <c r="A71" s="41"/>
      <c r="B71" s="39"/>
      <c r="C71" s="39"/>
      <c r="D71" s="84"/>
      <c r="E71" s="78"/>
      <c r="F71" s="78"/>
      <c r="G71" s="62"/>
      <c r="H71" s="189"/>
      <c r="I71" s="220"/>
      <c r="J71" s="221"/>
    </row>
    <row r="72" spans="1:10" ht="58.5" customHeight="1" thickBot="1" x14ac:dyDescent="0.25">
      <c r="A72" s="41"/>
      <c r="B72" s="39"/>
      <c r="C72" s="39"/>
      <c r="D72" s="84"/>
      <c r="E72" s="78"/>
      <c r="F72" s="78"/>
      <c r="G72" s="62" t="str">
        <f t="shared" ref="G72:G75" ca="1" si="6">IF(F72&lt;=$J$6,"VENCIDA",(IF(F72-10&lt;=$J$6,"POR VENCER","ACTIVA")))</f>
        <v>VENCIDA</v>
      </c>
      <c r="H72" s="189"/>
      <c r="I72" s="220"/>
      <c r="J72" s="221"/>
    </row>
    <row r="73" spans="1:10" ht="58.5" customHeight="1" thickBot="1" x14ac:dyDescent="0.25">
      <c r="A73" s="41"/>
      <c r="B73" s="39"/>
      <c r="C73" s="109"/>
      <c r="D73" s="110"/>
      <c r="E73" s="78"/>
      <c r="F73" s="78"/>
      <c r="G73" s="62" t="str">
        <f t="shared" ca="1" si="6"/>
        <v>VENCIDA</v>
      </c>
      <c r="H73" s="189"/>
      <c r="I73" s="212"/>
      <c r="J73" s="213"/>
    </row>
    <row r="74" spans="1:10" ht="66" customHeight="1" thickBot="1" x14ac:dyDescent="0.25">
      <c r="A74" s="41"/>
      <c r="B74" s="39"/>
      <c r="C74" s="109"/>
      <c r="D74" s="110"/>
      <c r="E74" s="78"/>
      <c r="F74" s="78"/>
      <c r="G74" s="62" t="str">
        <f t="shared" ca="1" si="6"/>
        <v>VENCIDA</v>
      </c>
      <c r="H74" s="189"/>
      <c r="I74" s="212"/>
      <c r="J74" s="213"/>
    </row>
    <row r="75" spans="1:10" ht="58.5" customHeight="1" x14ac:dyDescent="0.2">
      <c r="A75" s="103"/>
      <c r="B75" s="103"/>
      <c r="C75" s="111"/>
      <c r="D75" s="112"/>
      <c r="E75" s="104"/>
      <c r="F75" s="104"/>
      <c r="G75" s="105" t="str">
        <f t="shared" ca="1" si="6"/>
        <v>VENCIDA</v>
      </c>
      <c r="H75" s="187"/>
      <c r="I75" s="218"/>
      <c r="J75" s="219"/>
    </row>
    <row r="76" spans="1:10" x14ac:dyDescent="0.2">
      <c r="A76" s="113"/>
      <c r="B76" s="114"/>
      <c r="C76" s="113"/>
      <c r="D76" s="113"/>
      <c r="E76" s="115"/>
      <c r="F76" s="115"/>
      <c r="G76" s="116"/>
      <c r="H76" s="114"/>
      <c r="I76" s="114"/>
      <c r="J76" s="113"/>
    </row>
    <row r="77" spans="1:10" x14ac:dyDescent="0.2">
      <c r="A77" s="113"/>
      <c r="B77" s="114"/>
      <c r="C77" s="113"/>
      <c r="D77" s="113"/>
      <c r="E77" s="115"/>
      <c r="F77" s="115"/>
      <c r="G77" s="116"/>
      <c r="H77" s="114"/>
      <c r="I77" s="114"/>
      <c r="J77" s="113"/>
    </row>
    <row r="78" spans="1:10" x14ac:dyDescent="0.2">
      <c r="A78" s="19"/>
      <c r="B78" s="20"/>
      <c r="C78" s="23" t="s">
        <v>8</v>
      </c>
      <c r="D78" s="23" t="s">
        <v>4</v>
      </c>
      <c r="E78" s="24"/>
      <c r="F78" s="21"/>
      <c r="G78" s="22"/>
      <c r="H78" s="114"/>
      <c r="I78" s="114"/>
      <c r="J78" s="113"/>
    </row>
    <row r="79" spans="1:10" x14ac:dyDescent="0.2">
      <c r="A79" s="19"/>
      <c r="B79" s="20"/>
      <c r="C79" s="19"/>
      <c r="D79" s="23" t="s">
        <v>5</v>
      </c>
      <c r="E79" s="25"/>
      <c r="F79" s="21"/>
      <c r="G79" s="22"/>
      <c r="H79" s="114"/>
      <c r="I79" s="114"/>
      <c r="J79" s="113"/>
    </row>
    <row r="80" spans="1:10" x14ac:dyDescent="0.2">
      <c r="A80" s="19"/>
      <c r="B80" s="20"/>
      <c r="C80" s="19"/>
      <c r="D80" s="23" t="s">
        <v>6</v>
      </c>
      <c r="E80" s="26"/>
      <c r="F80" s="27"/>
      <c r="G80" s="19"/>
      <c r="H80" s="114"/>
      <c r="I80" s="114"/>
      <c r="J80" s="113"/>
    </row>
    <row r="81" spans="1:10" x14ac:dyDescent="0.2">
      <c r="A81" s="19"/>
      <c r="B81" s="20"/>
      <c r="C81" s="19"/>
      <c r="D81" s="19"/>
      <c r="E81" s="27"/>
      <c r="F81" s="27"/>
      <c r="G81" s="19"/>
      <c r="H81" s="114"/>
      <c r="I81" s="114"/>
      <c r="J81" s="113"/>
    </row>
    <row r="82" spans="1:10" x14ac:dyDescent="0.2">
      <c r="A82" s="19"/>
      <c r="B82" s="20"/>
      <c r="C82" s="19"/>
      <c r="D82" s="19"/>
      <c r="E82" s="27"/>
      <c r="F82" s="27"/>
      <c r="G82" s="19"/>
      <c r="H82" s="114"/>
      <c r="I82" s="114"/>
      <c r="J82" s="113"/>
    </row>
    <row r="83" spans="1:10" x14ac:dyDescent="0.2">
      <c r="B83" s="2"/>
      <c r="E83" s="3"/>
      <c r="F83" s="3"/>
      <c r="H83" s="193"/>
      <c r="I83" s="193"/>
      <c r="J83" s="194"/>
    </row>
    <row r="84" spans="1:10" x14ac:dyDescent="0.2">
      <c r="B84" s="2"/>
      <c r="E84" s="3"/>
      <c r="F84" s="3"/>
      <c r="H84" s="193"/>
      <c r="I84" s="193"/>
      <c r="J84" s="194"/>
    </row>
    <row r="85" spans="1:10" x14ac:dyDescent="0.2">
      <c r="B85" s="2"/>
      <c r="E85" s="3"/>
      <c r="F85" s="3"/>
      <c r="H85" s="193"/>
      <c r="I85" s="193"/>
      <c r="J85" s="194"/>
    </row>
    <row r="86" spans="1:10" x14ac:dyDescent="0.2">
      <c r="B86" s="2"/>
      <c r="E86" s="3"/>
      <c r="F86" s="3"/>
      <c r="H86" s="193"/>
      <c r="I86" s="193"/>
      <c r="J86" s="194"/>
    </row>
    <row r="87" spans="1:10" x14ac:dyDescent="0.2">
      <c r="E87" s="3"/>
      <c r="F87" s="3"/>
      <c r="H87" s="193"/>
      <c r="I87" s="193"/>
      <c r="J87" s="194"/>
    </row>
    <row r="88" spans="1:10" x14ac:dyDescent="0.2">
      <c r="E88" s="3"/>
      <c r="F88" s="3"/>
      <c r="H88" s="193"/>
      <c r="I88" s="193"/>
      <c r="J88" s="194"/>
    </row>
    <row r="89" spans="1:10" x14ac:dyDescent="0.2">
      <c r="E89" s="3"/>
      <c r="F89" s="3"/>
      <c r="H89" s="193"/>
      <c r="I89" s="193"/>
      <c r="J89" s="194"/>
    </row>
    <row r="90" spans="1:10" x14ac:dyDescent="0.2">
      <c r="E90" s="3"/>
      <c r="F90" s="3"/>
      <c r="H90" s="193"/>
      <c r="I90" s="193"/>
      <c r="J90" s="194"/>
    </row>
    <row r="91" spans="1:10" x14ac:dyDescent="0.2">
      <c r="E91" s="3"/>
      <c r="F91" s="3"/>
      <c r="H91" s="193"/>
      <c r="I91" s="193"/>
      <c r="J91" s="194"/>
    </row>
    <row r="92" spans="1:10" x14ac:dyDescent="0.2">
      <c r="E92" s="3"/>
      <c r="F92" s="3"/>
      <c r="H92" s="193"/>
      <c r="I92" s="193"/>
      <c r="J92" s="194"/>
    </row>
    <row r="93" spans="1:10" x14ac:dyDescent="0.2">
      <c r="E93" s="3"/>
      <c r="F93" s="3"/>
      <c r="H93" s="193"/>
      <c r="I93" s="193"/>
      <c r="J93" s="194"/>
    </row>
    <row r="94" spans="1:10" x14ac:dyDescent="0.2">
      <c r="E94" s="3"/>
      <c r="F94" s="3"/>
    </row>
    <row r="95" spans="1:10" x14ac:dyDescent="0.2">
      <c r="E95" s="3"/>
      <c r="F95" s="3"/>
    </row>
    <row r="96" spans="1:10" x14ac:dyDescent="0.2">
      <c r="E96" s="3"/>
      <c r="F96" s="3"/>
    </row>
    <row r="97" spans="5:6" x14ac:dyDescent="0.2">
      <c r="E97" s="3"/>
      <c r="F97" s="3"/>
    </row>
    <row r="98" spans="5:6" x14ac:dyDescent="0.2">
      <c r="E98" s="3"/>
      <c r="F98" s="3"/>
    </row>
    <row r="99" spans="5:6" x14ac:dyDescent="0.2">
      <c r="E99" s="3"/>
      <c r="F99" s="3"/>
    </row>
    <row r="100" spans="5:6" x14ac:dyDescent="0.2">
      <c r="E100" s="3"/>
      <c r="F100" s="3"/>
    </row>
    <row r="101" spans="5:6" x14ac:dyDescent="0.2">
      <c r="E101" s="3"/>
      <c r="F101" s="3"/>
    </row>
    <row r="102" spans="5:6" x14ac:dyDescent="0.2">
      <c r="E102" s="3"/>
      <c r="F102" s="3"/>
    </row>
    <row r="103" spans="5:6" x14ac:dyDescent="0.2">
      <c r="E103" s="3"/>
      <c r="F103" s="3"/>
    </row>
    <row r="104" spans="5:6" x14ac:dyDescent="0.2">
      <c r="E104" s="3"/>
      <c r="F104" s="3"/>
    </row>
    <row r="105" spans="5:6" x14ac:dyDescent="0.2">
      <c r="E105" s="3"/>
      <c r="F105" s="3"/>
    </row>
    <row r="106" spans="5:6" x14ac:dyDescent="0.2">
      <c r="E106" s="3"/>
      <c r="F106" s="3"/>
    </row>
    <row r="107" spans="5:6" x14ac:dyDescent="0.2">
      <c r="E107" s="3"/>
      <c r="F107" s="3"/>
    </row>
    <row r="108" spans="5:6" x14ac:dyDescent="0.2">
      <c r="E108" s="3"/>
      <c r="F108" s="3"/>
    </row>
  </sheetData>
  <sheetProtection formatCells="0" formatColumns="0" formatRows="0" insertRows="0" deleteRows="0"/>
  <autoFilter ref="A7:J59">
    <filterColumn colId="4" showButton="0"/>
    <filterColumn colId="8" showButton="0"/>
  </autoFilter>
  <mergeCells count="91">
    <mergeCell ref="I30:J30"/>
    <mergeCell ref="I31:J31"/>
    <mergeCell ref="D63:D64"/>
    <mergeCell ref="D61:D62"/>
    <mergeCell ref="D68:D69"/>
    <mergeCell ref="I61:J61"/>
    <mergeCell ref="I60:J60"/>
    <mergeCell ref="D1:H4"/>
    <mergeCell ref="I1:J1"/>
    <mergeCell ref="I9:J9"/>
    <mergeCell ref="I22:J22"/>
    <mergeCell ref="G7:G8"/>
    <mergeCell ref="H7:H8"/>
    <mergeCell ref="I10:J10"/>
    <mergeCell ref="I15:J15"/>
    <mergeCell ref="I18:J18"/>
    <mergeCell ref="I19:J19"/>
    <mergeCell ref="I13:J13"/>
    <mergeCell ref="F16:F17"/>
    <mergeCell ref="G16:G17"/>
    <mergeCell ref="H16:H17"/>
    <mergeCell ref="I16:J17"/>
    <mergeCell ref="K3:L3"/>
    <mergeCell ref="M3:N3"/>
    <mergeCell ref="I4:J4"/>
    <mergeCell ref="I7:J8"/>
    <mergeCell ref="K7:K8"/>
    <mergeCell ref="D16:D17"/>
    <mergeCell ref="E16:E17"/>
    <mergeCell ref="I71:J71"/>
    <mergeCell ref="I62:J62"/>
    <mergeCell ref="I63:J63"/>
    <mergeCell ref="I64:J64"/>
    <mergeCell ref="I67:J67"/>
    <mergeCell ref="I37:J37"/>
    <mergeCell ref="I41:J41"/>
    <mergeCell ref="I40:J40"/>
    <mergeCell ref="I28:J28"/>
    <mergeCell ref="I38:J38"/>
    <mergeCell ref="I39:J39"/>
    <mergeCell ref="I34:J34"/>
    <mergeCell ref="I35:J35"/>
    <mergeCell ref="I36:J36"/>
    <mergeCell ref="B16:B17"/>
    <mergeCell ref="A16:A17"/>
    <mergeCell ref="I58:J58"/>
    <mergeCell ref="I42:J42"/>
    <mergeCell ref="A7:A8"/>
    <mergeCell ref="B7:B8"/>
    <mergeCell ref="C7:C8"/>
    <mergeCell ref="D7:D8"/>
    <mergeCell ref="E7:F7"/>
    <mergeCell ref="I26:J26"/>
    <mergeCell ref="I27:J27"/>
    <mergeCell ref="I11:J11"/>
    <mergeCell ref="I14:J14"/>
    <mergeCell ref="I20:J20"/>
    <mergeCell ref="I12:J12"/>
    <mergeCell ref="I21:J21"/>
    <mergeCell ref="I75:J75"/>
    <mergeCell ref="I74:J74"/>
    <mergeCell ref="I73:J73"/>
    <mergeCell ref="I72:J72"/>
    <mergeCell ref="I43:J43"/>
    <mergeCell ref="I44:J44"/>
    <mergeCell ref="I45:J45"/>
    <mergeCell ref="I49:J49"/>
    <mergeCell ref="I69:J69"/>
    <mergeCell ref="I53:J53"/>
    <mergeCell ref="I54:J54"/>
    <mergeCell ref="I51:J51"/>
    <mergeCell ref="I48:J48"/>
    <mergeCell ref="I47:J47"/>
    <mergeCell ref="I46:J46"/>
    <mergeCell ref="I52:J52"/>
    <mergeCell ref="I70:J70"/>
    <mergeCell ref="K16:K17"/>
    <mergeCell ref="I57:J57"/>
    <mergeCell ref="I56:J56"/>
    <mergeCell ref="I59:J59"/>
    <mergeCell ref="I68:J68"/>
    <mergeCell ref="I65:J65"/>
    <mergeCell ref="I66:J66"/>
    <mergeCell ref="I23:J23"/>
    <mergeCell ref="I24:J24"/>
    <mergeCell ref="I25:J25"/>
    <mergeCell ref="I55:J55"/>
    <mergeCell ref="I50:J50"/>
    <mergeCell ref="I33:J33"/>
    <mergeCell ref="I32:J32"/>
    <mergeCell ref="I29:J29"/>
  </mergeCells>
  <printOptions horizontalCentered="1"/>
  <pageMargins left="7.874015748031496E-2" right="7.874015748031496E-2" top="7.874015748031496E-2" bottom="7.874015748031496E-2" header="0" footer="0"/>
  <pageSetup scale="65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topLeftCell="A4" workbookViewId="0">
      <selection activeCell="J21" sqref="J21"/>
    </sheetView>
  </sheetViews>
  <sheetFormatPr baseColWidth="10" defaultRowHeight="15.75" x14ac:dyDescent="0.25"/>
  <cols>
    <col min="1" max="1" width="7.75" customWidth="1"/>
    <col min="2" max="2" width="18.5" customWidth="1"/>
    <col min="3" max="3" width="27.875" customWidth="1"/>
    <col min="4" max="4" width="8.875" customWidth="1"/>
    <col min="5" max="5" width="8.5" customWidth="1"/>
    <col min="6" max="6" width="7.75" customWidth="1"/>
    <col min="7" max="7" width="6.875" customWidth="1"/>
    <col min="8" max="8" width="10" customWidth="1"/>
  </cols>
  <sheetData>
    <row r="1" spans="1:8" x14ac:dyDescent="0.25">
      <c r="A1" s="8"/>
      <c r="B1" s="10"/>
      <c r="C1" s="262" t="s">
        <v>67</v>
      </c>
      <c r="D1" s="263"/>
      <c r="E1" s="263"/>
      <c r="F1" s="283"/>
      <c r="G1" s="284"/>
      <c r="H1" s="285"/>
    </row>
    <row r="2" spans="1:8" x14ac:dyDescent="0.25">
      <c r="A2" s="11"/>
      <c r="B2" s="12"/>
      <c r="C2" s="262"/>
      <c r="D2" s="263"/>
      <c r="E2" s="263"/>
      <c r="F2" s="283"/>
      <c r="G2" s="154"/>
      <c r="H2" s="156"/>
    </row>
    <row r="3" spans="1:8" x14ac:dyDescent="0.25">
      <c r="A3" s="11"/>
      <c r="B3" s="12"/>
      <c r="C3" s="262"/>
      <c r="D3" s="263"/>
      <c r="E3" s="263"/>
      <c r="F3" s="283"/>
      <c r="G3" s="155"/>
      <c r="H3" s="157"/>
    </row>
    <row r="4" spans="1:8" ht="12.75" customHeight="1" x14ac:dyDescent="0.25">
      <c r="A4" s="13"/>
      <c r="B4" s="15"/>
      <c r="C4" s="262"/>
      <c r="D4" s="263"/>
      <c r="E4" s="263"/>
      <c r="F4" s="283"/>
      <c r="G4" s="286"/>
      <c r="H4" s="287"/>
    </row>
    <row r="5" spans="1:8" x14ac:dyDescent="0.25">
      <c r="A5" s="1"/>
      <c r="B5" s="1"/>
      <c r="C5" s="1"/>
      <c r="D5" s="1"/>
      <c r="E5" s="1"/>
      <c r="F5" s="2"/>
      <c r="G5" s="2"/>
      <c r="H5" s="1"/>
    </row>
    <row r="6" spans="1:8" ht="16.5" thickBot="1" x14ac:dyDescent="0.3">
      <c r="A6" s="1"/>
      <c r="B6" s="1"/>
      <c r="C6" s="1"/>
      <c r="D6" s="1"/>
      <c r="E6" s="1"/>
      <c r="F6" s="2"/>
      <c r="G6" s="16" t="s">
        <v>14</v>
      </c>
      <c r="H6" s="18">
        <f ca="1">TODAY()</f>
        <v>42240</v>
      </c>
    </row>
    <row r="7" spans="1:8" ht="20.25" customHeight="1" x14ac:dyDescent="0.25">
      <c r="A7" s="295" t="s">
        <v>68</v>
      </c>
      <c r="B7" s="288" t="s">
        <v>9</v>
      </c>
      <c r="C7" s="297" t="s">
        <v>50</v>
      </c>
      <c r="D7" s="290" t="s">
        <v>0</v>
      </c>
      <c r="E7" s="290"/>
      <c r="F7" s="288" t="s">
        <v>7</v>
      </c>
      <c r="G7" s="291" t="s">
        <v>11</v>
      </c>
      <c r="H7" s="292"/>
    </row>
    <row r="8" spans="1:8" ht="16.5" thickBot="1" x14ac:dyDescent="0.3">
      <c r="A8" s="296"/>
      <c r="B8" s="289"/>
      <c r="C8" s="298"/>
      <c r="D8" s="153" t="s">
        <v>1</v>
      </c>
      <c r="E8" s="153" t="s">
        <v>2</v>
      </c>
      <c r="F8" s="289"/>
      <c r="G8" s="293"/>
      <c r="H8" s="294"/>
    </row>
    <row r="9" spans="1:8" ht="40.5" customHeight="1" thickBot="1" x14ac:dyDescent="0.3">
      <c r="A9" s="67">
        <v>1</v>
      </c>
      <c r="B9" s="68" t="s">
        <v>26</v>
      </c>
      <c r="C9" s="69" t="s">
        <v>52</v>
      </c>
      <c r="D9" s="77"/>
      <c r="E9" s="77"/>
      <c r="F9" s="158"/>
      <c r="G9" s="252"/>
      <c r="H9" s="253"/>
    </row>
    <row r="10" spans="1:8" ht="40.5" customHeight="1" thickBot="1" x14ac:dyDescent="0.3">
      <c r="A10" s="73">
        <v>2</v>
      </c>
      <c r="B10" s="39" t="s">
        <v>31</v>
      </c>
      <c r="C10" s="74" t="s">
        <v>51</v>
      </c>
      <c r="D10" s="43"/>
      <c r="E10" s="43"/>
      <c r="F10" s="36"/>
      <c r="G10" s="139"/>
      <c r="H10" s="140"/>
    </row>
    <row r="11" spans="1:8" ht="40.5" customHeight="1" thickBot="1" x14ac:dyDescent="0.3">
      <c r="A11" s="280">
        <v>3</v>
      </c>
      <c r="B11" s="277" t="s">
        <v>22</v>
      </c>
      <c r="C11" s="145" t="s">
        <v>41</v>
      </c>
      <c r="D11" s="132">
        <v>41870</v>
      </c>
      <c r="E11" s="132">
        <v>41879</v>
      </c>
      <c r="F11" s="144">
        <v>0.9</v>
      </c>
      <c r="G11" s="224" t="s">
        <v>38</v>
      </c>
      <c r="H11" s="225"/>
    </row>
    <row r="12" spans="1:8" ht="40.5" customHeight="1" thickBot="1" x14ac:dyDescent="0.3">
      <c r="A12" s="282"/>
      <c r="B12" s="278"/>
      <c r="C12" s="74" t="s">
        <v>42</v>
      </c>
      <c r="D12" s="132">
        <v>41870</v>
      </c>
      <c r="E12" s="132">
        <v>41879</v>
      </c>
      <c r="F12" s="133">
        <v>0.9</v>
      </c>
      <c r="G12" s="220" t="s">
        <v>39</v>
      </c>
      <c r="H12" s="221"/>
    </row>
    <row r="13" spans="1:8" ht="40.5" customHeight="1" thickBot="1" x14ac:dyDescent="0.3">
      <c r="A13" s="282"/>
      <c r="B13" s="278"/>
      <c r="C13" s="147" t="s">
        <v>43</v>
      </c>
      <c r="D13" s="132">
        <v>41870</v>
      </c>
      <c r="E13" s="132">
        <v>41879</v>
      </c>
      <c r="F13" s="57">
        <v>0.9</v>
      </c>
      <c r="G13" s="226" t="s">
        <v>40</v>
      </c>
      <c r="H13" s="227"/>
    </row>
    <row r="14" spans="1:8" ht="40.5" customHeight="1" thickBot="1" x14ac:dyDescent="0.3">
      <c r="A14" s="281"/>
      <c r="B14" s="279"/>
      <c r="C14" s="146" t="s">
        <v>53</v>
      </c>
      <c r="D14" s="132"/>
      <c r="E14" s="132"/>
      <c r="F14" s="57"/>
      <c r="G14" s="226" t="s">
        <v>54</v>
      </c>
      <c r="H14" s="227"/>
    </row>
    <row r="15" spans="1:8" ht="40.5" customHeight="1" thickBot="1" x14ac:dyDescent="0.3">
      <c r="A15" s="280">
        <v>4</v>
      </c>
      <c r="B15" s="277" t="s">
        <v>27</v>
      </c>
      <c r="C15" s="138" t="s">
        <v>46</v>
      </c>
      <c r="D15" s="132">
        <v>41877</v>
      </c>
      <c r="E15" s="132">
        <v>41890</v>
      </c>
      <c r="F15" s="144"/>
      <c r="G15" s="252" t="s">
        <v>48</v>
      </c>
      <c r="H15" s="253"/>
    </row>
    <row r="16" spans="1:8" ht="40.5" customHeight="1" thickBot="1" x14ac:dyDescent="0.3">
      <c r="A16" s="281"/>
      <c r="B16" s="279"/>
      <c r="C16" s="84" t="s">
        <v>47</v>
      </c>
      <c r="D16" s="43">
        <v>41877</v>
      </c>
      <c r="E16" s="43">
        <v>41890</v>
      </c>
      <c r="F16" s="141"/>
      <c r="G16" s="212" t="s">
        <v>49</v>
      </c>
      <c r="H16" s="213"/>
    </row>
    <row r="17" spans="1:8" ht="40.5" customHeight="1" thickBot="1" x14ac:dyDescent="0.3">
      <c r="A17" s="280">
        <v>5</v>
      </c>
      <c r="B17" s="301" t="s">
        <v>24</v>
      </c>
      <c r="C17" s="152" t="s">
        <v>30</v>
      </c>
      <c r="D17" s="152"/>
      <c r="E17" s="81"/>
      <c r="F17" s="150"/>
      <c r="G17" s="230" t="s">
        <v>29</v>
      </c>
      <c r="H17" s="231"/>
    </row>
    <row r="18" spans="1:8" ht="40.5" customHeight="1" thickBot="1" x14ac:dyDescent="0.3">
      <c r="A18" s="282"/>
      <c r="B18" s="302"/>
      <c r="C18" s="152" t="s">
        <v>59</v>
      </c>
      <c r="D18" s="152"/>
      <c r="E18" s="81"/>
      <c r="F18" s="150"/>
      <c r="G18" s="230" t="s">
        <v>62</v>
      </c>
      <c r="H18" s="231"/>
    </row>
    <row r="19" spans="1:8" ht="40.5" customHeight="1" thickBot="1" x14ac:dyDescent="0.3">
      <c r="A19" s="281"/>
      <c r="B19" s="303"/>
      <c r="C19" s="142" t="s">
        <v>60</v>
      </c>
      <c r="D19" s="142"/>
      <c r="E19" s="81"/>
      <c r="F19" s="150"/>
      <c r="G19" s="230" t="s">
        <v>61</v>
      </c>
      <c r="H19" s="231"/>
    </row>
    <row r="20" spans="1:8" ht="40.5" customHeight="1" thickBot="1" x14ac:dyDescent="0.3">
      <c r="A20" s="73">
        <v>6</v>
      </c>
      <c r="B20" s="160" t="s">
        <v>23</v>
      </c>
      <c r="C20" s="30" t="s">
        <v>32</v>
      </c>
      <c r="D20" s="43">
        <v>41796</v>
      </c>
      <c r="E20" s="43">
        <v>41892</v>
      </c>
      <c r="F20" s="151"/>
      <c r="G20" s="212" t="s">
        <v>33</v>
      </c>
      <c r="H20" s="213"/>
    </row>
    <row r="21" spans="1:8" ht="40.5" customHeight="1" thickBot="1" x14ac:dyDescent="0.3">
      <c r="A21" s="73">
        <v>7</v>
      </c>
      <c r="B21" s="143" t="s">
        <v>20</v>
      </c>
      <c r="C21" s="142"/>
      <c r="D21" s="142"/>
      <c r="E21" s="43"/>
      <c r="F21" s="141"/>
      <c r="G21" s="139"/>
      <c r="H21" s="140" t="s">
        <v>55</v>
      </c>
    </row>
    <row r="22" spans="1:8" ht="40.5" customHeight="1" thickBot="1" x14ac:dyDescent="0.3">
      <c r="A22" s="73">
        <v>8</v>
      </c>
      <c r="B22" s="143" t="s">
        <v>28</v>
      </c>
      <c r="C22" s="142"/>
      <c r="D22" s="142"/>
      <c r="E22" s="43"/>
      <c r="F22" s="141"/>
      <c r="G22" s="139"/>
      <c r="H22" s="140" t="s">
        <v>55</v>
      </c>
    </row>
    <row r="23" spans="1:8" ht="40.5" customHeight="1" thickBot="1" x14ac:dyDescent="0.3">
      <c r="A23" s="73">
        <v>9</v>
      </c>
      <c r="B23" s="161" t="s">
        <v>45</v>
      </c>
      <c r="C23" s="299" t="s">
        <v>36</v>
      </c>
      <c r="D23" s="72">
        <v>41865</v>
      </c>
      <c r="E23" s="72">
        <v>41904</v>
      </c>
      <c r="F23" s="151"/>
      <c r="G23" s="214" t="s">
        <v>37</v>
      </c>
      <c r="H23" s="215"/>
    </row>
    <row r="24" spans="1:8" ht="40.5" customHeight="1" thickBot="1" x14ac:dyDescent="0.3">
      <c r="A24" s="38">
        <v>10</v>
      </c>
      <c r="B24" s="162" t="s">
        <v>21</v>
      </c>
      <c r="C24" s="300"/>
      <c r="D24" s="30"/>
      <c r="E24" s="43"/>
      <c r="F24" s="151"/>
      <c r="G24" s="220" t="s">
        <v>37</v>
      </c>
      <c r="H24" s="221"/>
    </row>
    <row r="25" spans="1:8" ht="40.5" customHeight="1" thickBot="1" x14ac:dyDescent="0.3">
      <c r="A25" s="280">
        <v>11</v>
      </c>
      <c r="B25" s="277" t="s">
        <v>57</v>
      </c>
      <c r="C25" s="74" t="s">
        <v>58</v>
      </c>
      <c r="D25" s="78">
        <v>41771</v>
      </c>
      <c r="E25" s="78">
        <v>41960</v>
      </c>
      <c r="F25" s="151"/>
      <c r="G25" s="212" t="s">
        <v>34</v>
      </c>
      <c r="H25" s="213"/>
    </row>
    <row r="26" spans="1:8" ht="40.5" customHeight="1" thickBot="1" x14ac:dyDescent="0.3">
      <c r="A26" s="281"/>
      <c r="B26" s="279"/>
      <c r="C26" s="74" t="s">
        <v>63</v>
      </c>
      <c r="D26" s="78"/>
      <c r="E26" s="78"/>
      <c r="F26" s="151"/>
      <c r="G26" s="148"/>
      <c r="H26" s="149"/>
    </row>
    <row r="27" spans="1:8" ht="40.5" customHeight="1" thickBot="1" x14ac:dyDescent="0.3">
      <c r="A27" s="280">
        <v>12</v>
      </c>
      <c r="B27" s="277" t="s">
        <v>56</v>
      </c>
      <c r="C27" s="74" t="s">
        <v>58</v>
      </c>
      <c r="D27" s="78">
        <v>41771</v>
      </c>
      <c r="E27" s="78">
        <v>41960</v>
      </c>
      <c r="F27" s="151">
        <v>0.8</v>
      </c>
      <c r="G27" s="212" t="s">
        <v>34</v>
      </c>
      <c r="H27" s="213"/>
    </row>
    <row r="28" spans="1:8" ht="40.5" customHeight="1" thickBot="1" x14ac:dyDescent="0.3">
      <c r="A28" s="281"/>
      <c r="B28" s="279"/>
      <c r="C28" s="74" t="s">
        <v>63</v>
      </c>
      <c r="D28" s="78"/>
      <c r="E28" s="78"/>
      <c r="F28" s="151"/>
      <c r="G28" s="148"/>
      <c r="H28" s="149"/>
    </row>
    <row r="29" spans="1:8" ht="40.5" customHeight="1" thickBot="1" x14ac:dyDescent="0.3">
      <c r="A29" s="73">
        <v>13</v>
      </c>
      <c r="B29" s="159" t="s">
        <v>44</v>
      </c>
      <c r="C29" s="69" t="s">
        <v>64</v>
      </c>
      <c r="D29" s="135">
        <v>41855</v>
      </c>
      <c r="E29" s="135">
        <v>41890</v>
      </c>
      <c r="F29" s="151">
        <v>0.9</v>
      </c>
      <c r="G29" s="212" t="s">
        <v>35</v>
      </c>
      <c r="H29" s="213"/>
    </row>
    <row r="30" spans="1:8" ht="40.5" customHeight="1" thickBot="1" x14ac:dyDescent="0.3">
      <c r="A30" s="73">
        <v>14</v>
      </c>
      <c r="B30" s="39" t="s">
        <v>65</v>
      </c>
      <c r="C30" s="84" t="s">
        <v>66</v>
      </c>
      <c r="D30" s="43"/>
      <c r="E30" s="43"/>
      <c r="F30" s="141"/>
      <c r="G30" s="212"/>
      <c r="H30" s="213"/>
    </row>
  </sheetData>
  <mergeCells count="37">
    <mergeCell ref="G25:H25"/>
    <mergeCell ref="G27:H27"/>
    <mergeCell ref="G29:H29"/>
    <mergeCell ref="G30:H30"/>
    <mergeCell ref="A7:A8"/>
    <mergeCell ref="C7:C8"/>
    <mergeCell ref="G13:H13"/>
    <mergeCell ref="G20:H20"/>
    <mergeCell ref="C23:C24"/>
    <mergeCell ref="G23:H23"/>
    <mergeCell ref="G24:H24"/>
    <mergeCell ref="B17:B19"/>
    <mergeCell ref="A17:A19"/>
    <mergeCell ref="G17:H17"/>
    <mergeCell ref="G18:H18"/>
    <mergeCell ref="A25:A26"/>
    <mergeCell ref="A27:A28"/>
    <mergeCell ref="B27:B28"/>
    <mergeCell ref="B25:B26"/>
    <mergeCell ref="G19:H19"/>
    <mergeCell ref="C1:F4"/>
    <mergeCell ref="G1:H1"/>
    <mergeCell ref="G4:H4"/>
    <mergeCell ref="B7:B8"/>
    <mergeCell ref="D7:E7"/>
    <mergeCell ref="F7:F8"/>
    <mergeCell ref="G7:H8"/>
    <mergeCell ref="G9:H9"/>
    <mergeCell ref="G11:H11"/>
    <mergeCell ref="G12:H12"/>
    <mergeCell ref="G14:H14"/>
    <mergeCell ref="G15:H15"/>
    <mergeCell ref="B11:B14"/>
    <mergeCell ref="G16:H16"/>
    <mergeCell ref="B15:B16"/>
    <mergeCell ref="A15:A16"/>
    <mergeCell ref="A11:A14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scale="6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.7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C5F0AF3FBEB8D4E9318C8D415730C10" ma:contentTypeVersion="0" ma:contentTypeDescription="Crear nuevo documento." ma:contentTypeScope="" ma:versionID="8a3e72ef5ed1535f9d35dc6a8e691a98">
  <xsd:schema xmlns:xsd="http://www.w3.org/2001/XMLSchema" xmlns:xs="http://www.w3.org/2001/XMLSchema" xmlns:p="http://schemas.microsoft.com/office/2006/metadata/properties" xmlns:ns2="2f37734e-d3aa-4e24-bd0a-e6f0ef95194a" targetNamespace="http://schemas.microsoft.com/office/2006/metadata/properties" ma:root="true" ma:fieldsID="03032accbe9d20058ea93188e2c842c4" ns2:_="">
    <xsd:import namespace="2f37734e-d3aa-4e24-bd0a-e6f0ef95194a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f37734e-d3aa-4e24-bd0a-e6f0ef95194a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Valor de Id. de documento" ma:description="El valor del identificador de documento asignado a este elemento." ma:internalName="_dlc_DocId" ma:readOnly="true">
      <xsd:simpleType>
        <xsd:restriction base="dms:Text"/>
      </xsd:simpleType>
    </xsd:element>
    <xsd:element name="_dlc_DocIdUrl" ma:index="9" nillable="true" ma:displayName="Id. de documento" ma:description="Vínculo permanente a este documento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Identificador persistente" ma:description="Mantener el identificador al agregar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2f37734e-d3aa-4e24-bd0a-e6f0ef95194a">RFHMUE3SYMTZ-2-20</_dlc_DocId>
    <_dlc_DocIdUrl xmlns="2f37734e-d3aa-4e24-bd0a-e6f0ef95194a">
      <Url>http://ocs/_layouts/DocIdRedir.aspx?ID=RFHMUE3SYMTZ-2-20</Url>
      <Description>RFHMUE3SYMTZ-2-20</Description>
    </_dlc_DocIdUrl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Props1.xml><?xml version="1.0" encoding="utf-8"?>
<ds:datastoreItem xmlns:ds="http://schemas.openxmlformats.org/officeDocument/2006/customXml" ds:itemID="{E3D1055B-3D7C-42DD-A752-7476E9700F6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f37734e-d3aa-4e24-bd0a-e6f0ef95194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4F98958-2DA7-4B65-B9BB-6CB2312AEF6B}">
  <ds:schemaRefs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www.w3.org/XML/1998/namespace"/>
    <ds:schemaRef ds:uri="http://schemas.openxmlformats.org/package/2006/metadata/core-properties"/>
    <ds:schemaRef ds:uri="http://schemas.microsoft.com/office/2006/metadata/properties"/>
    <ds:schemaRef ds:uri="2f37734e-d3aa-4e24-bd0a-e6f0ef95194a"/>
    <ds:schemaRef ds:uri="http://purl.org/dc/dcmitype/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12294DAA-E2A2-4D65-9D5C-831A3AAB498B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198F4867-EA52-4AED-9738-13DE094702F1}">
  <ds:schemaRefs>
    <ds:schemaRef ds:uri="http://schemas.microsoft.com/sharepoint/event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POR ESPECIALISTA 2014</vt:lpstr>
      <vt:lpstr>Asignacion Especilista</vt:lpstr>
      <vt:lpstr>Hoja2</vt:lpstr>
      <vt:lpstr>'Asignacion Especilista'!Área_de_impresión</vt:lpstr>
      <vt:lpstr>'POR ESPECIALISTA 2014'!Área_de_impresión</vt:lpstr>
    </vt:vector>
  </TitlesOfParts>
  <Company>Aseguradora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Fabiola Elinor Medina Márquez</dc:creator>
  <cp:lastModifiedBy>Robert Rafael Guerra Custodio</cp:lastModifiedBy>
  <cp:lastPrinted>2015-08-21T15:11:34Z</cp:lastPrinted>
  <dcterms:created xsi:type="dcterms:W3CDTF">2007-04-20T14:18:10Z</dcterms:created>
  <dcterms:modified xsi:type="dcterms:W3CDTF">2015-08-24T14:22:01Z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dlc_DocIdItemGuid">
    <vt:lpwstr>a69bb781-8e77-479f-b8a5-fc1322991158</vt:lpwstr>
  </property>
  <property fmtid="{D5CDD505-2E9C-101B-9397-08002B2CF9AE}" pid="3" name="ContentTypeId">
    <vt:lpwstr>0x0101008C5F0AF3FBEB8D4E9318C8D415730C10</vt:lpwstr>
  </property>
</Properties>
</file>