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Титульный" sheetId="3" r:id="rId1"/>
    <sheet name="Условие" sheetId="4" r:id="rId2"/>
    <sheet name="Лист1" sheetId="1" r:id="rId3"/>
    <sheet name="Лист2" sheetId="2" r:id="rId4"/>
  </sheets>
  <calcPr calcId="145621"/>
</workbook>
</file>

<file path=xl/calcChain.xml><?xml version="1.0" encoding="utf-8"?>
<calcChain xmlns="http://schemas.openxmlformats.org/spreadsheetml/2006/main">
  <c r="G3" i="1" l="1"/>
  <c r="C12" i="1" l="1"/>
  <c r="D12" i="1"/>
  <c r="E12" i="1"/>
  <c r="F12" i="1"/>
  <c r="C11" i="1"/>
  <c r="D11" i="1"/>
  <c r="E11" i="1"/>
  <c r="F11" i="1"/>
  <c r="C10" i="1"/>
  <c r="D10" i="1"/>
  <c r="E10" i="1"/>
  <c r="F10" i="1"/>
  <c r="C9" i="1"/>
  <c r="D9" i="1"/>
  <c r="E9" i="1"/>
  <c r="F9" i="1"/>
  <c r="C8" i="1"/>
  <c r="D8" i="1"/>
  <c r="E8" i="1"/>
  <c r="F8" i="1"/>
  <c r="C7" i="1"/>
  <c r="D7" i="1"/>
  <c r="E7" i="1"/>
  <c r="F7" i="1"/>
  <c r="C6" i="1"/>
  <c r="D6" i="1"/>
  <c r="E6" i="1"/>
  <c r="F6" i="1"/>
  <c r="C5" i="1"/>
  <c r="D5" i="1"/>
  <c r="E5" i="1"/>
  <c r="F5" i="1"/>
  <c r="B5" i="1"/>
  <c r="B6" i="1"/>
  <c r="B7" i="1"/>
  <c r="B8" i="1"/>
  <c r="B9" i="1"/>
  <c r="B10" i="1"/>
  <c r="B11" i="1"/>
  <c r="B12" i="1"/>
  <c r="C4" i="1"/>
  <c r="D4" i="1"/>
  <c r="E4" i="1"/>
  <c r="F4" i="1"/>
  <c r="B4" i="1"/>
  <c r="E13" i="1" l="1"/>
  <c r="G8" i="1"/>
  <c r="G12" i="1"/>
  <c r="D13" i="1"/>
  <c r="F13" i="1"/>
  <c r="C15" i="1"/>
  <c r="C13" i="1"/>
  <c r="B13" i="1"/>
  <c r="B15" i="1" s="1"/>
  <c r="E15" i="1"/>
  <c r="G7" i="1"/>
  <c r="G11" i="1"/>
  <c r="G10" i="1"/>
  <c r="G6" i="1"/>
  <c r="F15" i="1"/>
  <c r="G4" i="1"/>
  <c r="G9" i="1"/>
  <c r="G5" i="1"/>
  <c r="D15" i="1"/>
  <c r="G13" i="1" l="1"/>
  <c r="B18" i="1"/>
</calcChain>
</file>

<file path=xl/sharedStrings.xml><?xml version="1.0" encoding="utf-8"?>
<sst xmlns="http://schemas.openxmlformats.org/spreadsheetml/2006/main" count="39" uniqueCount="39">
  <si>
    <t>==========================================================</t>
  </si>
  <si>
    <t>Міністерство освіти і науки України</t>
  </si>
  <si>
    <t>Національний технічний університет</t>
  </si>
  <si>
    <t>«Дніпровська політехніка»</t>
  </si>
  <si>
    <t>ЗВІТ</t>
  </si>
  <si>
    <t>про виконання лабораторних робіт</t>
  </si>
  <si>
    <t>Виконав:</t>
  </si>
  <si>
    <t>студент гр. 124-19-2</t>
  </si>
  <si>
    <t>Моторний Андрій Сергійович</t>
  </si>
  <si>
    <t>Прийняв:</t>
  </si>
  <si>
    <r>
      <t>управління. </t>
    </r>
    <r>
      <rPr>
        <sz val="11"/>
        <color rgb="FF000000"/>
        <rFont val="Times New Roman"/>
        <family val="1"/>
        <charset val="204"/>
      </rPr>
      <t xml:space="preserve">                                                               </t>
    </r>
  </si>
  <si>
    <t>Дніпро</t>
  </si>
  <si>
    <t>з дисципліни</t>
  </si>
  <si>
    <t xml:space="preserve">ПЗЕОМ </t>
  </si>
  <si>
    <t xml:space="preserve">асистент кафедри системного аналізу і </t>
  </si>
  <si>
    <r>
      <rPr>
        <b/>
        <sz val="14"/>
        <color rgb="FF000000"/>
        <rFont val="Times New Roman"/>
        <family val="1"/>
        <charset val="204"/>
      </rPr>
      <t>Гаранжа Дмитрій Миколайович</t>
    </r>
    <r>
      <rPr>
        <sz val="11"/>
        <color rgb="FF000000"/>
        <rFont val="Times New Roman"/>
        <family val="1"/>
        <charset val="204"/>
      </rPr>
      <t xml:space="preserve">
</t>
    </r>
  </si>
  <si>
    <t>Вариант 11</t>
  </si>
  <si>
    <t>Фамилия</t>
  </si>
  <si>
    <t>Понедельник</t>
  </si>
  <si>
    <t>Вторник</t>
  </si>
  <si>
    <t>Среда</t>
  </si>
  <si>
    <t>Четверг</t>
  </si>
  <si>
    <t>Пятница</t>
  </si>
  <si>
    <t>Количество деталей,изготовленных за текущую неделю,шт</t>
  </si>
  <si>
    <t>Иванов</t>
  </si>
  <si>
    <t>Лабороторна робота № 2</t>
  </si>
  <si>
    <t>Общее кол-во за каждый день недели</t>
  </si>
  <si>
    <t>Макс кол-во за неделю</t>
  </si>
  <si>
    <t>Среднее Кол-во</t>
  </si>
  <si>
    <t>Смирнов</t>
  </si>
  <si>
    <t>Кузнецов</t>
  </si>
  <si>
    <t>Попов</t>
  </si>
  <si>
    <t>Петров</t>
  </si>
  <si>
    <t>Соколов</t>
  </si>
  <si>
    <t>Михайлов</t>
  </si>
  <si>
    <t>Новиков</t>
  </si>
  <si>
    <t>Фёдоров</t>
  </si>
  <si>
    <t>Морозов</t>
  </si>
  <si>
    <t>Все Дни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</si>
</sst>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6"/>
      <color theme="1"/>
      <name val="Cambria"/>
      <family val="1"/>
      <charset val="204"/>
      <scheme val="maj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60629921259833E-2"/>
          <c:y val="2.8252405949256341E-2"/>
          <c:w val="0.53826290463692039"/>
          <c:h val="0.627773038786818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Лист1!$B$1:$B$2</c:f>
              <c:strCache>
                <c:ptCount val="1"/>
                <c:pt idx="0">
                  <c:v>Количество деталей,изготовленных за текущую неделю,шт Понедельник</c:v>
                </c:pt>
              </c:strCache>
            </c:strRef>
          </c:tx>
          <c:invertIfNegative val="0"/>
          <c:cat>
            <c:strRef>
              <c:f>Лист1!$A$3:$A$13</c:f>
              <c:strCache>
                <c:ptCount val="11"/>
                <c:pt idx="0">
                  <c:v>Иванов</c:v>
                </c:pt>
                <c:pt idx="1">
                  <c:v>Смирнов</c:v>
                </c:pt>
                <c:pt idx="2">
                  <c:v>Кузнецов</c:v>
                </c:pt>
                <c:pt idx="3">
                  <c:v>Попов</c:v>
                </c:pt>
                <c:pt idx="4">
                  <c:v>Петров</c:v>
                </c:pt>
                <c:pt idx="5">
                  <c:v>Соколов</c:v>
                </c:pt>
                <c:pt idx="6">
                  <c:v>Михайлов</c:v>
                </c:pt>
                <c:pt idx="7">
                  <c:v>Новиков</c:v>
                </c:pt>
                <c:pt idx="8">
                  <c:v>Фёдоров</c:v>
                </c:pt>
                <c:pt idx="9">
                  <c:v>Морозов</c:v>
                </c:pt>
                <c:pt idx="10">
                  <c:v>Среднее Кол-во</c:v>
                </c:pt>
              </c:strCache>
            </c:strRef>
          </c:cat>
          <c:val>
            <c:numRef>
              <c:f>Лист1!$B$3:$B$13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20</c:v>
                </c:pt>
                <c:pt idx="3">
                  <c:v>23</c:v>
                </c:pt>
                <c:pt idx="4">
                  <c:v>21</c:v>
                </c:pt>
                <c:pt idx="5">
                  <c:v>17</c:v>
                </c:pt>
                <c:pt idx="6">
                  <c:v>22</c:v>
                </c:pt>
                <c:pt idx="7">
                  <c:v>13</c:v>
                </c:pt>
                <c:pt idx="8">
                  <c:v>11</c:v>
                </c:pt>
                <c:pt idx="9">
                  <c:v>21</c:v>
                </c:pt>
                <c:pt idx="10">
                  <c:v>17.100000000000001</c:v>
                </c:pt>
              </c:numCache>
            </c:numRef>
          </c:val>
        </c:ser>
        <c:ser>
          <c:idx val="1"/>
          <c:order val="1"/>
          <c:tx>
            <c:strRef>
              <c:f>Лист1!$C$1:$C$2</c:f>
              <c:strCache>
                <c:ptCount val="1"/>
                <c:pt idx="0">
                  <c:v>Количество деталей,изготовленных за текущую неделю,шт Вторник</c:v>
                </c:pt>
              </c:strCache>
            </c:strRef>
          </c:tx>
          <c:invertIfNegative val="0"/>
          <c:cat>
            <c:strRef>
              <c:f>Лист1!$A$3:$A$13</c:f>
              <c:strCache>
                <c:ptCount val="11"/>
                <c:pt idx="0">
                  <c:v>Иванов</c:v>
                </c:pt>
                <c:pt idx="1">
                  <c:v>Смирнов</c:v>
                </c:pt>
                <c:pt idx="2">
                  <c:v>Кузнецов</c:v>
                </c:pt>
                <c:pt idx="3">
                  <c:v>Попов</c:v>
                </c:pt>
                <c:pt idx="4">
                  <c:v>Петров</c:v>
                </c:pt>
                <c:pt idx="5">
                  <c:v>Соколов</c:v>
                </c:pt>
                <c:pt idx="6">
                  <c:v>Михайлов</c:v>
                </c:pt>
                <c:pt idx="7">
                  <c:v>Новиков</c:v>
                </c:pt>
                <c:pt idx="8">
                  <c:v>Фёдоров</c:v>
                </c:pt>
                <c:pt idx="9">
                  <c:v>Морозов</c:v>
                </c:pt>
                <c:pt idx="10">
                  <c:v>Среднее Кол-во</c:v>
                </c:pt>
              </c:strCache>
            </c:strRef>
          </c:cat>
          <c:val>
            <c:numRef>
              <c:f>Лист1!$C$3:$C$13</c:f>
              <c:numCache>
                <c:formatCode>General</c:formatCode>
                <c:ptCount val="11"/>
                <c:pt idx="0">
                  <c:v>15</c:v>
                </c:pt>
                <c:pt idx="1">
                  <c:v>17</c:v>
                </c:pt>
                <c:pt idx="2">
                  <c:v>15</c:v>
                </c:pt>
                <c:pt idx="3">
                  <c:v>10</c:v>
                </c:pt>
                <c:pt idx="4">
                  <c:v>22</c:v>
                </c:pt>
                <c:pt idx="5">
                  <c:v>22</c:v>
                </c:pt>
                <c:pt idx="6">
                  <c:v>21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18.100000000000001</c:v>
                </c:pt>
              </c:numCache>
            </c:numRef>
          </c:val>
        </c:ser>
        <c:ser>
          <c:idx val="2"/>
          <c:order val="2"/>
          <c:tx>
            <c:strRef>
              <c:f>Лист1!$D$1:$D$2</c:f>
              <c:strCache>
                <c:ptCount val="1"/>
                <c:pt idx="0">
                  <c:v>Количество деталей,изготовленных за текущую неделю,шт Среда</c:v>
                </c:pt>
              </c:strCache>
            </c:strRef>
          </c:tx>
          <c:invertIfNegative val="0"/>
          <c:cat>
            <c:strRef>
              <c:f>Лист1!$A$3:$A$13</c:f>
              <c:strCache>
                <c:ptCount val="11"/>
                <c:pt idx="0">
                  <c:v>Иванов</c:v>
                </c:pt>
                <c:pt idx="1">
                  <c:v>Смирнов</c:v>
                </c:pt>
                <c:pt idx="2">
                  <c:v>Кузнецов</c:v>
                </c:pt>
                <c:pt idx="3">
                  <c:v>Попов</c:v>
                </c:pt>
                <c:pt idx="4">
                  <c:v>Петров</c:v>
                </c:pt>
                <c:pt idx="5">
                  <c:v>Соколов</c:v>
                </c:pt>
                <c:pt idx="6">
                  <c:v>Михайлов</c:v>
                </c:pt>
                <c:pt idx="7">
                  <c:v>Новиков</c:v>
                </c:pt>
                <c:pt idx="8">
                  <c:v>Фёдоров</c:v>
                </c:pt>
                <c:pt idx="9">
                  <c:v>Морозов</c:v>
                </c:pt>
                <c:pt idx="10">
                  <c:v>Среднее Кол-во</c:v>
                </c:pt>
              </c:strCache>
            </c:strRef>
          </c:cat>
          <c:val>
            <c:numRef>
              <c:f>Лист1!$D$3:$D$13</c:f>
              <c:numCache>
                <c:formatCode>General</c:formatCode>
                <c:ptCount val="11"/>
                <c:pt idx="0">
                  <c:v>16</c:v>
                </c:pt>
                <c:pt idx="1">
                  <c:v>23</c:v>
                </c:pt>
                <c:pt idx="2">
                  <c:v>16</c:v>
                </c:pt>
                <c:pt idx="3">
                  <c:v>19</c:v>
                </c:pt>
                <c:pt idx="4">
                  <c:v>25</c:v>
                </c:pt>
                <c:pt idx="5">
                  <c:v>18</c:v>
                </c:pt>
                <c:pt idx="6">
                  <c:v>24</c:v>
                </c:pt>
                <c:pt idx="7">
                  <c:v>14</c:v>
                </c:pt>
                <c:pt idx="8">
                  <c:v>20</c:v>
                </c:pt>
                <c:pt idx="9">
                  <c:v>17</c:v>
                </c:pt>
                <c:pt idx="10">
                  <c:v>19.2</c:v>
                </c:pt>
              </c:numCache>
            </c:numRef>
          </c:val>
        </c:ser>
        <c:ser>
          <c:idx val="3"/>
          <c:order val="3"/>
          <c:tx>
            <c:strRef>
              <c:f>Лист1!$E$1:$E$2</c:f>
              <c:strCache>
                <c:ptCount val="1"/>
                <c:pt idx="0">
                  <c:v>Количество деталей,изготовленных за текущую неделю,шт Четверг</c:v>
                </c:pt>
              </c:strCache>
            </c:strRef>
          </c:tx>
          <c:invertIfNegative val="0"/>
          <c:cat>
            <c:strRef>
              <c:f>Лист1!$A$3:$A$13</c:f>
              <c:strCache>
                <c:ptCount val="11"/>
                <c:pt idx="0">
                  <c:v>Иванов</c:v>
                </c:pt>
                <c:pt idx="1">
                  <c:v>Смирнов</c:v>
                </c:pt>
                <c:pt idx="2">
                  <c:v>Кузнецов</c:v>
                </c:pt>
                <c:pt idx="3">
                  <c:v>Попов</c:v>
                </c:pt>
                <c:pt idx="4">
                  <c:v>Петров</c:v>
                </c:pt>
                <c:pt idx="5">
                  <c:v>Соколов</c:v>
                </c:pt>
                <c:pt idx="6">
                  <c:v>Михайлов</c:v>
                </c:pt>
                <c:pt idx="7">
                  <c:v>Новиков</c:v>
                </c:pt>
                <c:pt idx="8">
                  <c:v>Фёдоров</c:v>
                </c:pt>
                <c:pt idx="9">
                  <c:v>Морозов</c:v>
                </c:pt>
                <c:pt idx="10">
                  <c:v>Среднее Кол-во</c:v>
                </c:pt>
              </c:strCache>
            </c:strRef>
          </c:cat>
          <c:val>
            <c:numRef>
              <c:f>Лист1!$E$3:$E$13</c:f>
              <c:numCache>
                <c:formatCode>General</c:formatCode>
                <c:ptCount val="11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18</c:v>
                </c:pt>
                <c:pt idx="4">
                  <c:v>23</c:v>
                </c:pt>
                <c:pt idx="5">
                  <c:v>13</c:v>
                </c:pt>
                <c:pt idx="6">
                  <c:v>21</c:v>
                </c:pt>
                <c:pt idx="7">
                  <c:v>12</c:v>
                </c:pt>
                <c:pt idx="8">
                  <c:v>20</c:v>
                </c:pt>
                <c:pt idx="9">
                  <c:v>18</c:v>
                </c:pt>
                <c:pt idx="10">
                  <c:v>18.2</c:v>
                </c:pt>
              </c:numCache>
            </c:numRef>
          </c:val>
        </c:ser>
        <c:ser>
          <c:idx val="4"/>
          <c:order val="4"/>
          <c:tx>
            <c:strRef>
              <c:f>Лист1!$F$1:$F$2</c:f>
              <c:strCache>
                <c:ptCount val="1"/>
                <c:pt idx="0">
                  <c:v>Количество деталей,изготовленных за текущую неделю,шт Пятница</c:v>
                </c:pt>
              </c:strCache>
            </c:strRef>
          </c:tx>
          <c:invertIfNegative val="0"/>
          <c:cat>
            <c:strRef>
              <c:f>Лист1!$A$3:$A$13</c:f>
              <c:strCache>
                <c:ptCount val="11"/>
                <c:pt idx="0">
                  <c:v>Иванов</c:v>
                </c:pt>
                <c:pt idx="1">
                  <c:v>Смирнов</c:v>
                </c:pt>
                <c:pt idx="2">
                  <c:v>Кузнецов</c:v>
                </c:pt>
                <c:pt idx="3">
                  <c:v>Попов</c:v>
                </c:pt>
                <c:pt idx="4">
                  <c:v>Петров</c:v>
                </c:pt>
                <c:pt idx="5">
                  <c:v>Соколов</c:v>
                </c:pt>
                <c:pt idx="6">
                  <c:v>Михайлов</c:v>
                </c:pt>
                <c:pt idx="7">
                  <c:v>Новиков</c:v>
                </c:pt>
                <c:pt idx="8">
                  <c:v>Фёдоров</c:v>
                </c:pt>
                <c:pt idx="9">
                  <c:v>Морозов</c:v>
                </c:pt>
                <c:pt idx="10">
                  <c:v>Среднее Кол-во</c:v>
                </c:pt>
              </c:strCache>
            </c:strRef>
          </c:cat>
          <c:val>
            <c:numRef>
              <c:f>Лист1!$F$3:$F$13</c:f>
              <c:numCache>
                <c:formatCode>General</c:formatCode>
                <c:ptCount val="11"/>
                <c:pt idx="0">
                  <c:v>10</c:v>
                </c:pt>
                <c:pt idx="1">
                  <c:v>17</c:v>
                </c:pt>
                <c:pt idx="2">
                  <c:v>14</c:v>
                </c:pt>
                <c:pt idx="3">
                  <c:v>20</c:v>
                </c:pt>
                <c:pt idx="4">
                  <c:v>22</c:v>
                </c:pt>
                <c:pt idx="5">
                  <c:v>22</c:v>
                </c:pt>
                <c:pt idx="6">
                  <c:v>25</c:v>
                </c:pt>
                <c:pt idx="7">
                  <c:v>15</c:v>
                </c:pt>
                <c:pt idx="8">
                  <c:v>11</c:v>
                </c:pt>
                <c:pt idx="9">
                  <c:v>10</c:v>
                </c:pt>
                <c:pt idx="10">
                  <c:v>16.600000000000001</c:v>
                </c:pt>
              </c:numCache>
            </c:numRef>
          </c:val>
        </c:ser>
        <c:ser>
          <c:idx val="5"/>
          <c:order val="5"/>
          <c:tx>
            <c:strRef>
              <c:f>Лист1!$G$1:$G$2</c:f>
              <c:strCache>
                <c:ptCount val="1"/>
                <c:pt idx="0">
                  <c:v>Количество деталей,изготовленных за текущую неделю,шт Все Дни</c:v>
                </c:pt>
              </c:strCache>
            </c:strRef>
          </c:tx>
          <c:invertIfNegative val="0"/>
          <c:cat>
            <c:strRef>
              <c:f>Лист1!$A$3:$A$13</c:f>
              <c:strCache>
                <c:ptCount val="11"/>
                <c:pt idx="0">
                  <c:v>Иванов</c:v>
                </c:pt>
                <c:pt idx="1">
                  <c:v>Смирнов</c:v>
                </c:pt>
                <c:pt idx="2">
                  <c:v>Кузнецов</c:v>
                </c:pt>
                <c:pt idx="3">
                  <c:v>Попов</c:v>
                </c:pt>
                <c:pt idx="4">
                  <c:v>Петров</c:v>
                </c:pt>
                <c:pt idx="5">
                  <c:v>Соколов</c:v>
                </c:pt>
                <c:pt idx="6">
                  <c:v>Михайлов</c:v>
                </c:pt>
                <c:pt idx="7">
                  <c:v>Новиков</c:v>
                </c:pt>
                <c:pt idx="8">
                  <c:v>Фёдоров</c:v>
                </c:pt>
                <c:pt idx="9">
                  <c:v>Морозов</c:v>
                </c:pt>
                <c:pt idx="10">
                  <c:v>Среднее Кол-во</c:v>
                </c:pt>
              </c:strCache>
            </c:strRef>
          </c:cat>
          <c:val>
            <c:numRef>
              <c:f>Лист1!$G$3:$G$13</c:f>
              <c:numCache>
                <c:formatCode>General</c:formatCode>
                <c:ptCount val="11"/>
                <c:pt idx="0">
                  <c:v>69</c:v>
                </c:pt>
                <c:pt idx="1">
                  <c:v>87</c:v>
                </c:pt>
                <c:pt idx="2">
                  <c:v>87</c:v>
                </c:pt>
                <c:pt idx="3">
                  <c:v>90</c:v>
                </c:pt>
                <c:pt idx="4">
                  <c:v>113</c:v>
                </c:pt>
                <c:pt idx="5">
                  <c:v>92</c:v>
                </c:pt>
                <c:pt idx="6">
                  <c:v>113</c:v>
                </c:pt>
                <c:pt idx="7">
                  <c:v>73</c:v>
                </c:pt>
                <c:pt idx="8">
                  <c:v>82</c:v>
                </c:pt>
                <c:pt idx="9">
                  <c:v>86</c:v>
                </c:pt>
                <c:pt idx="10">
                  <c:v>89.2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399104"/>
        <c:axId val="195100672"/>
      </c:barChart>
      <c:catAx>
        <c:axId val="1963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00672"/>
        <c:crosses val="autoZero"/>
        <c:auto val="1"/>
        <c:lblAlgn val="ctr"/>
        <c:lblOffset val="100"/>
        <c:noMultiLvlLbl val="0"/>
      </c:catAx>
      <c:valAx>
        <c:axId val="19510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9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5</xdr:row>
      <xdr:rowOff>66675</xdr:rowOff>
    </xdr:from>
    <xdr:to>
      <xdr:col>0</xdr:col>
      <xdr:colOff>4600575</xdr:colOff>
      <xdr:row>10</xdr:row>
      <xdr:rowOff>152400</xdr:rowOff>
    </xdr:to>
    <xdr:pic>
      <xdr:nvPicPr>
        <xdr:cNvPr id="2" name="Рисунок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1257300"/>
          <a:ext cx="2847975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19050</xdr:rowOff>
    </xdr:from>
    <xdr:to>
      <xdr:col>10</xdr:col>
      <xdr:colOff>248535</xdr:colOff>
      <xdr:row>22</xdr:row>
      <xdr:rowOff>29108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400050"/>
          <a:ext cx="6335010" cy="3820058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23</xdr:row>
      <xdr:rowOff>171450</xdr:rowOff>
    </xdr:from>
    <xdr:to>
      <xdr:col>9</xdr:col>
      <xdr:colOff>581844</xdr:colOff>
      <xdr:row>35</xdr:row>
      <xdr:rowOff>162243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4552950"/>
          <a:ext cx="5868219" cy="22767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352425</xdr:colOff>
      <xdr:row>0</xdr:row>
      <xdr:rowOff>180975</xdr:rowOff>
    </xdr:from>
    <xdr:to>
      <xdr:col>23</xdr:col>
      <xdr:colOff>124644</xdr:colOff>
      <xdr:row>12</xdr:row>
      <xdr:rowOff>171768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750" y="180975"/>
          <a:ext cx="5868219" cy="2276793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561975</xdr:colOff>
      <xdr:row>13</xdr:row>
      <xdr:rowOff>76200</xdr:rowOff>
    </xdr:from>
    <xdr:to>
      <xdr:col>23</xdr:col>
      <xdr:colOff>191385</xdr:colOff>
      <xdr:row>33</xdr:row>
      <xdr:rowOff>105308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48700" y="2552700"/>
          <a:ext cx="6335010" cy="3820058"/>
        </a:xfrm>
        <a:prstGeom prst="rect">
          <a:avLst/>
        </a:prstGeom>
      </xdr:spPr>
    </xdr:pic>
    <xdr:clientData/>
  </xdr:twoCellAnchor>
  <xdr:twoCellAnchor>
    <xdr:from>
      <xdr:col>0</xdr:col>
      <xdr:colOff>23811</xdr:colOff>
      <xdr:row>19</xdr:row>
      <xdr:rowOff>104775</xdr:rowOff>
    </xdr:from>
    <xdr:to>
      <xdr:col>13</xdr:col>
      <xdr:colOff>9524</xdr:colOff>
      <xdr:row>43</xdr:row>
      <xdr:rowOff>147637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workbookViewId="0">
      <selection activeCell="D23" sqref="D23"/>
    </sheetView>
  </sheetViews>
  <sheetFormatPr defaultRowHeight="15" x14ac:dyDescent="0.25"/>
  <cols>
    <col min="1" max="1" width="95.28515625" bestFit="1" customWidth="1"/>
  </cols>
  <sheetData>
    <row r="1" spans="1:1" ht="18.75" x14ac:dyDescent="0.25">
      <c r="A1" s="1" t="s">
        <v>0</v>
      </c>
    </row>
    <row r="2" spans="1:1" ht="18.75" x14ac:dyDescent="0.25">
      <c r="A2" s="2" t="s">
        <v>1</v>
      </c>
    </row>
    <row r="3" spans="1:1" ht="18.75" x14ac:dyDescent="0.25">
      <c r="A3" s="2" t="s">
        <v>2</v>
      </c>
    </row>
    <row r="4" spans="1:1" ht="18.75" x14ac:dyDescent="0.25">
      <c r="A4" s="2" t="s">
        <v>3</v>
      </c>
    </row>
    <row r="5" spans="1:1" ht="18.75" x14ac:dyDescent="0.25">
      <c r="A5" s="2"/>
    </row>
    <row r="6" spans="1:1" ht="18.75" x14ac:dyDescent="0.25">
      <c r="A6" s="2"/>
    </row>
    <row r="7" spans="1:1" ht="18.75" x14ac:dyDescent="0.25">
      <c r="A7" s="1"/>
    </row>
    <row r="8" spans="1:1" ht="18.75" x14ac:dyDescent="0.25">
      <c r="A8" s="1"/>
    </row>
    <row r="9" spans="1:1" ht="18.75" x14ac:dyDescent="0.25">
      <c r="A9" s="1"/>
    </row>
    <row r="10" spans="1:1" ht="18.75" x14ac:dyDescent="0.25">
      <c r="A10" s="1"/>
    </row>
    <row r="11" spans="1:1" ht="18.75" x14ac:dyDescent="0.25">
      <c r="A11" s="1"/>
    </row>
    <row r="12" spans="1:1" ht="18.75" x14ac:dyDescent="0.25">
      <c r="A12" s="1"/>
    </row>
    <row r="14" spans="1:1" ht="20.25" x14ac:dyDescent="0.25">
      <c r="A14" s="3" t="s">
        <v>4</v>
      </c>
    </row>
    <row r="15" spans="1:1" ht="20.25" x14ac:dyDescent="0.25">
      <c r="A15" s="3" t="s">
        <v>5</v>
      </c>
    </row>
    <row r="16" spans="1:1" ht="20.25" x14ac:dyDescent="0.25">
      <c r="A16" s="3" t="s">
        <v>12</v>
      </c>
    </row>
    <row r="17" spans="1:1" ht="20.25" x14ac:dyDescent="0.25">
      <c r="A17" s="3" t="s">
        <v>13</v>
      </c>
    </row>
    <row r="18" spans="1:1" ht="18.75" x14ac:dyDescent="0.25">
      <c r="A18" s="2" t="s">
        <v>25</v>
      </c>
    </row>
    <row r="19" spans="1:1" ht="18.75" x14ac:dyDescent="0.25">
      <c r="A19" s="1"/>
    </row>
    <row r="20" spans="1:1" ht="18.75" x14ac:dyDescent="0.25">
      <c r="A20" s="1"/>
    </row>
    <row r="21" spans="1:1" ht="18.75" x14ac:dyDescent="0.25">
      <c r="A21" s="1"/>
    </row>
    <row r="22" spans="1:1" ht="18.75" x14ac:dyDescent="0.25">
      <c r="A22" s="1"/>
    </row>
    <row r="23" spans="1:1" ht="18.75" x14ac:dyDescent="0.3">
      <c r="A23" s="5" t="s">
        <v>6</v>
      </c>
    </row>
    <row r="24" spans="1:1" ht="18.75" x14ac:dyDescent="0.3">
      <c r="A24" s="5" t="s">
        <v>7</v>
      </c>
    </row>
    <row r="25" spans="1:1" ht="18.75" x14ac:dyDescent="0.3">
      <c r="A25" s="5" t="s">
        <v>8</v>
      </c>
    </row>
    <row r="26" spans="1:1" ht="18.75" x14ac:dyDescent="0.3">
      <c r="A26" s="5"/>
    </row>
    <row r="27" spans="1:1" ht="18.75" x14ac:dyDescent="0.3">
      <c r="A27" s="5" t="s">
        <v>9</v>
      </c>
    </row>
    <row r="28" spans="1:1" ht="18.75" x14ac:dyDescent="0.3">
      <c r="A28" s="5" t="s">
        <v>14</v>
      </c>
    </row>
    <row r="29" spans="1:1" ht="18.75" x14ac:dyDescent="0.3">
      <c r="A29" s="5" t="s">
        <v>10</v>
      </c>
    </row>
    <row r="30" spans="1:1" ht="37.5" x14ac:dyDescent="0.3">
      <c r="A30" s="6" t="s">
        <v>15</v>
      </c>
    </row>
    <row r="31" spans="1:1" ht="18.75" x14ac:dyDescent="0.25">
      <c r="A31" s="1"/>
    </row>
    <row r="32" spans="1:1" ht="18.75" x14ac:dyDescent="0.25">
      <c r="A32" s="1"/>
    </row>
    <row r="33" spans="1:1" ht="18.75" x14ac:dyDescent="0.25">
      <c r="A33" s="1"/>
    </row>
    <row r="34" spans="1:1" ht="18.75" x14ac:dyDescent="0.25">
      <c r="A34" s="1"/>
    </row>
    <row r="35" spans="1:1" ht="18.75" x14ac:dyDescent="0.25">
      <c r="A35" s="2" t="s">
        <v>11</v>
      </c>
    </row>
    <row r="36" spans="1:1" ht="18.75" x14ac:dyDescent="0.25">
      <c r="A36" s="2">
        <v>2020</v>
      </c>
    </row>
    <row r="37" spans="1:1" ht="18.75" x14ac:dyDescent="0.25">
      <c r="A37" s="4"/>
    </row>
    <row r="38" spans="1:1" ht="18.75" x14ac:dyDescent="0.25">
      <c r="A38" s="1"/>
    </row>
    <row r="39" spans="1:1" ht="18.75" x14ac:dyDescent="0.25">
      <c r="A39" s="1"/>
    </row>
    <row r="40" spans="1:1" ht="18.75" x14ac:dyDescent="0.25">
      <c r="A40" s="1"/>
    </row>
    <row r="41" spans="1:1" ht="18.75" x14ac:dyDescent="0.25">
      <c r="A41" s="1"/>
    </row>
    <row r="42" spans="1:1" ht="18.75" x14ac:dyDescent="0.25">
      <c r="A42" s="1"/>
    </row>
    <row r="43" spans="1:1" ht="18.75" x14ac:dyDescent="0.25">
      <c r="A43" s="1"/>
    </row>
    <row r="44" spans="1:1" ht="18.75" x14ac:dyDescent="0.25">
      <c r="A44" s="1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2"/>
  <sheetViews>
    <sheetView workbookViewId="0">
      <selection activeCell="O30" sqref="O30"/>
    </sheetView>
  </sheetViews>
  <sheetFormatPr defaultRowHeight="15" x14ac:dyDescent="0.25"/>
  <sheetData>
    <row r="1" spans="4:6" x14ac:dyDescent="0.25">
      <c r="D1" s="14" t="s">
        <v>16</v>
      </c>
      <c r="E1" s="14"/>
      <c r="F1" s="14"/>
    </row>
    <row r="2" spans="4:6" x14ac:dyDescent="0.25">
      <c r="D2" s="14"/>
      <c r="E2" s="14"/>
      <c r="F2" s="14"/>
    </row>
  </sheetData>
  <mergeCells count="1">
    <mergeCell ref="D1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H2" sqref="H2"/>
    </sheetView>
  </sheetViews>
  <sheetFormatPr defaultRowHeight="15" x14ac:dyDescent="0.25"/>
  <cols>
    <col min="1" max="1" width="16.5703125" style="7" customWidth="1"/>
    <col min="2" max="2" width="13.5703125" style="7" bestFit="1" customWidth="1"/>
    <col min="3" max="3" width="10.5703125" style="7" customWidth="1"/>
    <col min="4" max="4" width="9.7109375" style="7" customWidth="1"/>
    <col min="5" max="5" width="11.85546875" style="7" customWidth="1"/>
    <col min="6" max="6" width="11.42578125" style="7" customWidth="1"/>
    <col min="7" max="16384" width="9.140625" style="7"/>
  </cols>
  <sheetData>
    <row r="1" spans="1:7" x14ac:dyDescent="0.25">
      <c r="A1" s="22" t="s">
        <v>17</v>
      </c>
      <c r="B1" s="17" t="s">
        <v>23</v>
      </c>
      <c r="C1" s="18"/>
      <c r="D1" s="18"/>
      <c r="E1" s="18"/>
      <c r="F1" s="18"/>
      <c r="G1" s="19"/>
    </row>
    <row r="2" spans="1:7" x14ac:dyDescent="0.25">
      <c r="A2" s="22"/>
      <c r="B2" s="12" t="s">
        <v>18</v>
      </c>
      <c r="C2" s="13" t="s">
        <v>19</v>
      </c>
      <c r="D2" s="13" t="s">
        <v>20</v>
      </c>
      <c r="E2" s="13" t="s">
        <v>21</v>
      </c>
      <c r="F2" s="13" t="s">
        <v>22</v>
      </c>
      <c r="G2" s="12" t="s">
        <v>38</v>
      </c>
    </row>
    <row r="3" spans="1:7" x14ac:dyDescent="0.25">
      <c r="A3" s="12" t="s">
        <v>24</v>
      </c>
      <c r="B3" s="11">
        <v>12</v>
      </c>
      <c r="C3" s="11">
        <v>15</v>
      </c>
      <c r="D3" s="11">
        <v>16</v>
      </c>
      <c r="E3" s="11">
        <v>16</v>
      </c>
      <c r="F3" s="11">
        <v>10</v>
      </c>
      <c r="G3" s="11">
        <f>SUM(B3:F3)</f>
        <v>69</v>
      </c>
    </row>
    <row r="4" spans="1:7" x14ac:dyDescent="0.25">
      <c r="A4" s="12" t="s">
        <v>29</v>
      </c>
      <c r="B4" s="11">
        <f ca="1">RANDBETWEEN(10,25)</f>
        <v>11</v>
      </c>
      <c r="C4" s="11">
        <f t="shared" ref="C4:F4" ca="1" si="0">RANDBETWEEN(10,25)</f>
        <v>17</v>
      </c>
      <c r="D4" s="11">
        <f t="shared" ca="1" si="0"/>
        <v>23</v>
      </c>
      <c r="E4" s="11">
        <f t="shared" ca="1" si="0"/>
        <v>19</v>
      </c>
      <c r="F4" s="11">
        <f t="shared" ca="1" si="0"/>
        <v>17</v>
      </c>
      <c r="G4" s="11">
        <f t="shared" ref="G4:G12" ca="1" si="1">SUM(B4:F4)</f>
        <v>87</v>
      </c>
    </row>
    <row r="5" spans="1:7" x14ac:dyDescent="0.25">
      <c r="A5" s="12" t="s">
        <v>30</v>
      </c>
      <c r="B5" s="11">
        <f t="shared" ref="B5:F12" ca="1" si="2">RANDBETWEEN(10,25)</f>
        <v>20</v>
      </c>
      <c r="C5" s="11">
        <f t="shared" ca="1" si="2"/>
        <v>15</v>
      </c>
      <c r="D5" s="11">
        <f t="shared" ca="1" si="2"/>
        <v>16</v>
      </c>
      <c r="E5" s="11">
        <f t="shared" ca="1" si="2"/>
        <v>22</v>
      </c>
      <c r="F5" s="11">
        <f t="shared" ca="1" si="2"/>
        <v>14</v>
      </c>
      <c r="G5" s="11">
        <f t="shared" ca="1" si="1"/>
        <v>87</v>
      </c>
    </row>
    <row r="6" spans="1:7" x14ac:dyDescent="0.25">
      <c r="A6" s="12" t="s">
        <v>31</v>
      </c>
      <c r="B6" s="11">
        <f t="shared" ca="1" si="2"/>
        <v>23</v>
      </c>
      <c r="C6" s="11">
        <f t="shared" ca="1" si="2"/>
        <v>10</v>
      </c>
      <c r="D6" s="11">
        <f t="shared" ca="1" si="2"/>
        <v>19</v>
      </c>
      <c r="E6" s="11">
        <f t="shared" ca="1" si="2"/>
        <v>18</v>
      </c>
      <c r="F6" s="11">
        <f t="shared" ca="1" si="2"/>
        <v>20</v>
      </c>
      <c r="G6" s="11">
        <f t="shared" ca="1" si="1"/>
        <v>90</v>
      </c>
    </row>
    <row r="7" spans="1:7" x14ac:dyDescent="0.25">
      <c r="A7" s="12" t="s">
        <v>32</v>
      </c>
      <c r="B7" s="11">
        <f t="shared" ca="1" si="2"/>
        <v>21</v>
      </c>
      <c r="C7" s="11">
        <f t="shared" ca="1" si="2"/>
        <v>22</v>
      </c>
      <c r="D7" s="11">
        <f t="shared" ca="1" si="2"/>
        <v>25</v>
      </c>
      <c r="E7" s="11">
        <f t="shared" ca="1" si="2"/>
        <v>23</v>
      </c>
      <c r="F7" s="11">
        <f t="shared" ca="1" si="2"/>
        <v>22</v>
      </c>
      <c r="G7" s="11">
        <f t="shared" ca="1" si="1"/>
        <v>113</v>
      </c>
    </row>
    <row r="8" spans="1:7" x14ac:dyDescent="0.25">
      <c r="A8" s="12" t="s">
        <v>33</v>
      </c>
      <c r="B8" s="11">
        <f t="shared" ca="1" si="2"/>
        <v>17</v>
      </c>
      <c r="C8" s="11">
        <f t="shared" ca="1" si="2"/>
        <v>22</v>
      </c>
      <c r="D8" s="11">
        <f t="shared" ca="1" si="2"/>
        <v>18</v>
      </c>
      <c r="E8" s="11">
        <f t="shared" ca="1" si="2"/>
        <v>13</v>
      </c>
      <c r="F8" s="11">
        <f t="shared" ca="1" si="2"/>
        <v>22</v>
      </c>
      <c r="G8" s="11">
        <f t="shared" ca="1" si="1"/>
        <v>92</v>
      </c>
    </row>
    <row r="9" spans="1:7" x14ac:dyDescent="0.25">
      <c r="A9" s="12" t="s">
        <v>34</v>
      </c>
      <c r="B9" s="11">
        <f t="shared" ca="1" si="2"/>
        <v>22</v>
      </c>
      <c r="C9" s="11">
        <f t="shared" ca="1" si="2"/>
        <v>21</v>
      </c>
      <c r="D9" s="11">
        <f t="shared" ca="1" si="2"/>
        <v>24</v>
      </c>
      <c r="E9" s="11">
        <f t="shared" ca="1" si="2"/>
        <v>21</v>
      </c>
      <c r="F9" s="11">
        <f t="shared" ca="1" si="2"/>
        <v>25</v>
      </c>
      <c r="G9" s="11">
        <f t="shared" ca="1" si="1"/>
        <v>113</v>
      </c>
    </row>
    <row r="10" spans="1:7" x14ac:dyDescent="0.25">
      <c r="A10" s="12" t="s">
        <v>35</v>
      </c>
      <c r="B10" s="11">
        <f t="shared" ca="1" si="2"/>
        <v>13</v>
      </c>
      <c r="C10" s="11">
        <f t="shared" ca="1" si="2"/>
        <v>19</v>
      </c>
      <c r="D10" s="11">
        <f t="shared" ca="1" si="2"/>
        <v>14</v>
      </c>
      <c r="E10" s="11">
        <f t="shared" ca="1" si="2"/>
        <v>12</v>
      </c>
      <c r="F10" s="11">
        <f t="shared" ca="1" si="2"/>
        <v>15</v>
      </c>
      <c r="G10" s="11">
        <f t="shared" ca="1" si="1"/>
        <v>73</v>
      </c>
    </row>
    <row r="11" spans="1:7" x14ac:dyDescent="0.25">
      <c r="A11" s="12" t="s">
        <v>36</v>
      </c>
      <c r="B11" s="11">
        <f t="shared" ca="1" si="2"/>
        <v>11</v>
      </c>
      <c r="C11" s="11">
        <f t="shared" ca="1" si="2"/>
        <v>20</v>
      </c>
      <c r="D11" s="11">
        <f t="shared" ca="1" si="2"/>
        <v>20</v>
      </c>
      <c r="E11" s="11">
        <f t="shared" ca="1" si="2"/>
        <v>20</v>
      </c>
      <c r="F11" s="11">
        <f t="shared" ca="1" si="2"/>
        <v>11</v>
      </c>
      <c r="G11" s="11">
        <f t="shared" ca="1" si="1"/>
        <v>82</v>
      </c>
    </row>
    <row r="12" spans="1:7" x14ac:dyDescent="0.25">
      <c r="A12" s="12" t="s">
        <v>37</v>
      </c>
      <c r="B12" s="11">
        <f t="shared" ca="1" si="2"/>
        <v>21</v>
      </c>
      <c r="C12" s="11">
        <f t="shared" ca="1" si="2"/>
        <v>20</v>
      </c>
      <c r="D12" s="11">
        <f t="shared" ca="1" si="2"/>
        <v>17</v>
      </c>
      <c r="E12" s="11">
        <f t="shared" ca="1" si="2"/>
        <v>18</v>
      </c>
      <c r="F12" s="11">
        <f t="shared" ca="1" si="2"/>
        <v>10</v>
      </c>
      <c r="G12" s="11">
        <f t="shared" ca="1" si="1"/>
        <v>86</v>
      </c>
    </row>
    <row r="13" spans="1:7" x14ac:dyDescent="0.25">
      <c r="A13" s="10" t="s">
        <v>28</v>
      </c>
      <c r="B13" s="10">
        <f ca="1">AVERAGE(B3:B12)</f>
        <v>17.100000000000001</v>
      </c>
      <c r="C13" s="10">
        <f t="shared" ref="C13:G13" ca="1" si="3">AVERAGE(C3:C12)</f>
        <v>18.100000000000001</v>
      </c>
      <c r="D13" s="10">
        <f t="shared" ca="1" si="3"/>
        <v>19.2</v>
      </c>
      <c r="E13" s="10">
        <f t="shared" ca="1" si="3"/>
        <v>18.2</v>
      </c>
      <c r="F13" s="10">
        <f t="shared" ca="1" si="3"/>
        <v>16.600000000000001</v>
      </c>
      <c r="G13" s="10">
        <f t="shared" ca="1" si="3"/>
        <v>89.2</v>
      </c>
    </row>
    <row r="14" spans="1:7" x14ac:dyDescent="0.25">
      <c r="A14" s="9"/>
      <c r="B14" s="9"/>
      <c r="C14" s="9"/>
      <c r="D14" s="9"/>
      <c r="E14" s="9"/>
      <c r="F14" s="9"/>
    </row>
    <row r="15" spans="1:7" x14ac:dyDescent="0.25">
      <c r="A15" s="20" t="s">
        <v>26</v>
      </c>
      <c r="B15" s="21">
        <f ca="1">SUM(B3:B13)</f>
        <v>188.1</v>
      </c>
      <c r="C15" s="21">
        <f t="shared" ref="C15:F15" ca="1" si="4">SUM(C3:C12)</f>
        <v>181</v>
      </c>
      <c r="D15" s="21">
        <f t="shared" ca="1" si="4"/>
        <v>192</v>
      </c>
      <c r="E15" s="21">
        <f t="shared" ca="1" si="4"/>
        <v>182</v>
      </c>
      <c r="F15" s="21">
        <f t="shared" ca="1" si="4"/>
        <v>166</v>
      </c>
    </row>
    <row r="16" spans="1:7" x14ac:dyDescent="0.25">
      <c r="A16" s="20"/>
      <c r="B16" s="21"/>
      <c r="C16" s="21"/>
      <c r="D16" s="21"/>
      <c r="E16" s="21"/>
      <c r="F16" s="21"/>
    </row>
    <row r="17" spans="1:6" x14ac:dyDescent="0.25">
      <c r="A17" s="8"/>
      <c r="B17" s="9"/>
      <c r="C17" s="9"/>
      <c r="D17" s="9"/>
      <c r="E17" s="9"/>
      <c r="F17" s="9"/>
    </row>
    <row r="18" spans="1:6" ht="13.5" customHeight="1" x14ac:dyDescent="0.25">
      <c r="A18" s="20" t="s">
        <v>27</v>
      </c>
      <c r="B18" s="21">
        <f ca="1">MAX(G3:G12)</f>
        <v>113</v>
      </c>
      <c r="C18" s="15"/>
      <c r="D18" s="15"/>
      <c r="E18" s="15"/>
      <c r="F18" s="15"/>
    </row>
    <row r="19" spans="1:6" x14ac:dyDescent="0.25">
      <c r="A19" s="20"/>
      <c r="B19" s="21"/>
      <c r="C19" s="16"/>
      <c r="D19" s="16"/>
      <c r="E19" s="16"/>
      <c r="F19" s="16"/>
    </row>
    <row r="21" spans="1:6" x14ac:dyDescent="0.25">
      <c r="A21" s="16"/>
      <c r="B21" s="16"/>
    </row>
    <row r="22" spans="1:6" x14ac:dyDescent="0.25">
      <c r="A22" s="16"/>
      <c r="B22" s="16"/>
    </row>
  </sheetData>
  <mergeCells count="16">
    <mergeCell ref="F18:F19"/>
    <mergeCell ref="B1:G1"/>
    <mergeCell ref="A21:A22"/>
    <mergeCell ref="B21:B22"/>
    <mergeCell ref="A18:A19"/>
    <mergeCell ref="B18:B19"/>
    <mergeCell ref="C18:C19"/>
    <mergeCell ref="D18:D19"/>
    <mergeCell ref="E18:E19"/>
    <mergeCell ref="A1:A2"/>
    <mergeCell ref="A15:A16"/>
    <mergeCell ref="B15:B16"/>
    <mergeCell ref="C15:C16"/>
    <mergeCell ref="D15:D16"/>
    <mergeCell ref="E15:E16"/>
    <mergeCell ref="F15:F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0" sqref="A1:D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Титульный</vt:lpstr>
      <vt:lpstr>Условие</vt:lpstr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2020-11-09T06:25:58Z</dcterms:modified>
</cp:coreProperties>
</file>