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Титульный" sheetId="3" r:id="rId1"/>
    <sheet name="Условие" sheetId="4" r:id="rId2"/>
    <sheet name="Лист1" sheetId="1" r:id="rId3"/>
  </sheets>
  <calcPr calcId="145621"/>
</workbook>
</file>

<file path=xl/calcChain.xml><?xml version="1.0" encoding="utf-8"?>
<calcChain xmlns="http://schemas.openxmlformats.org/spreadsheetml/2006/main">
  <c r="R31" i="1" l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0" i="1"/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0" i="1"/>
  <c r="Q3" i="1"/>
  <c r="Q4" i="1"/>
  <c r="Q5" i="1"/>
  <c r="Q6" i="1"/>
  <c r="Q7" i="1"/>
  <c r="Q8" i="1"/>
  <c r="Q9" i="1"/>
  <c r="Q10" i="1"/>
  <c r="Q11" i="1"/>
  <c r="Q15" i="1"/>
  <c r="Q16" i="1"/>
  <c r="Q17" i="1"/>
  <c r="Q18" i="1"/>
  <c r="Q19" i="1"/>
  <c r="Q20" i="1"/>
  <c r="Q21" i="1"/>
  <c r="Q22" i="1"/>
  <c r="Q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<sst xmlns="http://schemas.openxmlformats.org/spreadsheetml/2006/main" count="27" uniqueCount="24">
  <si>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</si>
  <si>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</si>
  <si>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</si>
  <si>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</si>
  <si>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</si>
  <si>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</si>
  <si>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</si>
  <si>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</si>
  <si>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</si>
  <si>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</si>
  <si>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</si>
  <si>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</si>
  <si>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</si>
  <si>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</si>
  <si>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</si>
  <si>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</si>
  <si>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Практична робота № 4</t>
  </si>
  <si>
    <t>Вариант 11</t>
  </si>
  <si>
    <t>f1(x)</t>
  </si>
  <si>
    <t>x</t>
  </si>
  <si>
    <t>f2(x)</t>
  </si>
  <si>
    <t>f3(x)</t>
  </si>
  <si>
    <t>f42(x)</t>
  </si>
  <si>
    <t>f41(x)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</si>
</sst>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5" fillId="0" borderId="0" xfId="0" applyFont="1" applyAlignment="1">
      <alignment horizontal="center" vertic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f1(x)=((1-x)*((x^2)+(2*x)-2))^(1/3)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9489968746455129E-2"/>
          <c:y val="0.12166872525808047"/>
          <c:w val="0.93063919171057419"/>
          <c:h val="0.85775810236893302"/>
        </c:manualLayout>
      </c:layout>
      <c:lineChart>
        <c:grouping val="standard"/>
        <c:varyColors val="0"/>
        <c:ser>
          <c:idx val="0"/>
          <c:order val="0"/>
          <c:tx>
            <c:v>f1(x)=((1-A3)*((A3^2)+(2*A3)-2))^(1/3)</c:v>
          </c:tx>
          <c:cat>
            <c:numRef>
              <c:f>Лист1!$A$3:$A$23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Лист1!$B$3:$B$23</c:f>
              <c:numCache>
                <c:formatCode>General</c:formatCode>
                <c:ptCount val="21"/>
                <c:pt idx="0">
                  <c:v>4.2726586816979166</c:v>
                </c:pt>
                <c:pt idx="1">
                  <c:v>3.7053975277103102</c:v>
                </c:pt>
                <c:pt idx="2">
                  <c:v>3.1072325059538586</c:v>
                </c:pt>
                <c:pt idx="3">
                  <c:v>2.4454866232543742</c:v>
                </c:pt>
                <c:pt idx="4">
                  <c:v>1.5874010519681994</c:v>
                </c:pt>
                <c:pt idx="5">
                  <c:v>-1.3794620881905604</c:v>
                </c:pt>
                <c:pt idx="6">
                  <c:v>-1.8171205928321397</c:v>
                </c:pt>
                <c:pt idx="7">
                  <c:v>-1.9014762303806956</c:v>
                </c:pt>
                <c:pt idx="8">
                  <c:v>-1.8171205928321397</c:v>
                </c:pt>
                <c:pt idx="9">
                  <c:v>-1.6037671649979133</c:v>
                </c:pt>
                <c:pt idx="10">
                  <c:v>-1.2599210498948732</c:v>
                </c:pt>
                <c:pt idx="11">
                  <c:v>-0.72112478515370415</c:v>
                </c:pt>
                <c:pt idx="12">
                  <c:v>0</c:v>
                </c:pt>
                <c:pt idx="13">
                  <c:v>-1.1756673438603789</c:v>
                </c:pt>
                <c:pt idx="14">
                  <c:v>-1.8171205928321397</c:v>
                </c:pt>
                <c:pt idx="15">
                  <c:v>-2.4029477668526664</c:v>
                </c:pt>
                <c:pt idx="16">
                  <c:v>-2.9624960684073702</c:v>
                </c:pt>
                <c:pt idx="17">
                  <c:v>-3.5067895417498294</c:v>
                </c:pt>
                <c:pt idx="18">
                  <c:v>-4.0412400206221895</c:v>
                </c:pt>
                <c:pt idx="19">
                  <c:v>-4.5688985721604558</c:v>
                </c:pt>
                <c:pt idx="20">
                  <c:v>-5.0916433696594883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6188160"/>
        <c:axId val="195167360"/>
      </c:lineChart>
      <c:catAx>
        <c:axId val="1961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50118810409503589"/>
              <c:y val="0.47715149348086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95167360"/>
        <c:crosses val="autoZero"/>
        <c:auto val="1"/>
        <c:lblAlgn val="ctr"/>
        <c:lblOffset val="100"/>
        <c:noMultiLvlLbl val="0"/>
      </c:catAx>
      <c:valAx>
        <c:axId val="1951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8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f2(x)=(2-(x^2))/((9*(x^2)-4)^(1/2))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9489968746455129E-2"/>
          <c:y val="0.12166872525808047"/>
          <c:w val="0.93063919171057419"/>
          <c:h val="0.85775810236893302"/>
        </c:manualLayout>
      </c:layout>
      <c:lineChart>
        <c:grouping val="standard"/>
        <c:varyColors val="0"/>
        <c:ser>
          <c:idx val="0"/>
          <c:order val="0"/>
          <c:cat>
            <c:numRef>
              <c:f>Лист1!$P$3:$P$23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Лист1!$Q$3:$Q$23</c:f>
              <c:numCache>
                <c:formatCode>General</c:formatCode>
                <c:ptCount val="21"/>
                <c:pt idx="0">
                  <c:v>-1.5471474261915186</c:v>
                </c:pt>
                <c:pt idx="1">
                  <c:v>-1.3669357424484772</c:v>
                </c:pt>
                <c:pt idx="2">
                  <c:v>-1.1832159566199232</c:v>
                </c:pt>
                <c:pt idx="3">
                  <c:v>-0.99439606264896518</c:v>
                </c:pt>
                <c:pt idx="4">
                  <c:v>-0.7977240352174656</c:v>
                </c:pt>
                <c:pt idx="5">
                  <c:v>-0.58795729428616339</c:v>
                </c:pt>
                <c:pt idx="6">
                  <c:v>-0.35355339059327373</c:v>
                </c:pt>
                <c:pt idx="7">
                  <c:v>-6.2017367294604234E-2</c:v>
                </c:pt>
                <c:pt idx="8">
                  <c:v>0.44721359549995793</c:v>
                </c:pt>
                <c:pt idx="12">
                  <c:v>0.44721359549995793</c:v>
                </c:pt>
                <c:pt idx="13">
                  <c:v>-6.2017367294604234E-2</c:v>
                </c:pt>
                <c:pt idx="14">
                  <c:v>-0.35355339059327373</c:v>
                </c:pt>
                <c:pt idx="15">
                  <c:v>-0.58795729428616339</c:v>
                </c:pt>
                <c:pt idx="16">
                  <c:v>-0.7977240352174656</c:v>
                </c:pt>
                <c:pt idx="17">
                  <c:v>-0.99439606264896518</c:v>
                </c:pt>
                <c:pt idx="18">
                  <c:v>-1.1832159566199232</c:v>
                </c:pt>
                <c:pt idx="19">
                  <c:v>-1.3669357424484772</c:v>
                </c:pt>
                <c:pt idx="20">
                  <c:v>-1.5471474261915186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75795200"/>
        <c:axId val="195169088"/>
      </c:lineChart>
      <c:catAx>
        <c:axId val="1757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50118810409503589"/>
              <c:y val="0.47715149348086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95169088"/>
        <c:crosses val="autoZero"/>
        <c:auto val="1"/>
        <c:lblAlgn val="ctr"/>
        <c:lblOffset val="100"/>
        <c:noMultiLvlLbl val="0"/>
      </c:catAx>
      <c:valAx>
        <c:axId val="1951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F3(x)</a:t>
            </a:r>
          </a:p>
          <a:p>
            <a:pPr>
              <a:defRPr/>
            </a:pPr>
            <a:endParaRPr lang="ru-RU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9489968746455129E-2"/>
          <c:y val="0.12166872525808047"/>
          <c:w val="0.95051003125354483"/>
          <c:h val="0.85775810236893302"/>
        </c:manualLayout>
      </c:layout>
      <c:lineChart>
        <c:grouping val="standard"/>
        <c:varyColors val="0"/>
        <c:ser>
          <c:idx val="0"/>
          <c:order val="0"/>
          <c:cat>
            <c:numRef>
              <c:f>Лист1!$P$3:$P$23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Лист1!$B$30:$B$50</c:f>
              <c:numCache>
                <c:formatCode>General</c:formatCode>
                <c:ptCount val="21"/>
                <c:pt idx="0">
                  <c:v>1.2836621854632262</c:v>
                </c:pt>
                <c:pt idx="1">
                  <c:v>0.78920420056922036</c:v>
                </c:pt>
                <c:pt idx="2">
                  <c:v>0.34635637913638806</c:v>
                </c:pt>
                <c:pt idx="3">
                  <c:v>6.3543312709203659E-2</c:v>
                </c:pt>
                <c:pt idx="4">
                  <c:v>1.0007503399554585E-2</c:v>
                </c:pt>
                <c:pt idx="5">
                  <c:v>0.1988563844530663</c:v>
                </c:pt>
                <c:pt idx="6">
                  <c:v>0.58385316345285765</c:v>
                </c:pt>
                <c:pt idx="7">
                  <c:v>1.0707372016677028</c:v>
                </c:pt>
                <c:pt idx="8">
                  <c:v>1.5403023058681398</c:v>
                </c:pt>
                <c:pt idx="9">
                  <c:v>1.8775825618903728</c:v>
                </c:pt>
                <c:pt idx="10">
                  <c:v>2</c:v>
                </c:pt>
                <c:pt idx="11">
                  <c:v>0.43879128094518638</c:v>
                </c:pt>
                <c:pt idx="12">
                  <c:v>0.54030230586813977</c:v>
                </c:pt>
                <c:pt idx="13">
                  <c:v>0.10610580250155435</c:v>
                </c:pt>
                <c:pt idx="14">
                  <c:v>-0.83229367309428481</c:v>
                </c:pt>
                <c:pt idx="15">
                  <c:v>-2.0028590388673342</c:v>
                </c:pt>
                <c:pt idx="16">
                  <c:v>-2.9699774898013365</c:v>
                </c:pt>
                <c:pt idx="17">
                  <c:v>-3.2775984055177871</c:v>
                </c:pt>
                <c:pt idx="18">
                  <c:v>-2.6145744834544478</c:v>
                </c:pt>
                <c:pt idx="19">
                  <c:v>-0.9485810974385086</c:v>
                </c:pt>
                <c:pt idx="20">
                  <c:v>1.4183109273161312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6189184"/>
        <c:axId val="195171392"/>
      </c:lineChart>
      <c:catAx>
        <c:axId val="1961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50118810409503589"/>
              <c:y val="0.47715149348086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95171392"/>
        <c:crosses val="autoZero"/>
        <c:auto val="1"/>
        <c:lblAlgn val="ctr"/>
        <c:lblOffset val="100"/>
        <c:noMultiLvlLbl val="0"/>
      </c:catAx>
      <c:valAx>
        <c:axId val="1951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8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F4(x)</a:t>
            </a:r>
          </a:p>
        </c:rich>
      </c:tx>
      <c:layout>
        <c:manualLayout>
          <c:xMode val="edge"/>
          <c:yMode val="edge"/>
          <c:x val="0.49337663472239629"/>
          <c:y val="1.92771084337349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9489968746455129E-2"/>
          <c:y val="0.12166872525808047"/>
          <c:w val="0.95051003125354483"/>
          <c:h val="0.85775810236893302"/>
        </c:manualLayout>
      </c:layout>
      <c:lineChart>
        <c:grouping val="standard"/>
        <c:varyColors val="0"/>
        <c:ser>
          <c:idx val="0"/>
          <c:order val="0"/>
          <c:tx>
            <c:v>f41</c:v>
          </c:tx>
          <c:cat>
            <c:numRef>
              <c:f>Лист1!$P$30:$P$50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Лист1!$Q$30:$Q$50</c:f>
              <c:numCache>
                <c:formatCode>General</c:formatCode>
                <c:ptCount val="21"/>
                <c:pt idx="0">
                  <c:v>7.794228634059948</c:v>
                </c:pt>
                <c:pt idx="1">
                  <c:v>7.0754858490424528</c:v>
                </c:pt>
                <c:pt idx="2">
                  <c:v>6.3639610306789276</c:v>
                </c:pt>
                <c:pt idx="3">
                  <c:v>5.6623758264530624</c:v>
                </c:pt>
                <c:pt idx="4">
                  <c:v>4.9749371855330997</c:v>
                </c:pt>
                <c:pt idx="5">
                  <c:v>4.3084219849035215</c:v>
                </c:pt>
                <c:pt idx="6">
                  <c:v>3.6742346141747673</c:v>
                </c:pt>
                <c:pt idx="7">
                  <c:v>3.0923292192132452</c:v>
                </c:pt>
                <c:pt idx="8">
                  <c:v>2.598076211353316</c:v>
                </c:pt>
                <c:pt idx="9">
                  <c:v>2.25</c:v>
                </c:pt>
                <c:pt idx="10">
                  <c:v>2.1213203435596424</c:v>
                </c:pt>
                <c:pt idx="11">
                  <c:v>2.25</c:v>
                </c:pt>
                <c:pt idx="12">
                  <c:v>2.598076211353316</c:v>
                </c:pt>
                <c:pt idx="13">
                  <c:v>3.0923292192132452</c:v>
                </c:pt>
                <c:pt idx="14">
                  <c:v>3.6742346141747673</c:v>
                </c:pt>
                <c:pt idx="15">
                  <c:v>4.3084219849035215</c:v>
                </c:pt>
                <c:pt idx="16">
                  <c:v>4.9749371855330997</c:v>
                </c:pt>
                <c:pt idx="17">
                  <c:v>5.6623758264530624</c:v>
                </c:pt>
                <c:pt idx="18">
                  <c:v>6.3639610306789276</c:v>
                </c:pt>
                <c:pt idx="19">
                  <c:v>7.0754858490424528</c:v>
                </c:pt>
                <c:pt idx="20">
                  <c:v>7.794228634059948</c:v>
                </c:pt>
              </c:numCache>
            </c:numRef>
          </c:val>
          <c:smooth val="0"/>
        </c:ser>
        <c:ser>
          <c:idx val="1"/>
          <c:order val="1"/>
          <c:tx>
            <c:v>f42</c:v>
          </c:tx>
          <c:cat>
            <c:numRef>
              <c:f>Лист1!$P$30:$P$50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cat>
          <c:val>
            <c:numRef>
              <c:f>Лист1!$R$30:$R$50</c:f>
              <c:numCache>
                <c:formatCode>General</c:formatCode>
                <c:ptCount val="21"/>
                <c:pt idx="0">
                  <c:v>-7.794228634059948</c:v>
                </c:pt>
                <c:pt idx="1">
                  <c:v>-7.0754858490424528</c:v>
                </c:pt>
                <c:pt idx="2">
                  <c:v>-6.3639610306789276</c:v>
                </c:pt>
                <c:pt idx="3">
                  <c:v>-5.6623758264530624</c:v>
                </c:pt>
                <c:pt idx="4">
                  <c:v>-4.9749371855330997</c:v>
                </c:pt>
                <c:pt idx="5">
                  <c:v>-4.3084219849035215</c:v>
                </c:pt>
                <c:pt idx="6">
                  <c:v>-3.6742346141747673</c:v>
                </c:pt>
                <c:pt idx="7">
                  <c:v>-3.0923292192132452</c:v>
                </c:pt>
                <c:pt idx="8">
                  <c:v>-2.598076211353316</c:v>
                </c:pt>
                <c:pt idx="9">
                  <c:v>-2.25</c:v>
                </c:pt>
                <c:pt idx="10">
                  <c:v>-2.1213203435596424</c:v>
                </c:pt>
                <c:pt idx="11">
                  <c:v>-2.25</c:v>
                </c:pt>
                <c:pt idx="12">
                  <c:v>-2.598076211353316</c:v>
                </c:pt>
                <c:pt idx="13">
                  <c:v>-3.0923292192132452</c:v>
                </c:pt>
                <c:pt idx="14">
                  <c:v>-3.6742346141747673</c:v>
                </c:pt>
                <c:pt idx="15">
                  <c:v>-4.3084219849035215</c:v>
                </c:pt>
                <c:pt idx="16">
                  <c:v>-4.9749371855330997</c:v>
                </c:pt>
                <c:pt idx="17">
                  <c:v>-5.6623758264530624</c:v>
                </c:pt>
                <c:pt idx="18">
                  <c:v>-6.3639610306789276</c:v>
                </c:pt>
                <c:pt idx="19">
                  <c:v>-7.0754858490424528</c:v>
                </c:pt>
                <c:pt idx="20">
                  <c:v>-7.794228634059948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6188672"/>
        <c:axId val="195172544"/>
      </c:lineChart>
      <c:catAx>
        <c:axId val="1961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50118810409503589"/>
              <c:y val="0.47715149348086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95172544"/>
        <c:crosses val="autoZero"/>
        <c:auto val="1"/>
        <c:lblAlgn val="ctr"/>
        <c:lblOffset val="100"/>
        <c:noMultiLvlLbl val="0"/>
      </c:catAx>
      <c:valAx>
        <c:axId val="1951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6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10</xdr:col>
      <xdr:colOff>439063</xdr:colOff>
      <xdr:row>11</xdr:row>
      <xdr:rowOff>38351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6535063" cy="180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12</xdr:row>
      <xdr:rowOff>171450</xdr:rowOff>
    </xdr:from>
    <xdr:to>
      <xdr:col>5</xdr:col>
      <xdr:colOff>295717</xdr:colOff>
      <xdr:row>14</xdr:row>
      <xdr:rowOff>181030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2457450"/>
          <a:ext cx="316274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</xdr:row>
      <xdr:rowOff>104775</xdr:rowOff>
    </xdr:from>
    <xdr:to>
      <xdr:col>5</xdr:col>
      <xdr:colOff>324294</xdr:colOff>
      <xdr:row>17</xdr:row>
      <xdr:rowOff>171513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2962275"/>
          <a:ext cx="3181794" cy="44773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18</xdr:row>
      <xdr:rowOff>85725</xdr:rowOff>
    </xdr:from>
    <xdr:to>
      <xdr:col>5</xdr:col>
      <xdr:colOff>238553</xdr:colOff>
      <xdr:row>22</xdr:row>
      <xdr:rowOff>28673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3514725"/>
          <a:ext cx="3067478" cy="704948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23</xdr:row>
      <xdr:rowOff>57150</xdr:rowOff>
    </xdr:from>
    <xdr:to>
      <xdr:col>5</xdr:col>
      <xdr:colOff>390973</xdr:colOff>
      <xdr:row>25</xdr:row>
      <xdr:rowOff>66730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4438650"/>
          <a:ext cx="3210373" cy="390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0</xdr:row>
      <xdr:rowOff>171450</xdr:rowOff>
    </xdr:from>
    <xdr:to>
      <xdr:col>7</xdr:col>
      <xdr:colOff>590992</xdr:colOff>
      <xdr:row>2</xdr:row>
      <xdr:rowOff>181030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71450"/>
          <a:ext cx="3353242" cy="39058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0</xdr:row>
      <xdr:rowOff>171450</xdr:rowOff>
    </xdr:from>
    <xdr:to>
      <xdr:col>22</xdr:col>
      <xdr:colOff>362394</xdr:colOff>
      <xdr:row>3</xdr:row>
      <xdr:rowOff>47688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171450"/>
          <a:ext cx="3372294" cy="447738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27</xdr:row>
      <xdr:rowOff>66675</xdr:rowOff>
    </xdr:from>
    <xdr:to>
      <xdr:col>23</xdr:col>
      <xdr:colOff>438598</xdr:colOff>
      <xdr:row>29</xdr:row>
      <xdr:rowOff>76255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49025" y="5229225"/>
          <a:ext cx="3400873" cy="390580"/>
        </a:xfrm>
        <a:prstGeom prst="rect">
          <a:avLst/>
        </a:prstGeom>
      </xdr:spPr>
    </xdr:pic>
    <xdr:clientData/>
  </xdr:twoCellAnchor>
  <xdr:twoCellAnchor>
    <xdr:from>
      <xdr:col>2</xdr:col>
      <xdr:colOff>238125</xdr:colOff>
      <xdr:row>3</xdr:row>
      <xdr:rowOff>71436</xdr:rowOff>
    </xdr:from>
    <xdr:to>
      <xdr:col>12</xdr:col>
      <xdr:colOff>533400</xdr:colOff>
      <xdr:row>23</xdr:row>
      <xdr:rowOff>28575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3</xdr:row>
      <xdr:rowOff>123825</xdr:rowOff>
    </xdr:from>
    <xdr:to>
      <xdr:col>27</xdr:col>
      <xdr:colOff>419100</xdr:colOff>
      <xdr:row>23</xdr:row>
      <xdr:rowOff>80964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190500</xdr:colOff>
      <xdr:row>30</xdr:row>
      <xdr:rowOff>57150</xdr:rowOff>
    </xdr:from>
    <xdr:to>
      <xdr:col>13</xdr:col>
      <xdr:colOff>542925</xdr:colOff>
      <xdr:row>51</xdr:row>
      <xdr:rowOff>85725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457200</xdr:colOff>
      <xdr:row>32</xdr:row>
      <xdr:rowOff>180975</xdr:rowOff>
    </xdr:from>
    <xdr:to>
      <xdr:col>12</xdr:col>
      <xdr:colOff>571500</xdr:colOff>
      <xdr:row>35</xdr:row>
      <xdr:rowOff>49422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34100" y="6296025"/>
          <a:ext cx="1943100" cy="43994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27</xdr:row>
      <xdr:rowOff>133350</xdr:rowOff>
    </xdr:from>
    <xdr:to>
      <xdr:col>5</xdr:col>
      <xdr:colOff>305082</xdr:colOff>
      <xdr:row>30</xdr:row>
      <xdr:rowOff>19114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5295900"/>
          <a:ext cx="2019582" cy="457264"/>
        </a:xfrm>
        <a:prstGeom prst="rect">
          <a:avLst/>
        </a:prstGeom>
      </xdr:spPr>
    </xdr:pic>
    <xdr:clientData/>
  </xdr:twoCellAnchor>
  <xdr:twoCellAnchor>
    <xdr:from>
      <xdr:col>18</xdr:col>
      <xdr:colOff>57150</xdr:colOff>
      <xdr:row>29</xdr:row>
      <xdr:rowOff>76200</xdr:rowOff>
    </xdr:from>
    <xdr:to>
      <xdr:col>28</xdr:col>
      <xdr:colOff>542925</xdr:colOff>
      <xdr:row>50</xdr:row>
      <xdr:rowOff>28575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18" sqref="A18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1" t="s">
        <v>0</v>
      </c>
    </row>
    <row r="2" spans="1:1" ht="18.75" x14ac:dyDescent="0.25">
      <c r="A2" s="2" t="s">
        <v>1</v>
      </c>
    </row>
    <row r="3" spans="1:1" ht="18.75" x14ac:dyDescent="0.25">
      <c r="A3" s="2" t="s">
        <v>2</v>
      </c>
    </row>
    <row r="4" spans="1:1" ht="18.75" x14ac:dyDescent="0.25">
      <c r="A4" s="2" t="s">
        <v>3</v>
      </c>
    </row>
    <row r="5" spans="1:1" ht="18.75" x14ac:dyDescent="0.25">
      <c r="A5" s="2"/>
    </row>
    <row r="6" spans="1:1" ht="18.75" x14ac:dyDescent="0.25">
      <c r="A6" s="2"/>
    </row>
    <row r="7" spans="1:1" ht="18.75" x14ac:dyDescent="0.25">
      <c r="A7" s="1"/>
    </row>
    <row r="8" spans="1:1" ht="18.75" x14ac:dyDescent="0.25">
      <c r="A8" s="1"/>
    </row>
    <row r="9" spans="1:1" ht="18.75" x14ac:dyDescent="0.25">
      <c r="A9" s="1"/>
    </row>
    <row r="10" spans="1:1" ht="18.75" x14ac:dyDescent="0.25">
      <c r="A10" s="1"/>
    </row>
    <row r="11" spans="1:1" ht="18.75" x14ac:dyDescent="0.25">
      <c r="A11" s="1"/>
    </row>
    <row r="12" spans="1:1" ht="18.75" x14ac:dyDescent="0.25">
      <c r="A12" s="1"/>
    </row>
    <row r="14" spans="1:1" ht="20.25" x14ac:dyDescent="0.25">
      <c r="A14" s="3" t="s">
        <v>4</v>
      </c>
    </row>
    <row r="15" spans="1:1" ht="20.25" x14ac:dyDescent="0.25">
      <c r="A15" s="3" t="s">
        <v>5</v>
      </c>
    </row>
    <row r="16" spans="1:1" ht="20.25" x14ac:dyDescent="0.25">
      <c r="A16" s="3" t="s">
        <v>12</v>
      </c>
    </row>
    <row r="17" spans="1:1" ht="20.25" x14ac:dyDescent="0.25">
      <c r="A17" s="3" t="s">
        <v>13</v>
      </c>
    </row>
    <row r="18" spans="1:1" ht="18.75" x14ac:dyDescent="0.25">
      <c r="A18" s="2" t="s">
        <v>16</v>
      </c>
    </row>
    <row r="19" spans="1:1" ht="18.75" x14ac:dyDescent="0.25">
      <c r="A19" s="1"/>
    </row>
    <row r="20" spans="1:1" ht="18.75" x14ac:dyDescent="0.25">
      <c r="A20" s="1"/>
    </row>
    <row r="21" spans="1:1" ht="18.75" x14ac:dyDescent="0.25">
      <c r="A21" s="1"/>
    </row>
    <row r="22" spans="1:1" ht="18.75" x14ac:dyDescent="0.25">
      <c r="A22" s="1"/>
    </row>
    <row r="23" spans="1:1" ht="18.75" x14ac:dyDescent="0.3">
      <c r="A23" s="5" t="s">
        <v>6</v>
      </c>
    </row>
    <row r="24" spans="1:1" ht="18.75" x14ac:dyDescent="0.3">
      <c r="A24" s="5" t="s">
        <v>7</v>
      </c>
    </row>
    <row r="25" spans="1:1" ht="18.75" x14ac:dyDescent="0.3">
      <c r="A25" s="5" t="s">
        <v>8</v>
      </c>
    </row>
    <row r="26" spans="1:1" ht="18.75" x14ac:dyDescent="0.3">
      <c r="A26" s="5"/>
    </row>
    <row r="27" spans="1:1" ht="18.75" x14ac:dyDescent="0.3">
      <c r="A27" s="5" t="s">
        <v>9</v>
      </c>
    </row>
    <row r="28" spans="1:1" ht="18.75" x14ac:dyDescent="0.3">
      <c r="A28" s="5" t="s">
        <v>14</v>
      </c>
    </row>
    <row r="29" spans="1:1" ht="18.75" x14ac:dyDescent="0.3">
      <c r="A29" s="5" t="s">
        <v>10</v>
      </c>
    </row>
    <row r="30" spans="1:1" ht="37.5" x14ac:dyDescent="0.3">
      <c r="A30" s="6" t="s">
        <v>15</v>
      </c>
    </row>
    <row r="31" spans="1:1" ht="18.75" x14ac:dyDescent="0.25">
      <c r="A31" s="1"/>
    </row>
    <row r="32" spans="1:1" ht="18.75" x14ac:dyDescent="0.25">
      <c r="A32" s="1"/>
    </row>
    <row r="33" spans="1:1" ht="18.75" x14ac:dyDescent="0.25">
      <c r="A33" s="1"/>
    </row>
    <row r="34" spans="1:1" ht="18.75" x14ac:dyDescent="0.25">
      <c r="A34" s="1"/>
    </row>
    <row r="35" spans="1:1" ht="18.75" x14ac:dyDescent="0.25">
      <c r="A35" s="2" t="s">
        <v>11</v>
      </c>
    </row>
    <row r="36" spans="1:1" ht="18.75" x14ac:dyDescent="0.25">
      <c r="A36" s="2">
        <v>2020</v>
      </c>
    </row>
    <row r="37" spans="1:1" ht="18.75" x14ac:dyDescent="0.25">
      <c r="A37" s="4"/>
    </row>
    <row r="38" spans="1:1" ht="18.75" x14ac:dyDescent="0.25">
      <c r="A38" s="1"/>
    </row>
    <row r="39" spans="1:1" ht="18.75" x14ac:dyDescent="0.25">
      <c r="A39" s="1"/>
    </row>
    <row r="40" spans="1:1" ht="18.75" x14ac:dyDescent="0.25">
      <c r="A40" s="1"/>
    </row>
    <row r="41" spans="1:1" ht="18.75" x14ac:dyDescent="0.25">
      <c r="A41" s="1"/>
    </row>
    <row r="42" spans="1:1" ht="18.75" x14ac:dyDescent="0.25">
      <c r="A42" s="1"/>
    </row>
    <row r="43" spans="1:1" ht="18.75" x14ac:dyDescent="0.25">
      <c r="A43" s="1"/>
    </row>
    <row r="44" spans="1:1" ht="18.75" x14ac:dyDescent="0.25">
      <c r="A44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"/>
  <sheetViews>
    <sheetView workbookViewId="0">
      <selection activeCell="I27" sqref="A13:I27"/>
    </sheetView>
  </sheetViews>
  <sheetFormatPr defaultRowHeight="15" x14ac:dyDescent="0.25"/>
  <sheetData>
    <row r="1" spans="4:6" x14ac:dyDescent="0.25">
      <c r="D1" s="21" t="s">
        <v>17</v>
      </c>
      <c r="E1" s="21"/>
      <c r="F1" s="21"/>
    </row>
    <row r="2" spans="4:6" x14ac:dyDescent="0.25">
      <c r="D2" s="21"/>
      <c r="E2" s="21"/>
      <c r="F2" s="21"/>
    </row>
  </sheetData>
  <mergeCells count="1">
    <mergeCell ref="D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A19" zoomScaleNormal="100" workbookViewId="0">
      <selection activeCell="K27" sqref="K27"/>
    </sheetView>
  </sheetViews>
  <sheetFormatPr defaultRowHeight="15" x14ac:dyDescent="0.25"/>
  <cols>
    <col min="2" max="2" width="12" bestFit="1" customWidth="1"/>
  </cols>
  <sheetData>
    <row r="1" spans="1:29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</row>
    <row r="2" spans="1:29" x14ac:dyDescent="0.25">
      <c r="A2" s="13" t="s">
        <v>19</v>
      </c>
      <c r="B2" s="8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4"/>
      <c r="P2" s="13" t="s">
        <v>19</v>
      </c>
      <c r="Q2" s="8" t="s">
        <v>20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4"/>
    </row>
    <row r="3" spans="1:29" x14ac:dyDescent="0.25">
      <c r="A3" s="15">
        <v>-5</v>
      </c>
      <c r="B3" s="7">
        <f>((1-A3)*((A3^2)+(2*A3)-2))^(1/3)</f>
        <v>4.2726586816979166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4"/>
      <c r="P3" s="15">
        <v>-5</v>
      </c>
      <c r="Q3" s="7">
        <f>(2-(P3^2))/((9*(P3^2)-4)^(1/2))</f>
        <v>-1.5471474261915186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4"/>
    </row>
    <row r="4" spans="1:29" x14ac:dyDescent="0.25">
      <c r="A4" s="15">
        <v>-4.5</v>
      </c>
      <c r="B4" s="7">
        <f t="shared" ref="B4:B23" si="0">((1-A4)*((A4^2)+(2*A4)-2))^(1/3)</f>
        <v>3.7053975277103102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P4" s="15">
        <v>-4.5</v>
      </c>
      <c r="Q4" s="7">
        <f t="shared" ref="Q4:Q23" si="1">(2-(P4^2))/((9*(P4^2)-4)^(1/2))</f>
        <v>-1.3669357424484772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4"/>
    </row>
    <row r="5" spans="1:29" x14ac:dyDescent="0.25">
      <c r="A5" s="15">
        <v>-4</v>
      </c>
      <c r="B5" s="7">
        <f t="shared" si="0"/>
        <v>3.1072325059538586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4"/>
      <c r="P5" s="15">
        <v>-4</v>
      </c>
      <c r="Q5" s="7">
        <f t="shared" si="1"/>
        <v>-1.1832159566199232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4"/>
    </row>
    <row r="6" spans="1:29" x14ac:dyDescent="0.25">
      <c r="A6" s="15">
        <v>-3.5</v>
      </c>
      <c r="B6" s="7">
        <f t="shared" si="0"/>
        <v>2.4454866232543742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4"/>
      <c r="P6" s="15">
        <v>-3.5</v>
      </c>
      <c r="Q6" s="7">
        <f t="shared" si="1"/>
        <v>-0.99439606264896518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4"/>
    </row>
    <row r="7" spans="1:29" x14ac:dyDescent="0.25">
      <c r="A7" s="15">
        <v>-3</v>
      </c>
      <c r="B7" s="7">
        <f t="shared" si="0"/>
        <v>1.5874010519681994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P7" s="15">
        <v>-3</v>
      </c>
      <c r="Q7" s="7">
        <f t="shared" si="1"/>
        <v>-0.7977240352174656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4"/>
    </row>
    <row r="8" spans="1:29" x14ac:dyDescent="0.25">
      <c r="A8" s="15">
        <v>-2.5</v>
      </c>
      <c r="B8" s="7">
        <f t="shared" si="0"/>
        <v>-1.3794620881905604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4"/>
      <c r="P8" s="15">
        <v>-2.5</v>
      </c>
      <c r="Q8" s="7">
        <f t="shared" si="1"/>
        <v>-0.58795729428616339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4"/>
    </row>
    <row r="9" spans="1:29" x14ac:dyDescent="0.25">
      <c r="A9" s="15">
        <v>-2</v>
      </c>
      <c r="B9" s="7">
        <f t="shared" si="0"/>
        <v>-1.8171205928321397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4"/>
      <c r="P9" s="15">
        <v>-2</v>
      </c>
      <c r="Q9" s="7">
        <f t="shared" si="1"/>
        <v>-0.35355339059327373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4"/>
    </row>
    <row r="10" spans="1:29" x14ac:dyDescent="0.25">
      <c r="A10" s="15">
        <v>-1.5</v>
      </c>
      <c r="B10" s="7">
        <f t="shared" si="0"/>
        <v>-1.9014762303806956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4"/>
      <c r="P10" s="15">
        <v>-1.5</v>
      </c>
      <c r="Q10" s="7">
        <f t="shared" si="1"/>
        <v>-6.2017367294604234E-2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14"/>
    </row>
    <row r="11" spans="1:29" x14ac:dyDescent="0.25">
      <c r="A11" s="15">
        <v>-1</v>
      </c>
      <c r="B11" s="7">
        <f t="shared" si="0"/>
        <v>-1.8171205928321397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4"/>
      <c r="P11" s="15">
        <v>-1</v>
      </c>
      <c r="Q11" s="7">
        <f t="shared" si="1"/>
        <v>0.44721359549995793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4"/>
    </row>
    <row r="12" spans="1:29" x14ac:dyDescent="0.25">
      <c r="A12" s="15">
        <v>-0.5</v>
      </c>
      <c r="B12" s="7">
        <f t="shared" si="0"/>
        <v>-1.6037671649979133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4"/>
      <c r="P12" s="15">
        <v>-0.5</v>
      </c>
      <c r="Q12" s="2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4"/>
    </row>
    <row r="13" spans="1:29" x14ac:dyDescent="0.25">
      <c r="A13" s="15">
        <v>0</v>
      </c>
      <c r="B13" s="7">
        <f t="shared" si="0"/>
        <v>-1.2599210498948732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4"/>
      <c r="P13" s="15">
        <v>0</v>
      </c>
      <c r="Q13" s="20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4"/>
    </row>
    <row r="14" spans="1:29" x14ac:dyDescent="0.25">
      <c r="A14" s="15">
        <v>0.5</v>
      </c>
      <c r="B14" s="7">
        <f t="shared" si="0"/>
        <v>-0.72112478515370415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4"/>
      <c r="P14" s="15">
        <v>0.5</v>
      </c>
      <c r="Q14" s="20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4"/>
    </row>
    <row r="15" spans="1:29" x14ac:dyDescent="0.25">
      <c r="A15" s="15">
        <v>1</v>
      </c>
      <c r="B15" s="7">
        <f t="shared" si="0"/>
        <v>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/>
      <c r="P15" s="15">
        <v>1</v>
      </c>
      <c r="Q15" s="7">
        <f t="shared" si="1"/>
        <v>0.44721359549995793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4"/>
    </row>
    <row r="16" spans="1:29" x14ac:dyDescent="0.25">
      <c r="A16" s="15">
        <v>1.5</v>
      </c>
      <c r="B16" s="7">
        <f t="shared" si="0"/>
        <v>-1.1756673438603789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4"/>
      <c r="P16" s="15">
        <v>1.5</v>
      </c>
      <c r="Q16" s="7">
        <f t="shared" si="1"/>
        <v>-6.2017367294604234E-2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4"/>
    </row>
    <row r="17" spans="1:29" x14ac:dyDescent="0.25">
      <c r="A17" s="15">
        <v>2</v>
      </c>
      <c r="B17" s="7">
        <f t="shared" si="0"/>
        <v>-1.8171205928321397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4"/>
      <c r="P17" s="15">
        <v>2</v>
      </c>
      <c r="Q17" s="7">
        <f t="shared" si="1"/>
        <v>-0.35355339059327373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4"/>
    </row>
    <row r="18" spans="1:29" x14ac:dyDescent="0.25">
      <c r="A18" s="15">
        <v>2.5</v>
      </c>
      <c r="B18" s="7">
        <f t="shared" si="0"/>
        <v>-2.4029477668526664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4"/>
      <c r="P18" s="15">
        <v>2.5</v>
      </c>
      <c r="Q18" s="7">
        <f t="shared" si="1"/>
        <v>-0.58795729428616339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4"/>
    </row>
    <row r="19" spans="1:29" x14ac:dyDescent="0.25">
      <c r="A19" s="15">
        <v>3</v>
      </c>
      <c r="B19" s="7">
        <f t="shared" si="0"/>
        <v>-2.9624960684073702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4"/>
      <c r="P19" s="15">
        <v>3</v>
      </c>
      <c r="Q19" s="7">
        <f t="shared" si="1"/>
        <v>-0.7977240352174656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4"/>
    </row>
    <row r="20" spans="1:29" x14ac:dyDescent="0.25">
      <c r="A20" s="15">
        <v>3.5</v>
      </c>
      <c r="B20" s="7">
        <f t="shared" si="0"/>
        <v>-3.5067895417498294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/>
      <c r="P20" s="15">
        <v>3.5</v>
      </c>
      <c r="Q20" s="7">
        <f t="shared" si="1"/>
        <v>-0.99439606264896518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4"/>
    </row>
    <row r="21" spans="1:29" x14ac:dyDescent="0.25">
      <c r="A21" s="15">
        <v>4</v>
      </c>
      <c r="B21" s="7">
        <f t="shared" si="0"/>
        <v>-4.0412400206221895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4"/>
      <c r="P21" s="15">
        <v>4</v>
      </c>
      <c r="Q21" s="7">
        <f t="shared" si="1"/>
        <v>-1.1832159566199232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4"/>
    </row>
    <row r="22" spans="1:29" x14ac:dyDescent="0.25">
      <c r="A22" s="15">
        <v>4.5</v>
      </c>
      <c r="B22" s="7">
        <f t="shared" si="0"/>
        <v>-4.5688985721604558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4"/>
      <c r="P22" s="15">
        <v>4.5</v>
      </c>
      <c r="Q22" s="7">
        <f t="shared" si="1"/>
        <v>-1.3669357424484772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4"/>
    </row>
    <row r="23" spans="1:29" x14ac:dyDescent="0.25">
      <c r="A23" s="15">
        <v>5</v>
      </c>
      <c r="B23" s="7">
        <f t="shared" si="0"/>
        <v>-5.0916433696594883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4"/>
      <c r="P23" s="15">
        <v>5</v>
      </c>
      <c r="Q23" s="7">
        <f t="shared" si="1"/>
        <v>-1.5471474261915186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4"/>
    </row>
    <row r="24" spans="1:29" x14ac:dyDescent="0.25">
      <c r="A24" s="1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4"/>
      <c r="P24" s="16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4"/>
    </row>
    <row r="25" spans="1:29" ht="15.75" thickBot="1" x14ac:dyDescent="0.3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P25" s="17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9"/>
    </row>
    <row r="27" spans="1:29" ht="15.75" thickBot="1" x14ac:dyDescent="0.3"/>
    <row r="28" spans="1:2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2"/>
      <c r="P28" s="10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2"/>
    </row>
    <row r="29" spans="1:29" x14ac:dyDescent="0.25">
      <c r="A29" s="13" t="s">
        <v>19</v>
      </c>
      <c r="B29" s="8" t="s">
        <v>21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4"/>
      <c r="P29" s="13" t="s">
        <v>19</v>
      </c>
      <c r="Q29" s="8" t="s">
        <v>23</v>
      </c>
      <c r="R29" s="7" t="s">
        <v>22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14"/>
    </row>
    <row r="30" spans="1:29" x14ac:dyDescent="0.25">
      <c r="A30" s="15">
        <v>-5</v>
      </c>
      <c r="B30" s="7">
        <f>IF(A30&lt;=0,1+COS(A30),A30*COS(A30))</f>
        <v>1.2836621854632262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4"/>
      <c r="P30" s="15">
        <v>-5</v>
      </c>
      <c r="Q30" s="22">
        <f>((18+9*P30^2)^(1/2))/2</f>
        <v>7.794228634059948</v>
      </c>
      <c r="R30" s="22">
        <f>-((18+9*P30^2)^(1/2))/2</f>
        <v>-7.794228634059948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14"/>
    </row>
    <row r="31" spans="1:29" x14ac:dyDescent="0.25">
      <c r="A31" s="15">
        <v>-4.5</v>
      </c>
      <c r="B31" s="7">
        <f t="shared" ref="B31:B50" si="2">IF(A31&lt;=0,1+COS(A31),A31*COS(A31))</f>
        <v>0.78920420056922036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4"/>
      <c r="P31" s="15">
        <v>-4.5</v>
      </c>
      <c r="Q31" s="22">
        <f t="shared" ref="Q31:Q50" si="3">((18+9*P31^2)^(1/2))/2</f>
        <v>7.0754858490424528</v>
      </c>
      <c r="R31" s="22">
        <f t="shared" ref="R31:R50" si="4">-((18+9*P31^2)^(1/2))/2</f>
        <v>-7.0754858490424528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14"/>
    </row>
    <row r="32" spans="1:29" x14ac:dyDescent="0.25">
      <c r="A32" s="15">
        <v>-4</v>
      </c>
      <c r="B32" s="7">
        <f t="shared" si="2"/>
        <v>0.34635637913638806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4"/>
      <c r="P32" s="15">
        <v>-4</v>
      </c>
      <c r="Q32" s="22">
        <f t="shared" si="3"/>
        <v>6.3639610306789276</v>
      </c>
      <c r="R32" s="22">
        <f t="shared" si="4"/>
        <v>-6.3639610306789276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14"/>
    </row>
    <row r="33" spans="1:29" x14ac:dyDescent="0.25">
      <c r="A33" s="15">
        <v>-3.5</v>
      </c>
      <c r="B33" s="7">
        <f t="shared" si="2"/>
        <v>6.3543312709203659E-2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4"/>
      <c r="P33" s="15">
        <v>-3.5</v>
      </c>
      <c r="Q33" s="22">
        <f t="shared" si="3"/>
        <v>5.6623758264530624</v>
      </c>
      <c r="R33" s="22">
        <f t="shared" si="4"/>
        <v>-5.6623758264530624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14"/>
    </row>
    <row r="34" spans="1:29" x14ac:dyDescent="0.25">
      <c r="A34" s="15">
        <v>-3</v>
      </c>
      <c r="B34" s="7">
        <f t="shared" si="2"/>
        <v>1.0007503399554585E-2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4"/>
      <c r="P34" s="15">
        <v>-3</v>
      </c>
      <c r="Q34" s="22">
        <f t="shared" si="3"/>
        <v>4.9749371855330997</v>
      </c>
      <c r="R34" s="22">
        <f t="shared" si="4"/>
        <v>-4.9749371855330997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</row>
    <row r="35" spans="1:29" x14ac:dyDescent="0.25">
      <c r="A35" s="15">
        <v>-2.5</v>
      </c>
      <c r="B35" s="7">
        <f t="shared" si="2"/>
        <v>0.1988563844530663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4"/>
      <c r="P35" s="15">
        <v>-2.5</v>
      </c>
      <c r="Q35" s="22">
        <f t="shared" si="3"/>
        <v>4.3084219849035215</v>
      </c>
      <c r="R35" s="22">
        <f t="shared" si="4"/>
        <v>-4.3084219849035215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</row>
    <row r="36" spans="1:29" x14ac:dyDescent="0.25">
      <c r="A36" s="15">
        <v>-2</v>
      </c>
      <c r="B36" s="7">
        <f t="shared" si="2"/>
        <v>0.58385316345285765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4"/>
      <c r="P36" s="15">
        <v>-2</v>
      </c>
      <c r="Q36" s="22">
        <f t="shared" si="3"/>
        <v>3.6742346141747673</v>
      </c>
      <c r="R36" s="22">
        <f t="shared" si="4"/>
        <v>-3.6742346141747673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</row>
    <row r="37" spans="1:29" x14ac:dyDescent="0.25">
      <c r="A37" s="15">
        <v>-1.5</v>
      </c>
      <c r="B37" s="7">
        <f t="shared" si="2"/>
        <v>1.0707372016677028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4"/>
      <c r="P37" s="15">
        <v>-1.5</v>
      </c>
      <c r="Q37" s="22">
        <f t="shared" si="3"/>
        <v>3.0923292192132452</v>
      </c>
      <c r="R37" s="22">
        <f t="shared" si="4"/>
        <v>-3.0923292192132452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14"/>
    </row>
    <row r="38" spans="1:29" x14ac:dyDescent="0.25">
      <c r="A38" s="15">
        <v>-1</v>
      </c>
      <c r="B38" s="7">
        <f t="shared" si="2"/>
        <v>1.5403023058681398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"/>
      <c r="P38" s="15">
        <v>-1</v>
      </c>
      <c r="Q38" s="22">
        <f t="shared" si="3"/>
        <v>2.598076211353316</v>
      </c>
      <c r="R38" s="22">
        <f t="shared" si="4"/>
        <v>-2.598076211353316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14"/>
    </row>
    <row r="39" spans="1:29" x14ac:dyDescent="0.25">
      <c r="A39" s="15">
        <v>-0.5</v>
      </c>
      <c r="B39" s="7">
        <f t="shared" si="2"/>
        <v>1.8775825618903728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4"/>
      <c r="P39" s="15">
        <v>-0.5</v>
      </c>
      <c r="Q39" s="22">
        <f t="shared" si="3"/>
        <v>2.25</v>
      </c>
      <c r="R39" s="22">
        <f t="shared" si="4"/>
        <v>-2.25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14"/>
    </row>
    <row r="40" spans="1:29" x14ac:dyDescent="0.25">
      <c r="A40" s="15">
        <v>0</v>
      </c>
      <c r="B40" s="7">
        <f t="shared" si="2"/>
        <v>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4"/>
      <c r="P40" s="15">
        <v>0</v>
      </c>
      <c r="Q40" s="22">
        <f t="shared" si="3"/>
        <v>2.1213203435596424</v>
      </c>
      <c r="R40" s="22">
        <f t="shared" si="4"/>
        <v>-2.1213203435596424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14"/>
    </row>
    <row r="41" spans="1:29" x14ac:dyDescent="0.25">
      <c r="A41" s="15">
        <v>0.5</v>
      </c>
      <c r="B41" s="7">
        <f t="shared" si="2"/>
        <v>0.43879128094518638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4"/>
      <c r="P41" s="15">
        <v>0.5</v>
      </c>
      <c r="Q41" s="22">
        <f t="shared" si="3"/>
        <v>2.25</v>
      </c>
      <c r="R41" s="22">
        <f t="shared" si="4"/>
        <v>-2.25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14"/>
    </row>
    <row r="42" spans="1:29" x14ac:dyDescent="0.25">
      <c r="A42" s="15">
        <v>1</v>
      </c>
      <c r="B42" s="7">
        <f t="shared" si="2"/>
        <v>0.54030230586813977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"/>
      <c r="P42" s="15">
        <v>1</v>
      </c>
      <c r="Q42" s="22">
        <f t="shared" si="3"/>
        <v>2.598076211353316</v>
      </c>
      <c r="R42" s="22">
        <f t="shared" si="4"/>
        <v>-2.598076211353316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14"/>
    </row>
    <row r="43" spans="1:29" x14ac:dyDescent="0.25">
      <c r="A43" s="15">
        <v>1.5</v>
      </c>
      <c r="B43" s="7">
        <f t="shared" si="2"/>
        <v>0.10610580250155435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4"/>
      <c r="P43" s="15">
        <v>1.5</v>
      </c>
      <c r="Q43" s="22">
        <f t="shared" si="3"/>
        <v>3.0923292192132452</v>
      </c>
      <c r="R43" s="22">
        <f t="shared" si="4"/>
        <v>-3.0923292192132452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14"/>
    </row>
    <row r="44" spans="1:29" x14ac:dyDescent="0.25">
      <c r="A44" s="15">
        <v>2</v>
      </c>
      <c r="B44" s="7">
        <f t="shared" si="2"/>
        <v>-0.83229367309428481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4"/>
      <c r="P44" s="15">
        <v>2</v>
      </c>
      <c r="Q44" s="22">
        <f t="shared" si="3"/>
        <v>3.6742346141747673</v>
      </c>
      <c r="R44" s="22">
        <f t="shared" si="4"/>
        <v>-3.6742346141747673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14"/>
    </row>
    <row r="45" spans="1:29" x14ac:dyDescent="0.25">
      <c r="A45" s="15">
        <v>2.5</v>
      </c>
      <c r="B45" s="7">
        <f t="shared" si="2"/>
        <v>-2.0028590388673342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4"/>
      <c r="P45" s="15">
        <v>2.5</v>
      </c>
      <c r="Q45" s="22">
        <f t="shared" si="3"/>
        <v>4.3084219849035215</v>
      </c>
      <c r="R45" s="22">
        <f t="shared" si="4"/>
        <v>-4.3084219849035215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14"/>
    </row>
    <row r="46" spans="1:29" x14ac:dyDescent="0.25">
      <c r="A46" s="15">
        <v>3</v>
      </c>
      <c r="B46" s="7">
        <f t="shared" si="2"/>
        <v>-2.9699774898013365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4"/>
      <c r="P46" s="15">
        <v>3</v>
      </c>
      <c r="Q46" s="22">
        <f t="shared" si="3"/>
        <v>4.9749371855330997</v>
      </c>
      <c r="R46" s="22">
        <f t="shared" si="4"/>
        <v>-4.9749371855330997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14"/>
    </row>
    <row r="47" spans="1:29" x14ac:dyDescent="0.25">
      <c r="A47" s="15">
        <v>3.5</v>
      </c>
      <c r="B47" s="7">
        <f t="shared" si="2"/>
        <v>-3.2775984055177871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4"/>
      <c r="P47" s="15">
        <v>3.5</v>
      </c>
      <c r="Q47" s="22">
        <f t="shared" si="3"/>
        <v>5.6623758264530624</v>
      </c>
      <c r="R47" s="22">
        <f t="shared" si="4"/>
        <v>-5.6623758264530624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14"/>
    </row>
    <row r="48" spans="1:29" x14ac:dyDescent="0.25">
      <c r="A48" s="15">
        <v>4</v>
      </c>
      <c r="B48" s="7">
        <f t="shared" si="2"/>
        <v>-2.6145744834544478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4"/>
      <c r="P48" s="15">
        <v>4</v>
      </c>
      <c r="Q48" s="22">
        <f t="shared" si="3"/>
        <v>6.3639610306789276</v>
      </c>
      <c r="R48" s="22">
        <f t="shared" si="4"/>
        <v>-6.3639610306789276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14"/>
    </row>
    <row r="49" spans="1:29" x14ac:dyDescent="0.25">
      <c r="A49" s="15">
        <v>4.5</v>
      </c>
      <c r="B49" s="7">
        <f t="shared" si="2"/>
        <v>-0.9485810974385086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4"/>
      <c r="P49" s="15">
        <v>4.5</v>
      </c>
      <c r="Q49" s="22">
        <f t="shared" si="3"/>
        <v>7.0754858490424528</v>
      </c>
      <c r="R49" s="22">
        <f t="shared" si="4"/>
        <v>-7.0754858490424528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14"/>
    </row>
    <row r="50" spans="1:29" x14ac:dyDescent="0.25">
      <c r="A50" s="15">
        <v>5</v>
      </c>
      <c r="B50" s="7">
        <f t="shared" si="2"/>
        <v>1.4183109273161312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4"/>
      <c r="P50" s="15">
        <v>5</v>
      </c>
      <c r="Q50" s="22">
        <f t="shared" si="3"/>
        <v>7.794228634059948</v>
      </c>
      <c r="R50" s="22">
        <f t="shared" si="4"/>
        <v>-7.794228634059948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14"/>
    </row>
    <row r="51" spans="1:29" x14ac:dyDescent="0.25">
      <c r="A51" s="16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4"/>
      <c r="P51" s="16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4"/>
    </row>
    <row r="52" spans="1:29" ht="15.75" thickBot="1" x14ac:dyDescent="0.3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P52" s="17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9"/>
    </row>
  </sheetData>
  <pageMargins left="0.7" right="0.7" top="0.75" bottom="0.75" header="0.3" footer="0.3"/>
  <pageSetup paperSize="25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</vt:lpstr>
      <vt:lpstr>Условие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2020-11-16T07:26:28Z</dcterms:modified>
</cp:coreProperties>
</file>